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guillaj1\phd\papers\namoi ua\Arshad\ems breakeven\excel\"/>
    </mc:Choice>
  </mc:AlternateContent>
  <bookViews>
    <workbookView xWindow="0" yWindow="0" windowWidth="28800" windowHeight="14235"/>
  </bookViews>
  <sheets>
    <sheet name="Sheet3" sheetId="9" r:id="rId1"/>
    <sheet name="Sheet5" sheetId="11" r:id="rId2"/>
    <sheet name="Sheet9" sheetId="18" r:id="rId3"/>
    <sheet name="Crossover analysis" sheetId="3" r:id="rId4"/>
    <sheet name="Original" sheetId="2" r:id="rId5"/>
    <sheet name="Scenario1" sheetId="5" r:id="rId6"/>
    <sheet name="Scenario5" sheetId="6" r:id="rId7"/>
    <sheet name="wfp_per_gram_eaten" sheetId="4" r:id="rId8"/>
  </sheets>
  <externalReferences>
    <externalReference r:id="rId9"/>
  </externalReferences>
  <definedNames>
    <definedName name="_xlnm._FilterDatabase" localSheetId="7" hidden="1">wfp_per_gram_eaten!$A$2:$AC$179</definedName>
    <definedName name="bluereg" localSheetId="5">MYOFFSET(([1]RegionalWFP!$C$2,[1]RegionalWFP!$D$2,[1]RegionalWFP!$I$2,[1]RegionalWFP!$K$2,[1]RegionalWFP!$O$2,[1]RegionalWFP!$Q$2,[1]RegionalWFP!$U$2,[1]RegionalWFP!$W$2,[1]RegionalWFP!$AA$2,[1]RegionalWFP!$AC$2,[1]RegionalWFP!$AG$2,[1]RegionalWFP!$AI$2),[1]RegionalWFP!$AQ$1,0)</definedName>
    <definedName name="bluereg" localSheetId="6">MYOFFSET(([1]RegionalWFP!$C$2,[1]RegionalWFP!$D$2,[1]RegionalWFP!$I$2,[1]RegionalWFP!$K$2,[1]RegionalWFP!$O$2,[1]RegionalWFP!$Q$2,[1]RegionalWFP!$U$2,[1]RegionalWFP!$W$2,[1]RegionalWFP!$AA$2,[1]RegionalWFP!$AC$2,[1]RegionalWFP!$AG$2,[1]RegionalWFP!$AI$2),[1]RegionalWFP!$AQ$1,0)</definedName>
    <definedName name="bluereg" localSheetId="7">MYOFFSET(([1]RegionalWFP!$C$2,[1]RegionalWFP!$D$2,[1]RegionalWFP!$I$2,[1]RegionalWFP!$K$2,[1]RegionalWFP!$O$2,[1]RegionalWFP!$Q$2,[1]RegionalWFP!$U$2,[1]RegionalWFP!$W$2,[1]RegionalWFP!$AA$2,[1]RegionalWFP!$AC$2,[1]RegionalWFP!$AG$2,[1]RegionalWFP!$AI$2),[1]RegionalWFP!$AQ$1,0)</definedName>
    <definedName name="bluereg">MYOFFSET(([1]RegionalWFP!$C$2,[1]RegionalWFP!$D$2,[1]RegionalWFP!$I$2,[1]RegionalWFP!$K$2,[1]RegionalWFP!$O$2,[1]RegionalWFP!$Q$2,[1]RegionalWFP!$U$2,[1]RegionalWFP!$W$2,[1]RegionalWFP!$AA$2,[1]RegionalWFP!$AC$2,[1]RegionalWFP!$AG$2,[1]RegionalWFP!$AI$2),[1]RegionalWFP!$AQ$1,0)</definedName>
    <definedName name="greenreg" localSheetId="5">MYOFFSET(([1]RegionalWFP!$E$2,[1]RegionalWFP!$F$2,[1]RegionalWFP!$K$2,[1]RegionalWFP!$L$2,[1]RegionalWFP!$Q$2,[1]RegionalWFP!$R$2,[1]RegionalWFP!$W$2,[1]RegionalWFP!$X$2,[1]RegionalWFP!$AC$2,[1]RegionalWFP!$AD$2,[1]RegionalWFP!$AI$2,[1]RegionalWFP!$AJ$2),[1]RegionalWFP!$AQ$1,0)</definedName>
    <definedName name="greenreg" localSheetId="6">MYOFFSET(([1]RegionalWFP!$E$2,[1]RegionalWFP!$F$2,[1]RegionalWFP!$K$2,[1]RegionalWFP!$L$2,[1]RegionalWFP!$Q$2,[1]RegionalWFP!$R$2,[1]RegionalWFP!$W$2,[1]RegionalWFP!$X$2,[1]RegionalWFP!$AC$2,[1]RegionalWFP!$AD$2,[1]RegionalWFP!$AI$2,[1]RegionalWFP!$AJ$2),[1]RegionalWFP!$AQ$1,0)</definedName>
    <definedName name="greenreg" localSheetId="7">MYOFFSET(([1]RegionalWFP!$E$2,[1]RegionalWFP!$F$2,[1]RegionalWFP!$K$2,[1]RegionalWFP!$L$2,[1]RegionalWFP!$Q$2,[1]RegionalWFP!$R$2,[1]RegionalWFP!$W$2,[1]RegionalWFP!$X$2,[1]RegionalWFP!$AC$2,[1]RegionalWFP!$AD$2,[1]RegionalWFP!$AI$2,[1]RegionalWFP!$AJ$2),[1]RegionalWFP!$AQ$1,0)</definedName>
    <definedName name="greenreg">MYOFFSET(([1]RegionalWFP!$E$2,[1]RegionalWFP!$F$2,[1]RegionalWFP!$K$2,[1]RegionalWFP!$L$2,[1]RegionalWFP!$Q$2,[1]RegionalWFP!$R$2,[1]RegionalWFP!$W$2,[1]RegionalWFP!$X$2,[1]RegionalWFP!$AC$2,[1]RegionalWFP!$AD$2,[1]RegionalWFP!$AI$2,[1]RegionalWFP!$AJ$2),[1]RegionalWFP!$AQ$1,0)</definedName>
    <definedName name="O2Blue">OFFSET([1]Scenario2!$BF$3,[1]Graph!$C$4,0)</definedName>
    <definedName name="O2FatGCD">OFFSET([1]Scenario2!$AR$3:$BE$3,[1]Graph!$C$4,0)</definedName>
    <definedName name="O2GCD">OFFSET([1]Scenario2!$B$3:$O$3,[1]Graph!$C$4,0)</definedName>
    <definedName name="O2Green">OFFSET([1]Scenario2!$BG$3,[1]Graph!$C$4,0)</definedName>
    <definedName name="O2KCD">OFFSET([1]Scenario2!$P$3:$AC$3,[1]Graph!$C$4,0)</definedName>
    <definedName name="O2ProtGCD">OFFSET([1]Scenario2!$AD$3:$AQ$3,[1]Graph!$C$4,0)</definedName>
    <definedName name="O3Blue">OFFSET([1]Scenario3!$BF$3,[1]Graph!$C$4,0)</definedName>
    <definedName name="O3FatGCD">OFFSET([1]Scenario3!$AR$3:$BE$3,[1]Graph!$C$4,0)</definedName>
    <definedName name="O3GCD">OFFSET([1]Scenario3!$B$3:$O$3,[1]Graph!$C$4,0)</definedName>
    <definedName name="O3Green">OFFSET([1]Scenario3!$BG$3,[1]Graph!$C$4,0)</definedName>
    <definedName name="O3KCD">OFFSET([1]Scenario3!$P$3:$AC$3,[1]Graph!$C$4,0)</definedName>
    <definedName name="O3ProtGCD">OFFSET([1]Scenario3!$AD$3:$AQ$3,[1]Graph!$C$4,0)</definedName>
    <definedName name="O4Blue">OFFSET([1]Scenario4!$BF$3,[1]Graph!$C$4,0)</definedName>
    <definedName name="O4FatGCD">OFFSET([1]Scenario4!$AR$3:$BE$3,[1]Graph!$C$4,0)</definedName>
    <definedName name="O4GCD">OFFSET([1]Scenario4!$B$3:$O$3,[1]Graph!$C$4,0)</definedName>
    <definedName name="O4Green">OFFSET([1]Scenario4!$BG$3,[1]Graph!$C$4,0)</definedName>
    <definedName name="O4KCD">OFFSET([1]Scenario4!$P$3:$AC$3,[1]Graph!$C$4,0)</definedName>
    <definedName name="O4ProtGCD">OFFSET([1]Scenario4!$AD$3:$AQ$3,[1]Graph!$C$4,0)</definedName>
    <definedName name="O5Blue">OFFSET(Scenario5!$BF$3,[1]Graph!$C$4,0)</definedName>
    <definedName name="O5FatGCD">OFFSET(Scenario5!$AR$3:$BE$3,[1]Graph!$C$4,0)</definedName>
    <definedName name="O5GCD">OFFSET(Scenario5!$B$3:$O$3,[1]Graph!$C$4,0)</definedName>
    <definedName name="O5Green">OFFSET(Scenario5!$BG$3,[1]Graph!$C$4,0)</definedName>
    <definedName name="O5KCD">OFFSET(Scenario5!$P$3:$AC$3,[1]Graph!$C$4,0)</definedName>
    <definedName name="O5ProtGCD">OFFSET(Scenario5!$AD$3:$AQ$3,[1]Graph!$C$4,0)</definedName>
    <definedName name="OptimizedBlue" localSheetId="6">OFFSET([1]Scenario1!$BF$3,[1]Graph!$C$4,0)</definedName>
    <definedName name="OptimizedBlue">OFFSET(Scenario1!$BF$3,[1]Graph!$C$4,0)</definedName>
    <definedName name="OptimizedFatGCD" localSheetId="6">OFFSET([1]Scenario1!$AR$3:$BE$3,[1]Graph!$C$4,0)</definedName>
    <definedName name="OptimizedFatGCD">OFFSET(Scenario1!$AR$3:$BE$3,[1]Graph!$C$4,0)</definedName>
    <definedName name="OptimizedGCD" localSheetId="6">OFFSET([1]Scenario1!$B$3:$O$3,[1]Graph!$C$4,0)</definedName>
    <definedName name="OptimizedGCD">OFFSET(Scenario1!$B$3:$O$3,[1]Graph!$C$4,0)</definedName>
    <definedName name="OptimizedGreen" localSheetId="6">OFFSET([1]Scenario1!$BG$3,[1]Graph!$C$4,0)</definedName>
    <definedName name="OptimizedGreen">OFFSET(Scenario1!$BG$3,[1]Graph!$C$4,0)</definedName>
    <definedName name="OptimizedKCD" localSheetId="6">OFFSET([1]Scenario1!$P$3:$AC$3,[1]Graph!$C$4,0)</definedName>
    <definedName name="OptimizedKCD">OFFSET(Scenario1!$P$3:$AC$3,[1]Graph!$C$4,0)</definedName>
    <definedName name="OptimizedProtGCD" localSheetId="6">OFFSET([1]Scenario1!$AD$3:$AQ$3,[1]Graph!$C$4,0)</definedName>
    <definedName name="OptimizedProtGCD">OFFSET(Scenario1!$AD$3:$AQ$3,[1]Graph!$C$4,0)</definedName>
    <definedName name="OriginalBlue" localSheetId="5">OFFSET([1]Original!$BF$3,[1]Graph!$C$4,0)</definedName>
    <definedName name="OriginalBlue" localSheetId="6">OFFSET([1]Original!$BF$3,[1]Graph!$C$4,0)</definedName>
    <definedName name="OriginalBlue" localSheetId="7">OFFSET([1]Original!$BF$3,[1]Graph!$C$4,0)</definedName>
    <definedName name="OriginalBlue">OFFSET(Original!$BF$3,[1]Graph!$C$4,0)</definedName>
    <definedName name="OriginalFatGCD" localSheetId="5">OFFSET([1]Original!$AR$3:$BE$3,[1]Graph!$C$4,0)</definedName>
    <definedName name="OriginalFatGCD" localSheetId="6">OFFSET([1]Original!$AR$3:$BE$3,[1]Graph!$C$4,0)</definedName>
    <definedName name="OriginalFatGCD" localSheetId="7">OFFSET([1]Original!$AR$3:$BE$3,[1]Graph!$C$4,0)</definedName>
    <definedName name="OriginalFatGCD">OFFSET(Original!$AR$3:$BE$3,[1]Graph!$C$4,0)</definedName>
    <definedName name="OriginalGCD" localSheetId="5">OFFSET([1]Original!$B$3:$O$3,[1]Graph!$C$4,0)</definedName>
    <definedName name="OriginalGCD" localSheetId="6">OFFSET([1]Original!$B$3:$O$3,[1]Graph!$C$4,0)</definedName>
    <definedName name="OriginalGCD" localSheetId="7">OFFSET([1]Original!$B$3:$O$3,[1]Graph!$C$4,0)</definedName>
    <definedName name="OriginalGCD">OFFSET(Original!$B$3:$O$3,[1]Graph!$C$4,0)</definedName>
    <definedName name="OriginalGreen" localSheetId="5">OFFSET([1]Original!$BG$3,[1]Graph!$C$4,0)</definedName>
    <definedName name="OriginalGreen" localSheetId="6">OFFSET([1]Original!$BG$3,[1]Graph!$C$4,0)</definedName>
    <definedName name="OriginalGreen" localSheetId="7">OFFSET([1]Original!$BG$3,[1]Graph!$C$4,0)</definedName>
    <definedName name="OriginalGreen">OFFSET(Original!$BG$3,[1]Graph!$C$4,0)</definedName>
    <definedName name="OriginalKCD" localSheetId="5">OFFSET([1]Original!$P$3:$AC$3,[1]Graph!$C$4,0)</definedName>
    <definedName name="OriginalKCD" localSheetId="6">OFFSET([1]Original!$P$3:$AC$3,[1]Graph!$C$4,0)</definedName>
    <definedName name="OriginalKCD" localSheetId="7">OFFSET([1]Original!$P$3:$AC$3,[1]Graph!$C$4,0)</definedName>
    <definedName name="OriginalKCD">OFFSET(Original!$P$3:$AC$3,[1]Graph!$C$4,0)</definedName>
    <definedName name="OriginalProtGCD" localSheetId="5">OFFSET([1]Original!$AD$3:$AQ$3,[1]Graph!$C$4,0)</definedName>
    <definedName name="OriginalProtGCD" localSheetId="6">OFFSET([1]Original!$AD$3:$AQ$3,[1]Graph!$C$4,0)</definedName>
    <definedName name="OriginalProtGCD" localSheetId="7">OFFSET([1]Original!$AD$3:$AQ$3,[1]Graph!$C$4,0)</definedName>
    <definedName name="OriginalProtGCD">OFFSET(Original!$AD$3:$AQ$3,[1]Graph!$C$4,0)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4" i="3" l="1"/>
  <c r="C33" i="3"/>
  <c r="C32" i="3"/>
  <c r="C31" i="3"/>
  <c r="C30" i="3"/>
  <c r="C29" i="3"/>
  <c r="C28" i="3"/>
  <c r="C27" i="3"/>
  <c r="C26" i="3"/>
  <c r="C25" i="3"/>
  <c r="C24" i="3"/>
  <c r="C23" i="3"/>
  <c r="C22" i="3"/>
  <c r="C21" i="3"/>
  <c r="C20" i="3"/>
  <c r="C19" i="3"/>
  <c r="C18" i="3"/>
  <c r="C17" i="3"/>
  <c r="C16" i="3"/>
  <c r="C15" i="3"/>
  <c r="C14" i="3"/>
  <c r="C13" i="3"/>
  <c r="C12" i="3"/>
  <c r="C11" i="3"/>
  <c r="C10" i="3"/>
  <c r="C9" i="3"/>
  <c r="B2" i="18" l="1"/>
  <c r="A2" i="18"/>
  <c r="D21" i="11" l="1"/>
  <c r="E21" i="11"/>
  <c r="F21" i="11" s="1"/>
  <c r="D22" i="11"/>
  <c r="E22" i="11"/>
  <c r="F22" i="11" s="1"/>
  <c r="D11" i="11"/>
  <c r="E11" i="11"/>
  <c r="F11" i="11" s="1"/>
  <c r="D20" i="11"/>
  <c r="E20" i="11"/>
  <c r="F20" i="11"/>
  <c r="D25" i="11"/>
  <c r="E25" i="11"/>
  <c r="F25" i="11" s="1"/>
  <c r="D18" i="11"/>
  <c r="E18" i="11"/>
  <c r="F18" i="11" s="1"/>
  <c r="D12" i="11"/>
  <c r="E12" i="11"/>
  <c r="F12" i="11"/>
  <c r="D8" i="11"/>
  <c r="E8" i="11"/>
  <c r="F8" i="11" s="1"/>
  <c r="D23" i="11"/>
  <c r="E23" i="11"/>
  <c r="F23" i="11" s="1"/>
  <c r="D28" i="11"/>
  <c r="E28" i="11"/>
  <c r="F28" i="11" s="1"/>
  <c r="D7" i="11"/>
  <c r="E7" i="11"/>
  <c r="F7" i="11" s="1"/>
  <c r="D9" i="11"/>
  <c r="E9" i="11"/>
  <c r="F9" i="11" s="1"/>
  <c r="D15" i="11"/>
  <c r="E15" i="11"/>
  <c r="F15" i="11" s="1"/>
  <c r="D16" i="11"/>
  <c r="E16" i="11"/>
  <c r="F16" i="11" s="1"/>
  <c r="D10" i="11"/>
  <c r="E10" i="11"/>
  <c r="F10" i="11" s="1"/>
  <c r="D14" i="11"/>
  <c r="E14" i="11"/>
  <c r="F14" i="11" s="1"/>
  <c r="D27" i="11"/>
  <c r="E27" i="11"/>
  <c r="F27" i="11" s="1"/>
  <c r="D3" i="11"/>
  <c r="E3" i="11"/>
  <c r="F3" i="11" s="1"/>
  <c r="D5" i="11"/>
  <c r="E5" i="11"/>
  <c r="F5" i="11" s="1"/>
  <c r="D26" i="11"/>
  <c r="E26" i="11"/>
  <c r="F26" i="11"/>
  <c r="D13" i="11"/>
  <c r="E13" i="11"/>
  <c r="F13" i="11" s="1"/>
  <c r="D19" i="11"/>
  <c r="E19" i="11"/>
  <c r="F19" i="11" s="1"/>
  <c r="D6" i="11"/>
  <c r="E6" i="11"/>
  <c r="F6" i="11" s="1"/>
  <c r="F25" i="3"/>
  <c r="F12" i="3"/>
  <c r="D24" i="11" l="1"/>
  <c r="E17" i="11"/>
  <c r="F17" i="11" s="1"/>
  <c r="D17" i="11"/>
  <c r="E4" i="11"/>
  <c r="F4" i="11" s="1"/>
  <c r="D4" i="11"/>
  <c r="BJ4" i="6" l="1"/>
  <c r="BK4" i="6"/>
  <c r="BL4" i="6"/>
  <c r="BM4" i="6"/>
  <c r="BN4" i="6"/>
  <c r="BO4" i="6"/>
  <c r="BP4" i="6"/>
  <c r="BQ4" i="6"/>
  <c r="BR4" i="6"/>
  <c r="BS4" i="6"/>
  <c r="BT4" i="6"/>
  <c r="BU4" i="6"/>
  <c r="BV4" i="6"/>
  <c r="BW4" i="6"/>
  <c r="BJ5" i="6"/>
  <c r="BK5" i="6"/>
  <c r="BL5" i="6"/>
  <c r="BM5" i="6"/>
  <c r="BN5" i="6"/>
  <c r="BO5" i="6"/>
  <c r="BP5" i="6"/>
  <c r="BQ5" i="6"/>
  <c r="BR5" i="6"/>
  <c r="BS5" i="6"/>
  <c r="BT5" i="6"/>
  <c r="BU5" i="6"/>
  <c r="BV5" i="6"/>
  <c r="BW5" i="6"/>
  <c r="BJ6" i="6"/>
  <c r="BK6" i="6"/>
  <c r="BL6" i="6"/>
  <c r="BM6" i="6"/>
  <c r="BN6" i="6"/>
  <c r="BO6" i="6"/>
  <c r="BP6" i="6"/>
  <c r="BQ6" i="6"/>
  <c r="BR6" i="6"/>
  <c r="BS6" i="6"/>
  <c r="BT6" i="6"/>
  <c r="BU6" i="6"/>
  <c r="BV6" i="6"/>
  <c r="BW6" i="6"/>
  <c r="BJ7" i="6"/>
  <c r="BK7" i="6"/>
  <c r="BL7" i="6"/>
  <c r="BM7" i="6"/>
  <c r="BN7" i="6"/>
  <c r="BO7" i="6"/>
  <c r="BP7" i="6"/>
  <c r="BQ7" i="6"/>
  <c r="BR7" i="6"/>
  <c r="BS7" i="6"/>
  <c r="BT7" i="6"/>
  <c r="BU7" i="6"/>
  <c r="BV7" i="6"/>
  <c r="BW7" i="6"/>
  <c r="BJ8" i="6"/>
  <c r="BK8" i="6"/>
  <c r="BL8" i="6"/>
  <c r="BM8" i="6"/>
  <c r="BN8" i="6"/>
  <c r="BO8" i="6"/>
  <c r="BP8" i="6"/>
  <c r="BQ8" i="6"/>
  <c r="BR8" i="6"/>
  <c r="BS8" i="6"/>
  <c r="BT8" i="6"/>
  <c r="BU8" i="6"/>
  <c r="BV8" i="6"/>
  <c r="BW8" i="6"/>
  <c r="BJ9" i="6"/>
  <c r="BK9" i="6"/>
  <c r="BL9" i="6"/>
  <c r="BM9" i="6"/>
  <c r="BN9" i="6"/>
  <c r="BO9" i="6"/>
  <c r="BP9" i="6"/>
  <c r="BQ9" i="6"/>
  <c r="BR9" i="6"/>
  <c r="BS9" i="6"/>
  <c r="BT9" i="6"/>
  <c r="BU9" i="6"/>
  <c r="BV9" i="6"/>
  <c r="BW9" i="6"/>
  <c r="BJ10" i="6"/>
  <c r="BK10" i="6"/>
  <c r="BL10" i="6"/>
  <c r="BM10" i="6"/>
  <c r="BN10" i="6"/>
  <c r="BO10" i="6"/>
  <c r="BP10" i="6"/>
  <c r="BQ10" i="6"/>
  <c r="BR10" i="6"/>
  <c r="BS10" i="6"/>
  <c r="BT10" i="6"/>
  <c r="BU10" i="6"/>
  <c r="BV10" i="6"/>
  <c r="BW10" i="6"/>
  <c r="BJ11" i="6"/>
  <c r="BK11" i="6"/>
  <c r="BL11" i="6"/>
  <c r="BM11" i="6"/>
  <c r="BN11" i="6"/>
  <c r="BO11" i="6"/>
  <c r="BP11" i="6"/>
  <c r="BQ11" i="6"/>
  <c r="BR11" i="6"/>
  <c r="BS11" i="6"/>
  <c r="BT11" i="6"/>
  <c r="BU11" i="6"/>
  <c r="BV11" i="6"/>
  <c r="BW11" i="6"/>
  <c r="BJ12" i="6"/>
  <c r="BK12" i="6"/>
  <c r="BL12" i="6"/>
  <c r="BM12" i="6"/>
  <c r="BN12" i="6"/>
  <c r="BO12" i="6"/>
  <c r="BP12" i="6"/>
  <c r="BQ12" i="6"/>
  <c r="BR12" i="6"/>
  <c r="BS12" i="6"/>
  <c r="BT12" i="6"/>
  <c r="BU12" i="6"/>
  <c r="BV12" i="6"/>
  <c r="BW12" i="6"/>
  <c r="BJ13" i="6"/>
  <c r="BK13" i="6"/>
  <c r="BL13" i="6"/>
  <c r="BM13" i="6"/>
  <c r="BN13" i="6"/>
  <c r="BO13" i="6"/>
  <c r="BP13" i="6"/>
  <c r="BQ13" i="6"/>
  <c r="BR13" i="6"/>
  <c r="BS13" i="6"/>
  <c r="BT13" i="6"/>
  <c r="BU13" i="6"/>
  <c r="BV13" i="6"/>
  <c r="BW13" i="6"/>
  <c r="BJ14" i="6"/>
  <c r="BK14" i="6"/>
  <c r="BL14" i="6"/>
  <c r="BM14" i="6"/>
  <c r="BN14" i="6"/>
  <c r="BO14" i="6"/>
  <c r="BP14" i="6"/>
  <c r="BQ14" i="6"/>
  <c r="BR14" i="6"/>
  <c r="BS14" i="6"/>
  <c r="BT14" i="6"/>
  <c r="BU14" i="6"/>
  <c r="BV14" i="6"/>
  <c r="BW14" i="6"/>
  <c r="BJ15" i="6"/>
  <c r="BK15" i="6"/>
  <c r="BL15" i="6"/>
  <c r="BM15" i="6"/>
  <c r="BN15" i="6"/>
  <c r="BO15" i="6"/>
  <c r="BP15" i="6"/>
  <c r="BQ15" i="6"/>
  <c r="BR15" i="6"/>
  <c r="BS15" i="6"/>
  <c r="BT15" i="6"/>
  <c r="BU15" i="6"/>
  <c r="BV15" i="6"/>
  <c r="BW15" i="6"/>
  <c r="BJ16" i="6"/>
  <c r="BK16" i="6"/>
  <c r="BL16" i="6"/>
  <c r="BM16" i="6"/>
  <c r="BN16" i="6"/>
  <c r="BO16" i="6"/>
  <c r="BP16" i="6"/>
  <c r="BQ16" i="6"/>
  <c r="BR16" i="6"/>
  <c r="BS16" i="6"/>
  <c r="BT16" i="6"/>
  <c r="BU16" i="6"/>
  <c r="BV16" i="6"/>
  <c r="BW16" i="6"/>
  <c r="BJ17" i="6"/>
  <c r="BK17" i="6"/>
  <c r="BL17" i="6"/>
  <c r="BM17" i="6"/>
  <c r="BN17" i="6"/>
  <c r="BO17" i="6"/>
  <c r="BP17" i="6"/>
  <c r="BQ17" i="6"/>
  <c r="BR17" i="6"/>
  <c r="BS17" i="6"/>
  <c r="BT17" i="6"/>
  <c r="BU17" i="6"/>
  <c r="BV17" i="6"/>
  <c r="BW17" i="6"/>
  <c r="BJ18" i="6"/>
  <c r="BK18" i="6"/>
  <c r="BL18" i="6"/>
  <c r="BM18" i="6"/>
  <c r="BN18" i="6"/>
  <c r="BO18" i="6"/>
  <c r="BP18" i="6"/>
  <c r="BQ18" i="6"/>
  <c r="BR18" i="6"/>
  <c r="BS18" i="6"/>
  <c r="BT18" i="6"/>
  <c r="BU18" i="6"/>
  <c r="BV18" i="6"/>
  <c r="BW18" i="6"/>
  <c r="BJ19" i="6"/>
  <c r="BK19" i="6"/>
  <c r="BL19" i="6"/>
  <c r="BM19" i="6"/>
  <c r="BN19" i="6"/>
  <c r="BO19" i="6"/>
  <c r="BP19" i="6"/>
  <c r="BQ19" i="6"/>
  <c r="BR19" i="6"/>
  <c r="BS19" i="6"/>
  <c r="BT19" i="6"/>
  <c r="BU19" i="6"/>
  <c r="BV19" i="6"/>
  <c r="BW19" i="6"/>
  <c r="BJ20" i="6"/>
  <c r="BK20" i="6"/>
  <c r="BL20" i="6"/>
  <c r="BM20" i="6"/>
  <c r="BN20" i="6"/>
  <c r="BO20" i="6"/>
  <c r="BP20" i="6"/>
  <c r="BQ20" i="6"/>
  <c r="BR20" i="6"/>
  <c r="BS20" i="6"/>
  <c r="BT20" i="6"/>
  <c r="BU20" i="6"/>
  <c r="BV20" i="6"/>
  <c r="BW20" i="6"/>
  <c r="BJ21" i="6"/>
  <c r="BK21" i="6"/>
  <c r="BL21" i="6"/>
  <c r="BM21" i="6"/>
  <c r="BN21" i="6"/>
  <c r="BO21" i="6"/>
  <c r="BP21" i="6"/>
  <c r="BQ21" i="6"/>
  <c r="BR21" i="6"/>
  <c r="BS21" i="6"/>
  <c r="BT21" i="6"/>
  <c r="BU21" i="6"/>
  <c r="BV21" i="6"/>
  <c r="BW21" i="6"/>
  <c r="BJ22" i="6"/>
  <c r="BK22" i="6"/>
  <c r="BL22" i="6"/>
  <c r="BM22" i="6"/>
  <c r="BN22" i="6"/>
  <c r="BO22" i="6"/>
  <c r="BP22" i="6"/>
  <c r="BQ22" i="6"/>
  <c r="BR22" i="6"/>
  <c r="BS22" i="6"/>
  <c r="BT22" i="6"/>
  <c r="BU22" i="6"/>
  <c r="BV22" i="6"/>
  <c r="BW22" i="6"/>
  <c r="BJ23" i="6"/>
  <c r="BK23" i="6"/>
  <c r="BL23" i="6"/>
  <c r="BM23" i="6"/>
  <c r="BN23" i="6"/>
  <c r="BO23" i="6"/>
  <c r="BP23" i="6"/>
  <c r="BQ23" i="6"/>
  <c r="BR23" i="6"/>
  <c r="BS23" i="6"/>
  <c r="BT23" i="6"/>
  <c r="BU23" i="6"/>
  <c r="BV23" i="6"/>
  <c r="BW23" i="6"/>
  <c r="BJ24" i="6"/>
  <c r="BK24" i="6"/>
  <c r="BL24" i="6"/>
  <c r="BM24" i="6"/>
  <c r="BN24" i="6"/>
  <c r="BO24" i="6"/>
  <c r="BP24" i="6"/>
  <c r="BQ24" i="6"/>
  <c r="BR24" i="6"/>
  <c r="BS24" i="6"/>
  <c r="BT24" i="6"/>
  <c r="BU24" i="6"/>
  <c r="BV24" i="6"/>
  <c r="BW24" i="6"/>
  <c r="BJ25" i="6"/>
  <c r="BK25" i="6"/>
  <c r="BL25" i="6"/>
  <c r="BM25" i="6"/>
  <c r="BN25" i="6"/>
  <c r="BO25" i="6"/>
  <c r="BP25" i="6"/>
  <c r="BQ25" i="6"/>
  <c r="BR25" i="6"/>
  <c r="BS25" i="6"/>
  <c r="BT25" i="6"/>
  <c r="BU25" i="6"/>
  <c r="BV25" i="6"/>
  <c r="BW25" i="6"/>
  <c r="BJ26" i="6"/>
  <c r="BK26" i="6"/>
  <c r="BL26" i="6"/>
  <c r="BM26" i="6"/>
  <c r="BN26" i="6"/>
  <c r="BO26" i="6"/>
  <c r="BP26" i="6"/>
  <c r="BQ26" i="6"/>
  <c r="BR26" i="6"/>
  <c r="BS26" i="6"/>
  <c r="BT26" i="6"/>
  <c r="BU26" i="6"/>
  <c r="BV26" i="6"/>
  <c r="BW26" i="6"/>
  <c r="BJ27" i="6"/>
  <c r="BK27" i="6"/>
  <c r="BL27" i="6"/>
  <c r="BM27" i="6"/>
  <c r="BN27" i="6"/>
  <c r="BO27" i="6"/>
  <c r="BP27" i="6"/>
  <c r="BQ27" i="6"/>
  <c r="BR27" i="6"/>
  <c r="BS27" i="6"/>
  <c r="BT27" i="6"/>
  <c r="BU27" i="6"/>
  <c r="BV27" i="6"/>
  <c r="BW27" i="6"/>
  <c r="BJ28" i="6"/>
  <c r="BK28" i="6"/>
  <c r="BL28" i="6"/>
  <c r="BM28" i="6"/>
  <c r="BN28" i="6"/>
  <c r="BO28" i="6"/>
  <c r="BP28" i="6"/>
  <c r="BQ28" i="6"/>
  <c r="BR28" i="6"/>
  <c r="BS28" i="6"/>
  <c r="BT28" i="6"/>
  <c r="BU28" i="6"/>
  <c r="BV28" i="6"/>
  <c r="BW28" i="6"/>
  <c r="BJ29" i="6"/>
  <c r="BK29" i="6"/>
  <c r="BL29" i="6"/>
  <c r="BM29" i="6"/>
  <c r="BN29" i="6"/>
  <c r="BO29" i="6"/>
  <c r="BP29" i="6"/>
  <c r="BQ29" i="6"/>
  <c r="BR29" i="6"/>
  <c r="BS29" i="6"/>
  <c r="BT29" i="6"/>
  <c r="BU29" i="6"/>
  <c r="BV29" i="6"/>
  <c r="BW29" i="6"/>
  <c r="BJ30" i="6"/>
  <c r="BK30" i="6"/>
  <c r="BL30" i="6"/>
  <c r="BM30" i="6"/>
  <c r="BN30" i="6"/>
  <c r="BO30" i="6"/>
  <c r="BP30" i="6"/>
  <c r="BQ30" i="6"/>
  <c r="BR30" i="6"/>
  <c r="BS30" i="6"/>
  <c r="BT30" i="6"/>
  <c r="BU30" i="6"/>
  <c r="BV30" i="6"/>
  <c r="BW30" i="6"/>
  <c r="BJ31" i="6"/>
  <c r="BK31" i="6"/>
  <c r="BL31" i="6"/>
  <c r="BM31" i="6"/>
  <c r="BN31" i="6"/>
  <c r="BO31" i="6"/>
  <c r="BP31" i="6"/>
  <c r="BQ31" i="6"/>
  <c r="BR31" i="6"/>
  <c r="BS31" i="6"/>
  <c r="BT31" i="6"/>
  <c r="BU31" i="6"/>
  <c r="BV31" i="6"/>
  <c r="BW31" i="6"/>
  <c r="BJ32" i="6"/>
  <c r="BK32" i="6"/>
  <c r="BL32" i="6"/>
  <c r="BM32" i="6"/>
  <c r="BN32" i="6"/>
  <c r="BO32" i="6"/>
  <c r="BP32" i="6"/>
  <c r="BQ32" i="6"/>
  <c r="BR32" i="6"/>
  <c r="BS32" i="6"/>
  <c r="BT32" i="6"/>
  <c r="BU32" i="6"/>
  <c r="BV32" i="6"/>
  <c r="BW32" i="6"/>
  <c r="BJ33" i="6"/>
  <c r="BK33" i="6"/>
  <c r="BL33" i="6"/>
  <c r="BM33" i="6"/>
  <c r="BN33" i="6"/>
  <c r="BO33" i="6"/>
  <c r="BP33" i="6"/>
  <c r="BQ33" i="6"/>
  <c r="BR33" i="6"/>
  <c r="BS33" i="6"/>
  <c r="BT33" i="6"/>
  <c r="BU33" i="6"/>
  <c r="BV33" i="6"/>
  <c r="BW33" i="6"/>
  <c r="BJ34" i="6"/>
  <c r="BK34" i="6"/>
  <c r="BL34" i="6"/>
  <c r="BM34" i="6"/>
  <c r="BN34" i="6"/>
  <c r="BO34" i="6"/>
  <c r="BP34" i="6"/>
  <c r="BQ34" i="6"/>
  <c r="BR34" i="6"/>
  <c r="BS34" i="6"/>
  <c r="BT34" i="6"/>
  <c r="BU34" i="6"/>
  <c r="BV34" i="6"/>
  <c r="BW34" i="6"/>
  <c r="BJ35" i="6"/>
  <c r="BK35" i="6"/>
  <c r="BL35" i="6"/>
  <c r="BM35" i="6"/>
  <c r="BN35" i="6"/>
  <c r="BO35" i="6"/>
  <c r="BP35" i="6"/>
  <c r="BQ35" i="6"/>
  <c r="BR35" i="6"/>
  <c r="BS35" i="6"/>
  <c r="BT35" i="6"/>
  <c r="BU35" i="6"/>
  <c r="BV35" i="6"/>
  <c r="BW35" i="6"/>
  <c r="BJ36" i="6"/>
  <c r="BK36" i="6"/>
  <c r="BL36" i="6"/>
  <c r="BM36" i="6"/>
  <c r="BN36" i="6"/>
  <c r="BO36" i="6"/>
  <c r="BP36" i="6"/>
  <c r="BQ36" i="6"/>
  <c r="BR36" i="6"/>
  <c r="BS36" i="6"/>
  <c r="BT36" i="6"/>
  <c r="BU36" i="6"/>
  <c r="BV36" i="6"/>
  <c r="BW36" i="6"/>
  <c r="BJ37" i="6"/>
  <c r="BK37" i="6"/>
  <c r="BL37" i="6"/>
  <c r="BM37" i="6"/>
  <c r="BN37" i="6"/>
  <c r="BO37" i="6"/>
  <c r="BP37" i="6"/>
  <c r="BQ37" i="6"/>
  <c r="BR37" i="6"/>
  <c r="BS37" i="6"/>
  <c r="BT37" i="6"/>
  <c r="BU37" i="6"/>
  <c r="BV37" i="6"/>
  <c r="BW37" i="6"/>
  <c r="BJ38" i="6"/>
  <c r="BK38" i="6"/>
  <c r="BL38" i="6"/>
  <c r="BM38" i="6"/>
  <c r="BN38" i="6"/>
  <c r="BO38" i="6"/>
  <c r="BP38" i="6"/>
  <c r="BQ38" i="6"/>
  <c r="BR38" i="6"/>
  <c r="BS38" i="6"/>
  <c r="BT38" i="6"/>
  <c r="BU38" i="6"/>
  <c r="BV38" i="6"/>
  <c r="BW38" i="6"/>
  <c r="BJ39" i="6"/>
  <c r="BK39" i="6"/>
  <c r="BL39" i="6"/>
  <c r="BM39" i="6"/>
  <c r="BN39" i="6"/>
  <c r="BO39" i="6"/>
  <c r="BP39" i="6"/>
  <c r="BQ39" i="6"/>
  <c r="BR39" i="6"/>
  <c r="BS39" i="6"/>
  <c r="BT39" i="6"/>
  <c r="BU39" i="6"/>
  <c r="BV39" i="6"/>
  <c r="BW39" i="6"/>
  <c r="BJ40" i="6"/>
  <c r="BK40" i="6"/>
  <c r="BL40" i="6"/>
  <c r="BM40" i="6"/>
  <c r="BN40" i="6"/>
  <c r="BO40" i="6"/>
  <c r="BP40" i="6"/>
  <c r="BQ40" i="6"/>
  <c r="BR40" i="6"/>
  <c r="BS40" i="6"/>
  <c r="BT40" i="6"/>
  <c r="BU40" i="6"/>
  <c r="BV40" i="6"/>
  <c r="BW40" i="6"/>
  <c r="BJ41" i="6"/>
  <c r="BK41" i="6"/>
  <c r="BL41" i="6"/>
  <c r="BM41" i="6"/>
  <c r="BN41" i="6"/>
  <c r="BO41" i="6"/>
  <c r="BP41" i="6"/>
  <c r="BQ41" i="6"/>
  <c r="BR41" i="6"/>
  <c r="BS41" i="6"/>
  <c r="BT41" i="6"/>
  <c r="BU41" i="6"/>
  <c r="BV41" i="6"/>
  <c r="BW41" i="6"/>
  <c r="BJ42" i="6"/>
  <c r="BK42" i="6"/>
  <c r="BL42" i="6"/>
  <c r="BM42" i="6"/>
  <c r="BN42" i="6"/>
  <c r="BO42" i="6"/>
  <c r="BP42" i="6"/>
  <c r="BQ42" i="6"/>
  <c r="BR42" i="6"/>
  <c r="BS42" i="6"/>
  <c r="BT42" i="6"/>
  <c r="BU42" i="6"/>
  <c r="BV42" i="6"/>
  <c r="BW42" i="6"/>
  <c r="BJ43" i="6"/>
  <c r="BK43" i="6"/>
  <c r="BL43" i="6"/>
  <c r="BM43" i="6"/>
  <c r="BN43" i="6"/>
  <c r="BO43" i="6"/>
  <c r="BP43" i="6"/>
  <c r="BQ43" i="6"/>
  <c r="BR43" i="6"/>
  <c r="BS43" i="6"/>
  <c r="BT43" i="6"/>
  <c r="BU43" i="6"/>
  <c r="BV43" i="6"/>
  <c r="BW43" i="6"/>
  <c r="BJ44" i="6"/>
  <c r="BK44" i="6"/>
  <c r="BL44" i="6"/>
  <c r="BM44" i="6"/>
  <c r="BN44" i="6"/>
  <c r="BO44" i="6"/>
  <c r="BP44" i="6"/>
  <c r="BQ44" i="6"/>
  <c r="BR44" i="6"/>
  <c r="BS44" i="6"/>
  <c r="BT44" i="6"/>
  <c r="BU44" i="6"/>
  <c r="BV44" i="6"/>
  <c r="BW44" i="6"/>
  <c r="BJ45" i="6"/>
  <c r="BK45" i="6"/>
  <c r="BL45" i="6"/>
  <c r="BM45" i="6"/>
  <c r="BN45" i="6"/>
  <c r="BO45" i="6"/>
  <c r="BP45" i="6"/>
  <c r="BQ45" i="6"/>
  <c r="BR45" i="6"/>
  <c r="BS45" i="6"/>
  <c r="BT45" i="6"/>
  <c r="BU45" i="6"/>
  <c r="BV45" i="6"/>
  <c r="BW45" i="6"/>
  <c r="BJ46" i="6"/>
  <c r="BK46" i="6"/>
  <c r="BL46" i="6"/>
  <c r="BM46" i="6"/>
  <c r="BN46" i="6"/>
  <c r="BO46" i="6"/>
  <c r="BP46" i="6"/>
  <c r="BQ46" i="6"/>
  <c r="BR46" i="6"/>
  <c r="BS46" i="6"/>
  <c r="BT46" i="6"/>
  <c r="BU46" i="6"/>
  <c r="BV46" i="6"/>
  <c r="BW46" i="6"/>
  <c r="BJ47" i="6"/>
  <c r="BK47" i="6"/>
  <c r="BL47" i="6"/>
  <c r="BM47" i="6"/>
  <c r="BN47" i="6"/>
  <c r="BO47" i="6"/>
  <c r="BP47" i="6"/>
  <c r="BQ47" i="6"/>
  <c r="BR47" i="6"/>
  <c r="BS47" i="6"/>
  <c r="BT47" i="6"/>
  <c r="BU47" i="6"/>
  <c r="BV47" i="6"/>
  <c r="BW47" i="6"/>
  <c r="BJ48" i="6"/>
  <c r="BK48" i="6"/>
  <c r="BL48" i="6"/>
  <c r="BM48" i="6"/>
  <c r="BN48" i="6"/>
  <c r="BO48" i="6"/>
  <c r="BP48" i="6"/>
  <c r="BQ48" i="6"/>
  <c r="BR48" i="6"/>
  <c r="BS48" i="6"/>
  <c r="BT48" i="6"/>
  <c r="BU48" i="6"/>
  <c r="BV48" i="6"/>
  <c r="BW48" i="6"/>
  <c r="BJ49" i="6"/>
  <c r="BK49" i="6"/>
  <c r="BL49" i="6"/>
  <c r="BM49" i="6"/>
  <c r="BN49" i="6"/>
  <c r="BO49" i="6"/>
  <c r="BP49" i="6"/>
  <c r="BQ49" i="6"/>
  <c r="BR49" i="6"/>
  <c r="BS49" i="6"/>
  <c r="BT49" i="6"/>
  <c r="BU49" i="6"/>
  <c r="BV49" i="6"/>
  <c r="BW49" i="6"/>
  <c r="BJ50" i="6"/>
  <c r="BK50" i="6"/>
  <c r="BL50" i="6"/>
  <c r="BM50" i="6"/>
  <c r="BN50" i="6"/>
  <c r="BO50" i="6"/>
  <c r="BP50" i="6"/>
  <c r="BQ50" i="6"/>
  <c r="BR50" i="6"/>
  <c r="BS50" i="6"/>
  <c r="BT50" i="6"/>
  <c r="BU50" i="6"/>
  <c r="BV50" i="6"/>
  <c r="BW50" i="6"/>
  <c r="BJ51" i="6"/>
  <c r="BK51" i="6"/>
  <c r="BL51" i="6"/>
  <c r="BM51" i="6"/>
  <c r="BN51" i="6"/>
  <c r="BO51" i="6"/>
  <c r="BP51" i="6"/>
  <c r="BQ51" i="6"/>
  <c r="BR51" i="6"/>
  <c r="BS51" i="6"/>
  <c r="BT51" i="6"/>
  <c r="BU51" i="6"/>
  <c r="BV51" i="6"/>
  <c r="BW51" i="6"/>
  <c r="BJ52" i="6"/>
  <c r="BK52" i="6"/>
  <c r="BL52" i="6"/>
  <c r="BM52" i="6"/>
  <c r="BN52" i="6"/>
  <c r="BO52" i="6"/>
  <c r="BP52" i="6"/>
  <c r="BQ52" i="6"/>
  <c r="BR52" i="6"/>
  <c r="BS52" i="6"/>
  <c r="BT52" i="6"/>
  <c r="BU52" i="6"/>
  <c r="BV52" i="6"/>
  <c r="BW52" i="6"/>
  <c r="BJ53" i="6"/>
  <c r="BK53" i="6"/>
  <c r="BL53" i="6"/>
  <c r="BM53" i="6"/>
  <c r="BN53" i="6"/>
  <c r="BO53" i="6"/>
  <c r="BP53" i="6"/>
  <c r="BQ53" i="6"/>
  <c r="BR53" i="6"/>
  <c r="BS53" i="6"/>
  <c r="BT53" i="6"/>
  <c r="BU53" i="6"/>
  <c r="BV53" i="6"/>
  <c r="BW53" i="6"/>
  <c r="BJ54" i="6"/>
  <c r="BK54" i="6"/>
  <c r="BL54" i="6"/>
  <c r="BM54" i="6"/>
  <c r="BN54" i="6"/>
  <c r="BO54" i="6"/>
  <c r="BP54" i="6"/>
  <c r="BQ54" i="6"/>
  <c r="BR54" i="6"/>
  <c r="BS54" i="6"/>
  <c r="BT54" i="6"/>
  <c r="BU54" i="6"/>
  <c r="BV54" i="6"/>
  <c r="BW54" i="6"/>
  <c r="BJ55" i="6"/>
  <c r="BK55" i="6"/>
  <c r="BL55" i="6"/>
  <c r="BM55" i="6"/>
  <c r="BN55" i="6"/>
  <c r="BO55" i="6"/>
  <c r="BP55" i="6"/>
  <c r="BQ55" i="6"/>
  <c r="BR55" i="6"/>
  <c r="BS55" i="6"/>
  <c r="BT55" i="6"/>
  <c r="BU55" i="6"/>
  <c r="BV55" i="6"/>
  <c r="BW55" i="6"/>
  <c r="BJ56" i="6"/>
  <c r="BK56" i="6"/>
  <c r="BL56" i="6"/>
  <c r="BM56" i="6"/>
  <c r="BN56" i="6"/>
  <c r="BO56" i="6"/>
  <c r="BP56" i="6"/>
  <c r="BQ56" i="6"/>
  <c r="BR56" i="6"/>
  <c r="BS56" i="6"/>
  <c r="BT56" i="6"/>
  <c r="BU56" i="6"/>
  <c r="BV56" i="6"/>
  <c r="BW56" i="6"/>
  <c r="BJ57" i="6"/>
  <c r="BK57" i="6"/>
  <c r="BL57" i="6"/>
  <c r="BM57" i="6"/>
  <c r="BN57" i="6"/>
  <c r="BO57" i="6"/>
  <c r="BP57" i="6"/>
  <c r="BQ57" i="6"/>
  <c r="BR57" i="6"/>
  <c r="BS57" i="6"/>
  <c r="BT57" i="6"/>
  <c r="BU57" i="6"/>
  <c r="BV57" i="6"/>
  <c r="BW57" i="6"/>
  <c r="BS58" i="6"/>
  <c r="BJ59" i="6"/>
  <c r="BK59" i="6"/>
  <c r="BL59" i="6"/>
  <c r="BM59" i="6"/>
  <c r="BN59" i="6"/>
  <c r="BO59" i="6"/>
  <c r="BP59" i="6"/>
  <c r="BQ59" i="6"/>
  <c r="BR59" i="6"/>
  <c r="BS59" i="6"/>
  <c r="BT59" i="6"/>
  <c r="BU59" i="6"/>
  <c r="BV59" i="6"/>
  <c r="BW59" i="6"/>
  <c r="BJ60" i="6"/>
  <c r="BK60" i="6"/>
  <c r="BL60" i="6"/>
  <c r="BM60" i="6"/>
  <c r="BN60" i="6"/>
  <c r="BO60" i="6"/>
  <c r="BP60" i="6"/>
  <c r="BQ60" i="6"/>
  <c r="BR60" i="6"/>
  <c r="BS60" i="6"/>
  <c r="BT60" i="6"/>
  <c r="BU60" i="6"/>
  <c r="BV60" i="6"/>
  <c r="BW60" i="6"/>
  <c r="BJ61" i="6"/>
  <c r="BK61" i="6"/>
  <c r="BL61" i="6"/>
  <c r="BM61" i="6"/>
  <c r="BN61" i="6"/>
  <c r="BO61" i="6"/>
  <c r="BP61" i="6"/>
  <c r="BQ61" i="6"/>
  <c r="BR61" i="6"/>
  <c r="BS61" i="6"/>
  <c r="BT61" i="6"/>
  <c r="BU61" i="6"/>
  <c r="BV61" i="6"/>
  <c r="BW61" i="6"/>
  <c r="BJ62" i="6"/>
  <c r="BK62" i="6"/>
  <c r="BL62" i="6"/>
  <c r="BM62" i="6"/>
  <c r="BN62" i="6"/>
  <c r="BO62" i="6"/>
  <c r="BP62" i="6"/>
  <c r="BQ62" i="6"/>
  <c r="BR62" i="6"/>
  <c r="BS62" i="6"/>
  <c r="BT62" i="6"/>
  <c r="BU62" i="6"/>
  <c r="BV62" i="6"/>
  <c r="BW62" i="6"/>
  <c r="BJ63" i="6"/>
  <c r="BK63" i="6"/>
  <c r="BL63" i="6"/>
  <c r="BM63" i="6"/>
  <c r="BN63" i="6"/>
  <c r="BO63" i="6"/>
  <c r="BP63" i="6"/>
  <c r="BQ63" i="6"/>
  <c r="BR63" i="6"/>
  <c r="BS63" i="6"/>
  <c r="BT63" i="6"/>
  <c r="BU63" i="6"/>
  <c r="BV63" i="6"/>
  <c r="BW63" i="6"/>
  <c r="BJ64" i="6"/>
  <c r="BK64" i="6"/>
  <c r="BL64" i="6"/>
  <c r="BM64" i="6"/>
  <c r="BN64" i="6"/>
  <c r="BO64" i="6"/>
  <c r="BP64" i="6"/>
  <c r="BQ64" i="6"/>
  <c r="BR64" i="6"/>
  <c r="BS64" i="6"/>
  <c r="BT64" i="6"/>
  <c r="BU64" i="6"/>
  <c r="BV64" i="6"/>
  <c r="BW64" i="6"/>
  <c r="BJ65" i="6"/>
  <c r="BK65" i="6"/>
  <c r="BL65" i="6"/>
  <c r="BM65" i="6"/>
  <c r="BN65" i="6"/>
  <c r="BO65" i="6"/>
  <c r="BP65" i="6"/>
  <c r="BQ65" i="6"/>
  <c r="BR65" i="6"/>
  <c r="BS65" i="6"/>
  <c r="BT65" i="6"/>
  <c r="BU65" i="6"/>
  <c r="BV65" i="6"/>
  <c r="BW65" i="6"/>
  <c r="BJ66" i="6"/>
  <c r="BK66" i="6"/>
  <c r="BL66" i="6"/>
  <c r="BM66" i="6"/>
  <c r="BN66" i="6"/>
  <c r="BO66" i="6"/>
  <c r="BP66" i="6"/>
  <c r="BQ66" i="6"/>
  <c r="BR66" i="6"/>
  <c r="BS66" i="6"/>
  <c r="BT66" i="6"/>
  <c r="BU66" i="6"/>
  <c r="BV66" i="6"/>
  <c r="BW66" i="6"/>
  <c r="BJ67" i="6"/>
  <c r="BK67" i="6"/>
  <c r="BL67" i="6"/>
  <c r="BM67" i="6"/>
  <c r="BN67" i="6"/>
  <c r="BO67" i="6"/>
  <c r="BP67" i="6"/>
  <c r="BQ67" i="6"/>
  <c r="BR67" i="6"/>
  <c r="BS67" i="6"/>
  <c r="BT67" i="6"/>
  <c r="BU67" i="6"/>
  <c r="BV67" i="6"/>
  <c r="BW67" i="6"/>
  <c r="BJ68" i="6"/>
  <c r="BK68" i="6"/>
  <c r="BL68" i="6"/>
  <c r="BM68" i="6"/>
  <c r="BN68" i="6"/>
  <c r="BO68" i="6"/>
  <c r="BP68" i="6"/>
  <c r="BQ68" i="6"/>
  <c r="BR68" i="6"/>
  <c r="BS68" i="6"/>
  <c r="BT68" i="6"/>
  <c r="BU68" i="6"/>
  <c r="BV68" i="6"/>
  <c r="BW68" i="6"/>
  <c r="BJ69" i="6"/>
  <c r="BK69" i="6"/>
  <c r="BL69" i="6"/>
  <c r="BM69" i="6"/>
  <c r="BN69" i="6"/>
  <c r="BO69" i="6"/>
  <c r="BP69" i="6"/>
  <c r="BQ69" i="6"/>
  <c r="BR69" i="6"/>
  <c r="BS69" i="6"/>
  <c r="BT69" i="6"/>
  <c r="BU69" i="6"/>
  <c r="BV69" i="6"/>
  <c r="BW69" i="6"/>
  <c r="BJ70" i="6"/>
  <c r="BK70" i="6"/>
  <c r="BL70" i="6"/>
  <c r="BM70" i="6"/>
  <c r="BN70" i="6"/>
  <c r="BO70" i="6"/>
  <c r="BP70" i="6"/>
  <c r="BQ70" i="6"/>
  <c r="BR70" i="6"/>
  <c r="BS70" i="6"/>
  <c r="BT70" i="6"/>
  <c r="BU70" i="6"/>
  <c r="BV70" i="6"/>
  <c r="BW70" i="6"/>
  <c r="BJ71" i="6"/>
  <c r="BK71" i="6"/>
  <c r="BL71" i="6"/>
  <c r="BM71" i="6"/>
  <c r="BN71" i="6"/>
  <c r="BO71" i="6"/>
  <c r="BP71" i="6"/>
  <c r="BQ71" i="6"/>
  <c r="BR71" i="6"/>
  <c r="BS71" i="6"/>
  <c r="BT71" i="6"/>
  <c r="BU71" i="6"/>
  <c r="BV71" i="6"/>
  <c r="BW71" i="6"/>
  <c r="BJ72" i="6"/>
  <c r="BK72" i="6"/>
  <c r="BL72" i="6"/>
  <c r="BM72" i="6"/>
  <c r="BN72" i="6"/>
  <c r="BO72" i="6"/>
  <c r="BP72" i="6"/>
  <c r="BQ72" i="6"/>
  <c r="BR72" i="6"/>
  <c r="BS72" i="6"/>
  <c r="BT72" i="6"/>
  <c r="BU72" i="6"/>
  <c r="BV72" i="6"/>
  <c r="BW72" i="6"/>
  <c r="BJ73" i="6"/>
  <c r="BK73" i="6"/>
  <c r="BL73" i="6"/>
  <c r="BM73" i="6"/>
  <c r="BN73" i="6"/>
  <c r="BO73" i="6"/>
  <c r="BP73" i="6"/>
  <c r="BQ73" i="6"/>
  <c r="BR73" i="6"/>
  <c r="BS73" i="6"/>
  <c r="BT73" i="6"/>
  <c r="BU73" i="6"/>
  <c r="BV73" i="6"/>
  <c r="BW73" i="6"/>
  <c r="BJ74" i="6"/>
  <c r="BK74" i="6"/>
  <c r="BL74" i="6"/>
  <c r="BM74" i="6"/>
  <c r="BN74" i="6"/>
  <c r="BO74" i="6"/>
  <c r="BP74" i="6"/>
  <c r="BQ74" i="6"/>
  <c r="BR74" i="6"/>
  <c r="BS74" i="6"/>
  <c r="BT74" i="6"/>
  <c r="BU74" i="6"/>
  <c r="BV74" i="6"/>
  <c r="BW74" i="6"/>
  <c r="BJ75" i="6"/>
  <c r="BK75" i="6"/>
  <c r="BL75" i="6"/>
  <c r="BM75" i="6"/>
  <c r="BN75" i="6"/>
  <c r="BO75" i="6"/>
  <c r="BP75" i="6"/>
  <c r="BQ75" i="6"/>
  <c r="BR75" i="6"/>
  <c r="BS75" i="6"/>
  <c r="BT75" i="6"/>
  <c r="BU75" i="6"/>
  <c r="BV75" i="6"/>
  <c r="BW75" i="6"/>
  <c r="BJ76" i="6"/>
  <c r="BK76" i="6"/>
  <c r="BL76" i="6"/>
  <c r="BM76" i="6"/>
  <c r="BN76" i="6"/>
  <c r="BO76" i="6"/>
  <c r="BP76" i="6"/>
  <c r="BQ76" i="6"/>
  <c r="BR76" i="6"/>
  <c r="BS76" i="6"/>
  <c r="BT76" i="6"/>
  <c r="BU76" i="6"/>
  <c r="BV76" i="6"/>
  <c r="BW76" i="6"/>
  <c r="BJ77" i="6"/>
  <c r="BK77" i="6"/>
  <c r="BL77" i="6"/>
  <c r="BM77" i="6"/>
  <c r="BN77" i="6"/>
  <c r="BO77" i="6"/>
  <c r="BP77" i="6"/>
  <c r="BQ77" i="6"/>
  <c r="BR77" i="6"/>
  <c r="BS77" i="6"/>
  <c r="BT77" i="6"/>
  <c r="BU77" i="6"/>
  <c r="BV77" i="6"/>
  <c r="BW77" i="6"/>
  <c r="BJ78" i="6"/>
  <c r="BK78" i="6"/>
  <c r="BL78" i="6"/>
  <c r="BM78" i="6"/>
  <c r="BN78" i="6"/>
  <c r="BO78" i="6"/>
  <c r="BP78" i="6"/>
  <c r="BQ78" i="6"/>
  <c r="BR78" i="6"/>
  <c r="BS78" i="6"/>
  <c r="BT78" i="6"/>
  <c r="BU78" i="6"/>
  <c r="BV78" i="6"/>
  <c r="BW78" i="6"/>
  <c r="BJ79" i="6"/>
  <c r="BK79" i="6"/>
  <c r="BL79" i="6"/>
  <c r="BM79" i="6"/>
  <c r="BN79" i="6"/>
  <c r="BO79" i="6"/>
  <c r="BP79" i="6"/>
  <c r="BQ79" i="6"/>
  <c r="BR79" i="6"/>
  <c r="BS79" i="6"/>
  <c r="BT79" i="6"/>
  <c r="BU79" i="6"/>
  <c r="BV79" i="6"/>
  <c r="BW79" i="6"/>
  <c r="BJ80" i="6"/>
  <c r="BK80" i="6"/>
  <c r="BL80" i="6"/>
  <c r="BM80" i="6"/>
  <c r="BN80" i="6"/>
  <c r="BO80" i="6"/>
  <c r="BP80" i="6"/>
  <c r="BQ80" i="6"/>
  <c r="BR80" i="6"/>
  <c r="BS80" i="6"/>
  <c r="BT80" i="6"/>
  <c r="BU80" i="6"/>
  <c r="BV80" i="6"/>
  <c r="BW80" i="6"/>
  <c r="BJ81" i="6"/>
  <c r="BK81" i="6"/>
  <c r="BL81" i="6"/>
  <c r="BM81" i="6"/>
  <c r="BN81" i="6"/>
  <c r="BO81" i="6"/>
  <c r="BP81" i="6"/>
  <c r="BQ81" i="6"/>
  <c r="BR81" i="6"/>
  <c r="BS81" i="6"/>
  <c r="BT81" i="6"/>
  <c r="BU81" i="6"/>
  <c r="BV81" i="6"/>
  <c r="BW81" i="6"/>
  <c r="BJ82" i="6"/>
  <c r="BK82" i="6"/>
  <c r="BL82" i="6"/>
  <c r="BM82" i="6"/>
  <c r="BN82" i="6"/>
  <c r="BO82" i="6"/>
  <c r="BP82" i="6"/>
  <c r="BQ82" i="6"/>
  <c r="BR82" i="6"/>
  <c r="BS82" i="6"/>
  <c r="BT82" i="6"/>
  <c r="BU82" i="6"/>
  <c r="BV82" i="6"/>
  <c r="BW82" i="6"/>
  <c r="BJ83" i="6"/>
  <c r="BK83" i="6"/>
  <c r="BL83" i="6"/>
  <c r="BM83" i="6"/>
  <c r="BN83" i="6"/>
  <c r="BO83" i="6"/>
  <c r="BP83" i="6"/>
  <c r="BQ83" i="6"/>
  <c r="BR83" i="6"/>
  <c r="BS83" i="6"/>
  <c r="BT83" i="6"/>
  <c r="BU83" i="6"/>
  <c r="BV83" i="6"/>
  <c r="BW83" i="6"/>
  <c r="BJ84" i="6"/>
  <c r="BK84" i="6"/>
  <c r="BL84" i="6"/>
  <c r="BM84" i="6"/>
  <c r="BN84" i="6"/>
  <c r="BO84" i="6"/>
  <c r="BP84" i="6"/>
  <c r="BQ84" i="6"/>
  <c r="BR84" i="6"/>
  <c r="BS84" i="6"/>
  <c r="BT84" i="6"/>
  <c r="BU84" i="6"/>
  <c r="BV84" i="6"/>
  <c r="BW84" i="6"/>
  <c r="BJ85" i="6"/>
  <c r="BK85" i="6"/>
  <c r="BL85" i="6"/>
  <c r="BM85" i="6"/>
  <c r="BN85" i="6"/>
  <c r="BO85" i="6"/>
  <c r="BP85" i="6"/>
  <c r="BQ85" i="6"/>
  <c r="BR85" i="6"/>
  <c r="BS85" i="6"/>
  <c r="BT85" i="6"/>
  <c r="BU85" i="6"/>
  <c r="BV85" i="6"/>
  <c r="BW85" i="6"/>
  <c r="BJ86" i="6"/>
  <c r="BK86" i="6"/>
  <c r="BL86" i="6"/>
  <c r="BM86" i="6"/>
  <c r="BN86" i="6"/>
  <c r="BO86" i="6"/>
  <c r="BP86" i="6"/>
  <c r="BQ86" i="6"/>
  <c r="BR86" i="6"/>
  <c r="BS86" i="6"/>
  <c r="BT86" i="6"/>
  <c r="BU86" i="6"/>
  <c r="BV86" i="6"/>
  <c r="BW86" i="6"/>
  <c r="BJ87" i="6"/>
  <c r="BK87" i="6"/>
  <c r="BL87" i="6"/>
  <c r="BM87" i="6"/>
  <c r="BN87" i="6"/>
  <c r="BO87" i="6"/>
  <c r="BP87" i="6"/>
  <c r="BQ87" i="6"/>
  <c r="BR87" i="6"/>
  <c r="BS87" i="6"/>
  <c r="BT87" i="6"/>
  <c r="BU87" i="6"/>
  <c r="BV87" i="6"/>
  <c r="BW87" i="6"/>
  <c r="BJ88" i="6"/>
  <c r="BK88" i="6"/>
  <c r="BL88" i="6"/>
  <c r="BM88" i="6"/>
  <c r="BN88" i="6"/>
  <c r="BO88" i="6"/>
  <c r="BP88" i="6"/>
  <c r="BQ88" i="6"/>
  <c r="BR88" i="6"/>
  <c r="BS88" i="6"/>
  <c r="BT88" i="6"/>
  <c r="BU88" i="6"/>
  <c r="BV88" i="6"/>
  <c r="BW88" i="6"/>
  <c r="BJ89" i="6"/>
  <c r="BK89" i="6"/>
  <c r="BL89" i="6"/>
  <c r="BM89" i="6"/>
  <c r="BN89" i="6"/>
  <c r="BO89" i="6"/>
  <c r="BP89" i="6"/>
  <c r="BQ89" i="6"/>
  <c r="BR89" i="6"/>
  <c r="BS89" i="6"/>
  <c r="BT89" i="6"/>
  <c r="BU89" i="6"/>
  <c r="BV89" i="6"/>
  <c r="BW89" i="6"/>
  <c r="BJ90" i="6"/>
  <c r="BK90" i="6"/>
  <c r="BL90" i="6"/>
  <c r="BM90" i="6"/>
  <c r="BN90" i="6"/>
  <c r="BO90" i="6"/>
  <c r="BP90" i="6"/>
  <c r="BQ90" i="6"/>
  <c r="BR90" i="6"/>
  <c r="BS90" i="6"/>
  <c r="BT90" i="6"/>
  <c r="BU90" i="6"/>
  <c r="BV90" i="6"/>
  <c r="BW90" i="6"/>
  <c r="BJ91" i="6"/>
  <c r="BK91" i="6"/>
  <c r="BL91" i="6"/>
  <c r="BM91" i="6"/>
  <c r="BN91" i="6"/>
  <c r="BO91" i="6"/>
  <c r="BP91" i="6"/>
  <c r="BQ91" i="6"/>
  <c r="BR91" i="6"/>
  <c r="BS91" i="6"/>
  <c r="BT91" i="6"/>
  <c r="BU91" i="6"/>
  <c r="BV91" i="6"/>
  <c r="BW91" i="6"/>
  <c r="BJ92" i="6"/>
  <c r="BK92" i="6"/>
  <c r="BL92" i="6"/>
  <c r="BM92" i="6"/>
  <c r="BN92" i="6"/>
  <c r="BO92" i="6"/>
  <c r="BP92" i="6"/>
  <c r="BQ92" i="6"/>
  <c r="BR92" i="6"/>
  <c r="BS92" i="6"/>
  <c r="BT92" i="6"/>
  <c r="BU92" i="6"/>
  <c r="BV92" i="6"/>
  <c r="BW92" i="6"/>
  <c r="BJ93" i="6"/>
  <c r="BK93" i="6"/>
  <c r="BL93" i="6"/>
  <c r="BM93" i="6"/>
  <c r="BN93" i="6"/>
  <c r="BO93" i="6"/>
  <c r="BP93" i="6"/>
  <c r="BQ93" i="6"/>
  <c r="BR93" i="6"/>
  <c r="BS93" i="6"/>
  <c r="BT93" i="6"/>
  <c r="BU93" i="6"/>
  <c r="BV93" i="6"/>
  <c r="BW93" i="6"/>
  <c r="BJ94" i="6"/>
  <c r="BK94" i="6"/>
  <c r="BL94" i="6"/>
  <c r="BM94" i="6"/>
  <c r="BN94" i="6"/>
  <c r="BO94" i="6"/>
  <c r="BP94" i="6"/>
  <c r="BQ94" i="6"/>
  <c r="BR94" i="6"/>
  <c r="BS94" i="6"/>
  <c r="BT94" i="6"/>
  <c r="BU94" i="6"/>
  <c r="BV94" i="6"/>
  <c r="BW94" i="6"/>
  <c r="BJ95" i="6"/>
  <c r="BK95" i="6"/>
  <c r="BL95" i="6"/>
  <c r="BM95" i="6"/>
  <c r="BN95" i="6"/>
  <c r="BO95" i="6"/>
  <c r="BP95" i="6"/>
  <c r="BQ95" i="6"/>
  <c r="BR95" i="6"/>
  <c r="BS95" i="6"/>
  <c r="BT95" i="6"/>
  <c r="BU95" i="6"/>
  <c r="BV95" i="6"/>
  <c r="BW95" i="6"/>
  <c r="BJ96" i="6"/>
  <c r="BK96" i="6"/>
  <c r="BL96" i="6"/>
  <c r="BM96" i="6"/>
  <c r="BN96" i="6"/>
  <c r="BO96" i="6"/>
  <c r="BP96" i="6"/>
  <c r="BQ96" i="6"/>
  <c r="BR96" i="6"/>
  <c r="BS96" i="6"/>
  <c r="BT96" i="6"/>
  <c r="BU96" i="6"/>
  <c r="BV96" i="6"/>
  <c r="BW96" i="6"/>
  <c r="BJ97" i="6"/>
  <c r="BK97" i="6"/>
  <c r="BL97" i="6"/>
  <c r="BM97" i="6"/>
  <c r="BN97" i="6"/>
  <c r="BO97" i="6"/>
  <c r="BP97" i="6"/>
  <c r="BQ97" i="6"/>
  <c r="BR97" i="6"/>
  <c r="BS97" i="6"/>
  <c r="BT97" i="6"/>
  <c r="BU97" i="6"/>
  <c r="BV97" i="6"/>
  <c r="BW97" i="6"/>
  <c r="BJ98" i="6"/>
  <c r="BK98" i="6"/>
  <c r="BL98" i="6"/>
  <c r="BM98" i="6"/>
  <c r="BN98" i="6"/>
  <c r="BO98" i="6"/>
  <c r="BP98" i="6"/>
  <c r="BQ98" i="6"/>
  <c r="BR98" i="6"/>
  <c r="BS98" i="6"/>
  <c r="BT98" i="6"/>
  <c r="BU98" i="6"/>
  <c r="BV98" i="6"/>
  <c r="BW98" i="6"/>
  <c r="BJ99" i="6"/>
  <c r="BK99" i="6"/>
  <c r="BL99" i="6"/>
  <c r="BM99" i="6"/>
  <c r="BN99" i="6"/>
  <c r="BO99" i="6"/>
  <c r="BP99" i="6"/>
  <c r="BQ99" i="6"/>
  <c r="BR99" i="6"/>
  <c r="BS99" i="6"/>
  <c r="BT99" i="6"/>
  <c r="BU99" i="6"/>
  <c r="BV99" i="6"/>
  <c r="BW99" i="6"/>
  <c r="BJ100" i="6"/>
  <c r="BK100" i="6"/>
  <c r="BL100" i="6"/>
  <c r="BM100" i="6"/>
  <c r="BN100" i="6"/>
  <c r="BO100" i="6"/>
  <c r="BP100" i="6"/>
  <c r="BQ100" i="6"/>
  <c r="BR100" i="6"/>
  <c r="BS100" i="6"/>
  <c r="BT100" i="6"/>
  <c r="BU100" i="6"/>
  <c r="BV100" i="6"/>
  <c r="BW100" i="6"/>
  <c r="BJ101" i="6"/>
  <c r="BK101" i="6"/>
  <c r="BL101" i="6"/>
  <c r="BM101" i="6"/>
  <c r="BN101" i="6"/>
  <c r="BO101" i="6"/>
  <c r="BP101" i="6"/>
  <c r="BQ101" i="6"/>
  <c r="BR101" i="6"/>
  <c r="BS101" i="6"/>
  <c r="BT101" i="6"/>
  <c r="BU101" i="6"/>
  <c r="BV101" i="6"/>
  <c r="BW101" i="6"/>
  <c r="BJ102" i="6"/>
  <c r="BK102" i="6"/>
  <c r="BL102" i="6"/>
  <c r="BM102" i="6"/>
  <c r="BN102" i="6"/>
  <c r="BO102" i="6"/>
  <c r="BP102" i="6"/>
  <c r="BQ102" i="6"/>
  <c r="BR102" i="6"/>
  <c r="BS102" i="6"/>
  <c r="BT102" i="6"/>
  <c r="BU102" i="6"/>
  <c r="BV102" i="6"/>
  <c r="BW102" i="6"/>
  <c r="BJ103" i="6"/>
  <c r="BK103" i="6"/>
  <c r="BL103" i="6"/>
  <c r="BM103" i="6"/>
  <c r="BN103" i="6"/>
  <c r="BO103" i="6"/>
  <c r="BP103" i="6"/>
  <c r="BQ103" i="6"/>
  <c r="BR103" i="6"/>
  <c r="BS103" i="6"/>
  <c r="BT103" i="6"/>
  <c r="BU103" i="6"/>
  <c r="BV103" i="6"/>
  <c r="BW103" i="6"/>
  <c r="BJ104" i="6"/>
  <c r="BK104" i="6"/>
  <c r="BL104" i="6"/>
  <c r="BM104" i="6"/>
  <c r="BN104" i="6"/>
  <c r="BO104" i="6"/>
  <c r="BP104" i="6"/>
  <c r="BQ104" i="6"/>
  <c r="BR104" i="6"/>
  <c r="BS104" i="6"/>
  <c r="BT104" i="6"/>
  <c r="BU104" i="6"/>
  <c r="BV104" i="6"/>
  <c r="BW104" i="6"/>
  <c r="BJ105" i="6"/>
  <c r="BK105" i="6"/>
  <c r="BL105" i="6"/>
  <c r="BM105" i="6"/>
  <c r="BN105" i="6"/>
  <c r="BO105" i="6"/>
  <c r="BP105" i="6"/>
  <c r="BQ105" i="6"/>
  <c r="BR105" i="6"/>
  <c r="BS105" i="6"/>
  <c r="BT105" i="6"/>
  <c r="BU105" i="6"/>
  <c r="BV105" i="6"/>
  <c r="BW105" i="6"/>
  <c r="BJ106" i="6"/>
  <c r="BK106" i="6"/>
  <c r="BL106" i="6"/>
  <c r="BM106" i="6"/>
  <c r="BN106" i="6"/>
  <c r="BO106" i="6"/>
  <c r="BP106" i="6"/>
  <c r="BQ106" i="6"/>
  <c r="BR106" i="6"/>
  <c r="BS106" i="6"/>
  <c r="BT106" i="6"/>
  <c r="BU106" i="6"/>
  <c r="BV106" i="6"/>
  <c r="BW106" i="6"/>
  <c r="BJ107" i="6"/>
  <c r="BK107" i="6"/>
  <c r="BL107" i="6"/>
  <c r="BM107" i="6"/>
  <c r="BN107" i="6"/>
  <c r="BO107" i="6"/>
  <c r="BP107" i="6"/>
  <c r="BQ107" i="6"/>
  <c r="BR107" i="6"/>
  <c r="BS107" i="6"/>
  <c r="BT107" i="6"/>
  <c r="BU107" i="6"/>
  <c r="BV107" i="6"/>
  <c r="BW107" i="6"/>
  <c r="BJ108" i="6"/>
  <c r="BK108" i="6"/>
  <c r="BL108" i="6"/>
  <c r="BM108" i="6"/>
  <c r="BN108" i="6"/>
  <c r="BO108" i="6"/>
  <c r="BP108" i="6"/>
  <c r="BQ108" i="6"/>
  <c r="BR108" i="6"/>
  <c r="BS108" i="6"/>
  <c r="BT108" i="6"/>
  <c r="BU108" i="6"/>
  <c r="BV108" i="6"/>
  <c r="BW108" i="6"/>
  <c r="BJ109" i="6"/>
  <c r="BK109" i="6"/>
  <c r="BL109" i="6"/>
  <c r="BM109" i="6"/>
  <c r="BN109" i="6"/>
  <c r="BO109" i="6"/>
  <c r="BP109" i="6"/>
  <c r="BQ109" i="6"/>
  <c r="BR109" i="6"/>
  <c r="BS109" i="6"/>
  <c r="BT109" i="6"/>
  <c r="BU109" i="6"/>
  <c r="BV109" i="6"/>
  <c r="BW109" i="6"/>
  <c r="BJ110" i="6"/>
  <c r="BK110" i="6"/>
  <c r="BL110" i="6"/>
  <c r="BM110" i="6"/>
  <c r="BN110" i="6"/>
  <c r="BO110" i="6"/>
  <c r="BP110" i="6"/>
  <c r="BQ110" i="6"/>
  <c r="BR110" i="6"/>
  <c r="BS110" i="6"/>
  <c r="BT110" i="6"/>
  <c r="BU110" i="6"/>
  <c r="BV110" i="6"/>
  <c r="BW110" i="6"/>
  <c r="BJ111" i="6"/>
  <c r="BK111" i="6"/>
  <c r="BL111" i="6"/>
  <c r="BM111" i="6"/>
  <c r="BN111" i="6"/>
  <c r="BO111" i="6"/>
  <c r="BP111" i="6"/>
  <c r="BQ111" i="6"/>
  <c r="BR111" i="6"/>
  <c r="BS111" i="6"/>
  <c r="BT111" i="6"/>
  <c r="BU111" i="6"/>
  <c r="BV111" i="6"/>
  <c r="BW111" i="6"/>
  <c r="BJ112" i="6"/>
  <c r="BK112" i="6"/>
  <c r="BL112" i="6"/>
  <c r="BM112" i="6"/>
  <c r="BN112" i="6"/>
  <c r="BO112" i="6"/>
  <c r="BP112" i="6"/>
  <c r="BQ112" i="6"/>
  <c r="BR112" i="6"/>
  <c r="BS112" i="6"/>
  <c r="BT112" i="6"/>
  <c r="BU112" i="6"/>
  <c r="BV112" i="6"/>
  <c r="BW112" i="6"/>
  <c r="BJ113" i="6"/>
  <c r="BK113" i="6"/>
  <c r="BL113" i="6"/>
  <c r="BM113" i="6"/>
  <c r="BN113" i="6"/>
  <c r="BO113" i="6"/>
  <c r="BP113" i="6"/>
  <c r="BQ113" i="6"/>
  <c r="BR113" i="6"/>
  <c r="BS113" i="6"/>
  <c r="BT113" i="6"/>
  <c r="BU113" i="6"/>
  <c r="BV113" i="6"/>
  <c r="BW113" i="6"/>
  <c r="BJ114" i="6"/>
  <c r="BK114" i="6"/>
  <c r="BL114" i="6"/>
  <c r="BM114" i="6"/>
  <c r="BN114" i="6"/>
  <c r="BO114" i="6"/>
  <c r="BP114" i="6"/>
  <c r="BQ114" i="6"/>
  <c r="BR114" i="6"/>
  <c r="BS114" i="6"/>
  <c r="BT114" i="6"/>
  <c r="BU114" i="6"/>
  <c r="BV114" i="6"/>
  <c r="BW114" i="6"/>
  <c r="BJ115" i="6"/>
  <c r="BK115" i="6"/>
  <c r="BL115" i="6"/>
  <c r="BM115" i="6"/>
  <c r="BN115" i="6"/>
  <c r="BO115" i="6"/>
  <c r="BP115" i="6"/>
  <c r="BQ115" i="6"/>
  <c r="BR115" i="6"/>
  <c r="BS115" i="6"/>
  <c r="BT115" i="6"/>
  <c r="BU115" i="6"/>
  <c r="BV115" i="6"/>
  <c r="BW115" i="6"/>
  <c r="BJ116" i="6"/>
  <c r="BK116" i="6"/>
  <c r="BL116" i="6"/>
  <c r="BM116" i="6"/>
  <c r="BN116" i="6"/>
  <c r="BO116" i="6"/>
  <c r="BP116" i="6"/>
  <c r="BQ116" i="6"/>
  <c r="BR116" i="6"/>
  <c r="BS116" i="6"/>
  <c r="BT116" i="6"/>
  <c r="BU116" i="6"/>
  <c r="BV116" i="6"/>
  <c r="BW116" i="6"/>
  <c r="BJ117" i="6"/>
  <c r="BK117" i="6"/>
  <c r="BL117" i="6"/>
  <c r="BM117" i="6"/>
  <c r="BN117" i="6"/>
  <c r="BO117" i="6"/>
  <c r="BP117" i="6"/>
  <c r="BQ117" i="6"/>
  <c r="BR117" i="6"/>
  <c r="BS117" i="6"/>
  <c r="BT117" i="6"/>
  <c r="BU117" i="6"/>
  <c r="BV117" i="6"/>
  <c r="BW117" i="6"/>
  <c r="BJ118" i="6"/>
  <c r="BK118" i="6"/>
  <c r="BL118" i="6"/>
  <c r="BM118" i="6"/>
  <c r="BN118" i="6"/>
  <c r="BO118" i="6"/>
  <c r="BP118" i="6"/>
  <c r="BQ118" i="6"/>
  <c r="BR118" i="6"/>
  <c r="BS118" i="6"/>
  <c r="BT118" i="6"/>
  <c r="BU118" i="6"/>
  <c r="BV118" i="6"/>
  <c r="BW118" i="6"/>
  <c r="BJ119" i="6"/>
  <c r="BK119" i="6"/>
  <c r="BL119" i="6"/>
  <c r="BM119" i="6"/>
  <c r="BN119" i="6"/>
  <c r="BO119" i="6"/>
  <c r="BP119" i="6"/>
  <c r="BQ119" i="6"/>
  <c r="BR119" i="6"/>
  <c r="BS119" i="6"/>
  <c r="BT119" i="6"/>
  <c r="BU119" i="6"/>
  <c r="BV119" i="6"/>
  <c r="BW119" i="6"/>
  <c r="BJ120" i="6"/>
  <c r="BK120" i="6"/>
  <c r="BL120" i="6"/>
  <c r="BM120" i="6"/>
  <c r="BN120" i="6"/>
  <c r="BO120" i="6"/>
  <c r="BP120" i="6"/>
  <c r="BQ120" i="6"/>
  <c r="BR120" i="6"/>
  <c r="BS120" i="6"/>
  <c r="BT120" i="6"/>
  <c r="BU120" i="6"/>
  <c r="BV120" i="6"/>
  <c r="BW120" i="6"/>
  <c r="BJ121" i="6"/>
  <c r="BK121" i="6"/>
  <c r="BL121" i="6"/>
  <c r="BM121" i="6"/>
  <c r="BN121" i="6"/>
  <c r="BO121" i="6"/>
  <c r="BP121" i="6"/>
  <c r="BQ121" i="6"/>
  <c r="BR121" i="6"/>
  <c r="BS121" i="6"/>
  <c r="BT121" i="6"/>
  <c r="BU121" i="6"/>
  <c r="BV121" i="6"/>
  <c r="BW121" i="6"/>
  <c r="BJ122" i="6"/>
  <c r="BK122" i="6"/>
  <c r="BL122" i="6"/>
  <c r="BM122" i="6"/>
  <c r="BN122" i="6"/>
  <c r="BO122" i="6"/>
  <c r="BP122" i="6"/>
  <c r="BQ122" i="6"/>
  <c r="BR122" i="6"/>
  <c r="BS122" i="6"/>
  <c r="BT122" i="6"/>
  <c r="BU122" i="6"/>
  <c r="BV122" i="6"/>
  <c r="BW122" i="6"/>
  <c r="BJ123" i="6"/>
  <c r="BK123" i="6"/>
  <c r="BL123" i="6"/>
  <c r="BM123" i="6"/>
  <c r="BN123" i="6"/>
  <c r="BO123" i="6"/>
  <c r="BP123" i="6"/>
  <c r="BQ123" i="6"/>
  <c r="BR123" i="6"/>
  <c r="BS123" i="6"/>
  <c r="BT123" i="6"/>
  <c r="BU123" i="6"/>
  <c r="BV123" i="6"/>
  <c r="BW123" i="6"/>
  <c r="BJ124" i="6"/>
  <c r="BK124" i="6"/>
  <c r="BL124" i="6"/>
  <c r="BM124" i="6"/>
  <c r="BN124" i="6"/>
  <c r="BO124" i="6"/>
  <c r="BP124" i="6"/>
  <c r="BQ124" i="6"/>
  <c r="BR124" i="6"/>
  <c r="BS124" i="6"/>
  <c r="BT124" i="6"/>
  <c r="BU124" i="6"/>
  <c r="BV124" i="6"/>
  <c r="BW124" i="6"/>
  <c r="BJ125" i="6"/>
  <c r="BK125" i="6"/>
  <c r="BL125" i="6"/>
  <c r="BM125" i="6"/>
  <c r="BN125" i="6"/>
  <c r="BO125" i="6"/>
  <c r="BP125" i="6"/>
  <c r="BQ125" i="6"/>
  <c r="BR125" i="6"/>
  <c r="BS125" i="6"/>
  <c r="BT125" i="6"/>
  <c r="BU125" i="6"/>
  <c r="BV125" i="6"/>
  <c r="BW125" i="6"/>
  <c r="BJ126" i="6"/>
  <c r="BK126" i="6"/>
  <c r="BL126" i="6"/>
  <c r="BM126" i="6"/>
  <c r="BN126" i="6"/>
  <c r="BO126" i="6"/>
  <c r="BP126" i="6"/>
  <c r="BQ126" i="6"/>
  <c r="BR126" i="6"/>
  <c r="BS126" i="6"/>
  <c r="BT126" i="6"/>
  <c r="BU126" i="6"/>
  <c r="BV126" i="6"/>
  <c r="BW126" i="6"/>
  <c r="BJ127" i="6"/>
  <c r="BK127" i="6"/>
  <c r="BL127" i="6"/>
  <c r="BM127" i="6"/>
  <c r="BN127" i="6"/>
  <c r="BO127" i="6"/>
  <c r="BP127" i="6"/>
  <c r="BQ127" i="6"/>
  <c r="BR127" i="6"/>
  <c r="BS127" i="6"/>
  <c r="BT127" i="6"/>
  <c r="BU127" i="6"/>
  <c r="BV127" i="6"/>
  <c r="BW127" i="6"/>
  <c r="BJ128" i="6"/>
  <c r="BK128" i="6"/>
  <c r="BL128" i="6"/>
  <c r="BM128" i="6"/>
  <c r="BN128" i="6"/>
  <c r="BO128" i="6"/>
  <c r="BP128" i="6"/>
  <c r="BQ128" i="6"/>
  <c r="BR128" i="6"/>
  <c r="BS128" i="6"/>
  <c r="BT128" i="6"/>
  <c r="BU128" i="6"/>
  <c r="BV128" i="6"/>
  <c r="BW128" i="6"/>
  <c r="BJ129" i="6"/>
  <c r="BK129" i="6"/>
  <c r="BL129" i="6"/>
  <c r="BM129" i="6"/>
  <c r="BN129" i="6"/>
  <c r="BO129" i="6"/>
  <c r="BP129" i="6"/>
  <c r="BQ129" i="6"/>
  <c r="BR129" i="6"/>
  <c r="BS129" i="6"/>
  <c r="BT129" i="6"/>
  <c r="BU129" i="6"/>
  <c r="BV129" i="6"/>
  <c r="BW129" i="6"/>
  <c r="BJ130" i="6"/>
  <c r="BK130" i="6"/>
  <c r="BL130" i="6"/>
  <c r="BM130" i="6"/>
  <c r="BN130" i="6"/>
  <c r="BO130" i="6"/>
  <c r="BP130" i="6"/>
  <c r="BQ130" i="6"/>
  <c r="BR130" i="6"/>
  <c r="BS130" i="6"/>
  <c r="BT130" i="6"/>
  <c r="BU130" i="6"/>
  <c r="BV130" i="6"/>
  <c r="BW130" i="6"/>
  <c r="BJ131" i="6"/>
  <c r="BK131" i="6"/>
  <c r="BL131" i="6"/>
  <c r="BM131" i="6"/>
  <c r="BN131" i="6"/>
  <c r="BO131" i="6"/>
  <c r="BP131" i="6"/>
  <c r="BQ131" i="6"/>
  <c r="BR131" i="6"/>
  <c r="BS131" i="6"/>
  <c r="BT131" i="6"/>
  <c r="BU131" i="6"/>
  <c r="BV131" i="6"/>
  <c r="BW131" i="6"/>
  <c r="BJ132" i="6"/>
  <c r="BK132" i="6"/>
  <c r="BL132" i="6"/>
  <c r="BM132" i="6"/>
  <c r="BN132" i="6"/>
  <c r="BO132" i="6"/>
  <c r="BP132" i="6"/>
  <c r="BQ132" i="6"/>
  <c r="BR132" i="6"/>
  <c r="BS132" i="6"/>
  <c r="BT132" i="6"/>
  <c r="BU132" i="6"/>
  <c r="BV132" i="6"/>
  <c r="BW132" i="6"/>
  <c r="BJ133" i="6"/>
  <c r="BK133" i="6"/>
  <c r="BL133" i="6"/>
  <c r="BM133" i="6"/>
  <c r="BN133" i="6"/>
  <c r="BO133" i="6"/>
  <c r="BP133" i="6"/>
  <c r="BQ133" i="6"/>
  <c r="BR133" i="6"/>
  <c r="BS133" i="6"/>
  <c r="BT133" i="6"/>
  <c r="BU133" i="6"/>
  <c r="BV133" i="6"/>
  <c r="BW133" i="6"/>
  <c r="BJ134" i="6"/>
  <c r="BK134" i="6"/>
  <c r="BL134" i="6"/>
  <c r="BM134" i="6"/>
  <c r="BN134" i="6"/>
  <c r="BO134" i="6"/>
  <c r="BP134" i="6"/>
  <c r="BQ134" i="6"/>
  <c r="BR134" i="6"/>
  <c r="BS134" i="6"/>
  <c r="BT134" i="6"/>
  <c r="BU134" i="6"/>
  <c r="BV134" i="6"/>
  <c r="BW134" i="6"/>
  <c r="BJ135" i="6"/>
  <c r="BK135" i="6"/>
  <c r="BL135" i="6"/>
  <c r="BM135" i="6"/>
  <c r="BN135" i="6"/>
  <c r="BO135" i="6"/>
  <c r="BP135" i="6"/>
  <c r="BQ135" i="6"/>
  <c r="BR135" i="6"/>
  <c r="BS135" i="6"/>
  <c r="BT135" i="6"/>
  <c r="BU135" i="6"/>
  <c r="BV135" i="6"/>
  <c r="BW135" i="6"/>
  <c r="BJ136" i="6"/>
  <c r="BK136" i="6"/>
  <c r="BL136" i="6"/>
  <c r="BM136" i="6"/>
  <c r="BN136" i="6"/>
  <c r="BO136" i="6"/>
  <c r="BP136" i="6"/>
  <c r="BQ136" i="6"/>
  <c r="BR136" i="6"/>
  <c r="BS136" i="6"/>
  <c r="BT136" i="6"/>
  <c r="BU136" i="6"/>
  <c r="BV136" i="6"/>
  <c r="BW136" i="6"/>
  <c r="BJ137" i="6"/>
  <c r="BK137" i="6"/>
  <c r="BL137" i="6"/>
  <c r="BM137" i="6"/>
  <c r="BN137" i="6"/>
  <c r="BO137" i="6"/>
  <c r="BP137" i="6"/>
  <c r="BQ137" i="6"/>
  <c r="BR137" i="6"/>
  <c r="BS137" i="6"/>
  <c r="BT137" i="6"/>
  <c r="BU137" i="6"/>
  <c r="BV137" i="6"/>
  <c r="BW137" i="6"/>
  <c r="BJ138" i="6"/>
  <c r="BK138" i="6"/>
  <c r="BL138" i="6"/>
  <c r="BM138" i="6"/>
  <c r="BN138" i="6"/>
  <c r="BO138" i="6"/>
  <c r="BP138" i="6"/>
  <c r="BQ138" i="6"/>
  <c r="BR138" i="6"/>
  <c r="BS138" i="6"/>
  <c r="BT138" i="6"/>
  <c r="BU138" i="6"/>
  <c r="BV138" i="6"/>
  <c r="BW138" i="6"/>
  <c r="BJ139" i="6"/>
  <c r="BK139" i="6"/>
  <c r="BL139" i="6"/>
  <c r="BM139" i="6"/>
  <c r="BN139" i="6"/>
  <c r="BO139" i="6"/>
  <c r="BP139" i="6"/>
  <c r="BQ139" i="6"/>
  <c r="BR139" i="6"/>
  <c r="BS139" i="6"/>
  <c r="BT139" i="6"/>
  <c r="BU139" i="6"/>
  <c r="BV139" i="6"/>
  <c r="BW139" i="6"/>
  <c r="BJ140" i="6"/>
  <c r="BK140" i="6"/>
  <c r="BL140" i="6"/>
  <c r="BM140" i="6"/>
  <c r="BN140" i="6"/>
  <c r="BO140" i="6"/>
  <c r="BP140" i="6"/>
  <c r="BQ140" i="6"/>
  <c r="BR140" i="6"/>
  <c r="BS140" i="6"/>
  <c r="BT140" i="6"/>
  <c r="BU140" i="6"/>
  <c r="BV140" i="6"/>
  <c r="BW140" i="6"/>
  <c r="BJ141" i="6"/>
  <c r="BK141" i="6"/>
  <c r="BL141" i="6"/>
  <c r="BM141" i="6"/>
  <c r="BN141" i="6"/>
  <c r="BO141" i="6"/>
  <c r="BP141" i="6"/>
  <c r="BQ141" i="6"/>
  <c r="BR141" i="6"/>
  <c r="BS141" i="6"/>
  <c r="BT141" i="6"/>
  <c r="BU141" i="6"/>
  <c r="BV141" i="6"/>
  <c r="BW141" i="6"/>
  <c r="BJ142" i="6"/>
  <c r="BK142" i="6"/>
  <c r="BL142" i="6"/>
  <c r="BM142" i="6"/>
  <c r="BN142" i="6"/>
  <c r="BO142" i="6"/>
  <c r="BP142" i="6"/>
  <c r="BQ142" i="6"/>
  <c r="BR142" i="6"/>
  <c r="BS142" i="6"/>
  <c r="BT142" i="6"/>
  <c r="BU142" i="6"/>
  <c r="BV142" i="6"/>
  <c r="BW142" i="6"/>
  <c r="BJ143" i="6"/>
  <c r="BK143" i="6"/>
  <c r="BL143" i="6"/>
  <c r="BM143" i="6"/>
  <c r="BN143" i="6"/>
  <c r="BO143" i="6"/>
  <c r="BP143" i="6"/>
  <c r="BQ143" i="6"/>
  <c r="BR143" i="6"/>
  <c r="BS143" i="6"/>
  <c r="BT143" i="6"/>
  <c r="BU143" i="6"/>
  <c r="BV143" i="6"/>
  <c r="BW143" i="6"/>
  <c r="BJ144" i="6"/>
  <c r="BK144" i="6"/>
  <c r="BL144" i="6"/>
  <c r="BM144" i="6"/>
  <c r="BN144" i="6"/>
  <c r="BO144" i="6"/>
  <c r="BP144" i="6"/>
  <c r="BQ144" i="6"/>
  <c r="BR144" i="6"/>
  <c r="BS144" i="6"/>
  <c r="BT144" i="6"/>
  <c r="BU144" i="6"/>
  <c r="BV144" i="6"/>
  <c r="BW144" i="6"/>
  <c r="BJ145" i="6"/>
  <c r="BK145" i="6"/>
  <c r="BL145" i="6"/>
  <c r="BM145" i="6"/>
  <c r="BN145" i="6"/>
  <c r="BO145" i="6"/>
  <c r="BP145" i="6"/>
  <c r="BQ145" i="6"/>
  <c r="BR145" i="6"/>
  <c r="BS145" i="6"/>
  <c r="BT145" i="6"/>
  <c r="BU145" i="6"/>
  <c r="BV145" i="6"/>
  <c r="BW145" i="6"/>
  <c r="BJ146" i="6"/>
  <c r="BK146" i="6"/>
  <c r="BL146" i="6"/>
  <c r="BM146" i="6"/>
  <c r="BN146" i="6"/>
  <c r="BO146" i="6"/>
  <c r="BP146" i="6"/>
  <c r="BQ146" i="6"/>
  <c r="BR146" i="6"/>
  <c r="BS146" i="6"/>
  <c r="BT146" i="6"/>
  <c r="BU146" i="6"/>
  <c r="BV146" i="6"/>
  <c r="BW146" i="6"/>
  <c r="BJ147" i="6"/>
  <c r="BK147" i="6"/>
  <c r="BL147" i="6"/>
  <c r="BM147" i="6"/>
  <c r="BN147" i="6"/>
  <c r="BO147" i="6"/>
  <c r="BP147" i="6"/>
  <c r="BQ147" i="6"/>
  <c r="BR147" i="6"/>
  <c r="BS147" i="6"/>
  <c r="BT147" i="6"/>
  <c r="BU147" i="6"/>
  <c r="BV147" i="6"/>
  <c r="BW147" i="6"/>
  <c r="BJ148" i="6"/>
  <c r="BK148" i="6"/>
  <c r="BL148" i="6"/>
  <c r="BM148" i="6"/>
  <c r="BN148" i="6"/>
  <c r="BO148" i="6"/>
  <c r="BP148" i="6"/>
  <c r="BQ148" i="6"/>
  <c r="BR148" i="6"/>
  <c r="BS148" i="6"/>
  <c r="BT148" i="6"/>
  <c r="BU148" i="6"/>
  <c r="BV148" i="6"/>
  <c r="BW148" i="6"/>
  <c r="BJ149" i="6"/>
  <c r="BK149" i="6"/>
  <c r="BL149" i="6"/>
  <c r="BM149" i="6"/>
  <c r="BN149" i="6"/>
  <c r="BO149" i="6"/>
  <c r="BP149" i="6"/>
  <c r="BQ149" i="6"/>
  <c r="BR149" i="6"/>
  <c r="BS149" i="6"/>
  <c r="BT149" i="6"/>
  <c r="BU149" i="6"/>
  <c r="BV149" i="6"/>
  <c r="BW149" i="6"/>
  <c r="BJ150" i="6"/>
  <c r="BK150" i="6"/>
  <c r="BL150" i="6"/>
  <c r="BM150" i="6"/>
  <c r="BN150" i="6"/>
  <c r="BO150" i="6"/>
  <c r="BP150" i="6"/>
  <c r="BQ150" i="6"/>
  <c r="BR150" i="6"/>
  <c r="BS150" i="6"/>
  <c r="BT150" i="6"/>
  <c r="BU150" i="6"/>
  <c r="BV150" i="6"/>
  <c r="BW150" i="6"/>
  <c r="BJ151" i="6"/>
  <c r="BK151" i="6"/>
  <c r="BL151" i="6"/>
  <c r="BM151" i="6"/>
  <c r="BN151" i="6"/>
  <c r="BO151" i="6"/>
  <c r="BP151" i="6"/>
  <c r="BQ151" i="6"/>
  <c r="BR151" i="6"/>
  <c r="BS151" i="6"/>
  <c r="BT151" i="6"/>
  <c r="BU151" i="6"/>
  <c r="BV151" i="6"/>
  <c r="BW151" i="6"/>
  <c r="BJ152" i="6"/>
  <c r="BK152" i="6"/>
  <c r="BL152" i="6"/>
  <c r="BM152" i="6"/>
  <c r="BN152" i="6"/>
  <c r="BO152" i="6"/>
  <c r="BP152" i="6"/>
  <c r="BQ152" i="6"/>
  <c r="BR152" i="6"/>
  <c r="BS152" i="6"/>
  <c r="BT152" i="6"/>
  <c r="BU152" i="6"/>
  <c r="BV152" i="6"/>
  <c r="BW152" i="6"/>
  <c r="BJ153" i="6"/>
  <c r="BK153" i="6"/>
  <c r="BL153" i="6"/>
  <c r="BM153" i="6"/>
  <c r="BN153" i="6"/>
  <c r="BO153" i="6"/>
  <c r="BP153" i="6"/>
  <c r="BQ153" i="6"/>
  <c r="BR153" i="6"/>
  <c r="BS153" i="6"/>
  <c r="BT153" i="6"/>
  <c r="BU153" i="6"/>
  <c r="BV153" i="6"/>
  <c r="BW153" i="6"/>
  <c r="BJ154" i="6"/>
  <c r="BK154" i="6"/>
  <c r="BL154" i="6"/>
  <c r="BM154" i="6"/>
  <c r="BN154" i="6"/>
  <c r="BO154" i="6"/>
  <c r="BP154" i="6"/>
  <c r="BQ154" i="6"/>
  <c r="BR154" i="6"/>
  <c r="BS154" i="6"/>
  <c r="BT154" i="6"/>
  <c r="BU154" i="6"/>
  <c r="BV154" i="6"/>
  <c r="BW154" i="6"/>
  <c r="BJ155" i="6"/>
  <c r="BK155" i="6"/>
  <c r="BL155" i="6"/>
  <c r="BM155" i="6"/>
  <c r="BN155" i="6"/>
  <c r="BO155" i="6"/>
  <c r="BP155" i="6"/>
  <c r="BQ155" i="6"/>
  <c r="BR155" i="6"/>
  <c r="BS155" i="6"/>
  <c r="BT155" i="6"/>
  <c r="BU155" i="6"/>
  <c r="BV155" i="6"/>
  <c r="BW155" i="6"/>
  <c r="BJ156" i="6"/>
  <c r="BK156" i="6"/>
  <c r="BL156" i="6"/>
  <c r="BM156" i="6"/>
  <c r="BN156" i="6"/>
  <c r="BO156" i="6"/>
  <c r="BP156" i="6"/>
  <c r="BQ156" i="6"/>
  <c r="BR156" i="6"/>
  <c r="BS156" i="6"/>
  <c r="BT156" i="6"/>
  <c r="BU156" i="6"/>
  <c r="BV156" i="6"/>
  <c r="BW156" i="6"/>
  <c r="BJ157" i="6"/>
  <c r="BK157" i="6"/>
  <c r="BL157" i="6"/>
  <c r="BM157" i="6"/>
  <c r="BN157" i="6"/>
  <c r="BO157" i="6"/>
  <c r="BP157" i="6"/>
  <c r="BQ157" i="6"/>
  <c r="BR157" i="6"/>
  <c r="BS157" i="6"/>
  <c r="BT157" i="6"/>
  <c r="BU157" i="6"/>
  <c r="BV157" i="6"/>
  <c r="BW157" i="6"/>
  <c r="BJ158" i="6"/>
  <c r="BK158" i="6"/>
  <c r="BL158" i="6"/>
  <c r="BM158" i="6"/>
  <c r="BN158" i="6"/>
  <c r="BO158" i="6"/>
  <c r="BP158" i="6"/>
  <c r="BQ158" i="6"/>
  <c r="BR158" i="6"/>
  <c r="BS158" i="6"/>
  <c r="BT158" i="6"/>
  <c r="BU158" i="6"/>
  <c r="BV158" i="6"/>
  <c r="BW158" i="6"/>
  <c r="BJ159" i="6"/>
  <c r="BK159" i="6"/>
  <c r="BL159" i="6"/>
  <c r="BM159" i="6"/>
  <c r="BN159" i="6"/>
  <c r="BO159" i="6"/>
  <c r="BP159" i="6"/>
  <c r="BQ159" i="6"/>
  <c r="BR159" i="6"/>
  <c r="BS159" i="6"/>
  <c r="BT159" i="6"/>
  <c r="BU159" i="6"/>
  <c r="BV159" i="6"/>
  <c r="BW159" i="6"/>
  <c r="BJ160" i="6"/>
  <c r="BK160" i="6"/>
  <c r="BL160" i="6"/>
  <c r="BM160" i="6"/>
  <c r="BN160" i="6"/>
  <c r="BO160" i="6"/>
  <c r="BP160" i="6"/>
  <c r="BQ160" i="6"/>
  <c r="BR160" i="6"/>
  <c r="BS160" i="6"/>
  <c r="BT160" i="6"/>
  <c r="BU160" i="6"/>
  <c r="BV160" i="6"/>
  <c r="BW160" i="6"/>
  <c r="BJ161" i="6"/>
  <c r="BK161" i="6"/>
  <c r="BL161" i="6"/>
  <c r="BM161" i="6"/>
  <c r="BN161" i="6"/>
  <c r="BO161" i="6"/>
  <c r="BP161" i="6"/>
  <c r="BQ161" i="6"/>
  <c r="BR161" i="6"/>
  <c r="BS161" i="6"/>
  <c r="BT161" i="6"/>
  <c r="BU161" i="6"/>
  <c r="BV161" i="6"/>
  <c r="BW161" i="6"/>
  <c r="BJ162" i="6"/>
  <c r="BK162" i="6"/>
  <c r="BL162" i="6"/>
  <c r="BM162" i="6"/>
  <c r="BN162" i="6"/>
  <c r="BO162" i="6"/>
  <c r="BP162" i="6"/>
  <c r="BQ162" i="6"/>
  <c r="BR162" i="6"/>
  <c r="BS162" i="6"/>
  <c r="BT162" i="6"/>
  <c r="BU162" i="6"/>
  <c r="BV162" i="6"/>
  <c r="BW162" i="6"/>
  <c r="BJ163" i="6"/>
  <c r="BK163" i="6"/>
  <c r="BL163" i="6"/>
  <c r="BM163" i="6"/>
  <c r="BN163" i="6"/>
  <c r="BO163" i="6"/>
  <c r="BP163" i="6"/>
  <c r="BQ163" i="6"/>
  <c r="BR163" i="6"/>
  <c r="BS163" i="6"/>
  <c r="BT163" i="6"/>
  <c r="BU163" i="6"/>
  <c r="BV163" i="6"/>
  <c r="BW163" i="6"/>
  <c r="BJ164" i="6"/>
  <c r="BK164" i="6"/>
  <c r="BL164" i="6"/>
  <c r="BM164" i="6"/>
  <c r="BN164" i="6"/>
  <c r="BO164" i="6"/>
  <c r="BP164" i="6"/>
  <c r="BQ164" i="6"/>
  <c r="BR164" i="6"/>
  <c r="BS164" i="6"/>
  <c r="BT164" i="6"/>
  <c r="BU164" i="6"/>
  <c r="BV164" i="6"/>
  <c r="BW164" i="6"/>
  <c r="BJ165" i="6"/>
  <c r="BK165" i="6"/>
  <c r="BL165" i="6"/>
  <c r="BM165" i="6"/>
  <c r="BN165" i="6"/>
  <c r="BO165" i="6"/>
  <c r="BP165" i="6"/>
  <c r="BQ165" i="6"/>
  <c r="BR165" i="6"/>
  <c r="BS165" i="6"/>
  <c r="BT165" i="6"/>
  <c r="BU165" i="6"/>
  <c r="BV165" i="6"/>
  <c r="BW165" i="6"/>
  <c r="BJ166" i="6"/>
  <c r="BK166" i="6"/>
  <c r="BL166" i="6"/>
  <c r="BM166" i="6"/>
  <c r="BN166" i="6"/>
  <c r="BO166" i="6"/>
  <c r="BP166" i="6"/>
  <c r="BQ166" i="6"/>
  <c r="BR166" i="6"/>
  <c r="BS166" i="6"/>
  <c r="BT166" i="6"/>
  <c r="BU166" i="6"/>
  <c r="BV166" i="6"/>
  <c r="BW166" i="6"/>
  <c r="BJ167" i="6"/>
  <c r="BK167" i="6"/>
  <c r="BL167" i="6"/>
  <c r="BM167" i="6"/>
  <c r="BN167" i="6"/>
  <c r="BO167" i="6"/>
  <c r="BP167" i="6"/>
  <c r="BQ167" i="6"/>
  <c r="BR167" i="6"/>
  <c r="BS167" i="6"/>
  <c r="BT167" i="6"/>
  <c r="BU167" i="6"/>
  <c r="BV167" i="6"/>
  <c r="BW167" i="6"/>
  <c r="BJ168" i="6"/>
  <c r="BK168" i="6"/>
  <c r="BL168" i="6"/>
  <c r="BM168" i="6"/>
  <c r="BN168" i="6"/>
  <c r="BO168" i="6"/>
  <c r="BP168" i="6"/>
  <c r="BQ168" i="6"/>
  <c r="BR168" i="6"/>
  <c r="BS168" i="6"/>
  <c r="BT168" i="6"/>
  <c r="BU168" i="6"/>
  <c r="BV168" i="6"/>
  <c r="BW168" i="6"/>
  <c r="BJ169" i="6"/>
  <c r="BK169" i="6"/>
  <c r="BL169" i="6"/>
  <c r="BM169" i="6"/>
  <c r="BN169" i="6"/>
  <c r="BO169" i="6"/>
  <c r="BP169" i="6"/>
  <c r="BQ169" i="6"/>
  <c r="BR169" i="6"/>
  <c r="BS169" i="6"/>
  <c r="BT169" i="6"/>
  <c r="BU169" i="6"/>
  <c r="BV169" i="6"/>
  <c r="BW169" i="6"/>
  <c r="BJ170" i="6"/>
  <c r="BK170" i="6"/>
  <c r="BL170" i="6"/>
  <c r="BM170" i="6"/>
  <c r="BN170" i="6"/>
  <c r="BO170" i="6"/>
  <c r="BP170" i="6"/>
  <c r="BQ170" i="6"/>
  <c r="BR170" i="6"/>
  <c r="BS170" i="6"/>
  <c r="BT170" i="6"/>
  <c r="BU170" i="6"/>
  <c r="BV170" i="6"/>
  <c r="BW170" i="6"/>
  <c r="BJ171" i="6"/>
  <c r="BK171" i="6"/>
  <c r="BL171" i="6"/>
  <c r="BM171" i="6"/>
  <c r="BN171" i="6"/>
  <c r="BO171" i="6"/>
  <c r="BP171" i="6"/>
  <c r="BQ171" i="6"/>
  <c r="BR171" i="6"/>
  <c r="BS171" i="6"/>
  <c r="BT171" i="6"/>
  <c r="BU171" i="6"/>
  <c r="BV171" i="6"/>
  <c r="BW171" i="6"/>
  <c r="BJ172" i="6"/>
  <c r="BK172" i="6"/>
  <c r="BL172" i="6"/>
  <c r="BM172" i="6"/>
  <c r="BN172" i="6"/>
  <c r="BO172" i="6"/>
  <c r="BP172" i="6"/>
  <c r="BQ172" i="6"/>
  <c r="BR172" i="6"/>
  <c r="BS172" i="6"/>
  <c r="BT172" i="6"/>
  <c r="BU172" i="6"/>
  <c r="BV172" i="6"/>
  <c r="BW172" i="6"/>
  <c r="BJ173" i="6"/>
  <c r="BK173" i="6"/>
  <c r="BL173" i="6"/>
  <c r="BM173" i="6"/>
  <c r="BN173" i="6"/>
  <c r="BO173" i="6"/>
  <c r="BP173" i="6"/>
  <c r="BQ173" i="6"/>
  <c r="BR173" i="6"/>
  <c r="BS173" i="6"/>
  <c r="BT173" i="6"/>
  <c r="BU173" i="6"/>
  <c r="BV173" i="6"/>
  <c r="BW173" i="6"/>
  <c r="BJ174" i="6"/>
  <c r="BK174" i="6"/>
  <c r="BL174" i="6"/>
  <c r="BM174" i="6"/>
  <c r="BN174" i="6"/>
  <c r="BO174" i="6"/>
  <c r="BP174" i="6"/>
  <c r="BQ174" i="6"/>
  <c r="BR174" i="6"/>
  <c r="BS174" i="6"/>
  <c r="BT174" i="6"/>
  <c r="BU174" i="6"/>
  <c r="BV174" i="6"/>
  <c r="BW174" i="6"/>
  <c r="BJ175" i="6"/>
  <c r="BK175" i="6"/>
  <c r="BL175" i="6"/>
  <c r="BM175" i="6"/>
  <c r="BN175" i="6"/>
  <c r="BO175" i="6"/>
  <c r="BP175" i="6"/>
  <c r="BQ175" i="6"/>
  <c r="BR175" i="6"/>
  <c r="BS175" i="6"/>
  <c r="BT175" i="6"/>
  <c r="BU175" i="6"/>
  <c r="BV175" i="6"/>
  <c r="BW175" i="6"/>
  <c r="BJ176" i="6"/>
  <c r="BK176" i="6"/>
  <c r="BL176" i="6"/>
  <c r="BM176" i="6"/>
  <c r="BN176" i="6"/>
  <c r="BO176" i="6"/>
  <c r="BP176" i="6"/>
  <c r="BQ176" i="6"/>
  <c r="BR176" i="6"/>
  <c r="BS176" i="6"/>
  <c r="BT176" i="6"/>
  <c r="BU176" i="6"/>
  <c r="BV176" i="6"/>
  <c r="BW176" i="6"/>
  <c r="BJ177" i="6"/>
  <c r="BK177" i="6"/>
  <c r="BL177" i="6"/>
  <c r="BM177" i="6"/>
  <c r="BN177" i="6"/>
  <c r="BO177" i="6"/>
  <c r="BP177" i="6"/>
  <c r="BQ177" i="6"/>
  <c r="BR177" i="6"/>
  <c r="BS177" i="6"/>
  <c r="BT177" i="6"/>
  <c r="BU177" i="6"/>
  <c r="BV177" i="6"/>
  <c r="BW177" i="6"/>
  <c r="BJ178" i="6"/>
  <c r="BK178" i="6"/>
  <c r="BL178" i="6"/>
  <c r="BM178" i="6"/>
  <c r="BN178" i="6"/>
  <c r="BO178" i="6"/>
  <c r="BP178" i="6"/>
  <c r="BQ178" i="6"/>
  <c r="BR178" i="6"/>
  <c r="BS178" i="6"/>
  <c r="BT178" i="6"/>
  <c r="BU178" i="6"/>
  <c r="BV178" i="6"/>
  <c r="BW178" i="6"/>
  <c r="BJ179" i="6"/>
  <c r="BK179" i="6"/>
  <c r="BL179" i="6"/>
  <c r="BM179" i="6"/>
  <c r="BN179" i="6"/>
  <c r="BO179" i="6"/>
  <c r="BP179" i="6"/>
  <c r="BQ179" i="6"/>
  <c r="BR179" i="6"/>
  <c r="BS179" i="6"/>
  <c r="BT179" i="6"/>
  <c r="BU179" i="6"/>
  <c r="BV179" i="6"/>
  <c r="BW179" i="6"/>
  <c r="BJ180" i="6"/>
  <c r="BK180" i="6"/>
  <c r="BL180" i="6"/>
  <c r="BM180" i="6"/>
  <c r="BN180" i="6"/>
  <c r="BO180" i="6"/>
  <c r="BP180" i="6"/>
  <c r="BQ180" i="6"/>
  <c r="BR180" i="6"/>
  <c r="BS180" i="6"/>
  <c r="BT180" i="6"/>
  <c r="BU180" i="6"/>
  <c r="BV180" i="6"/>
  <c r="BW180" i="6"/>
  <c r="BJ4" i="5"/>
  <c r="BK4" i="5"/>
  <c r="BL4" i="5"/>
  <c r="BM4" i="5"/>
  <c r="BN4" i="5"/>
  <c r="BO4" i="5"/>
  <c r="BP4" i="5"/>
  <c r="BQ4" i="5"/>
  <c r="BR4" i="5"/>
  <c r="BS4" i="5"/>
  <c r="BT4" i="5"/>
  <c r="BU4" i="5"/>
  <c r="BV4" i="5"/>
  <c r="BW4" i="5"/>
  <c r="BJ5" i="5"/>
  <c r="BK5" i="5"/>
  <c r="BL5" i="5"/>
  <c r="BM5" i="5"/>
  <c r="BN5" i="5"/>
  <c r="BO5" i="5"/>
  <c r="BP5" i="5"/>
  <c r="BQ5" i="5"/>
  <c r="BR5" i="5"/>
  <c r="BS5" i="5"/>
  <c r="BT5" i="5"/>
  <c r="BU5" i="5"/>
  <c r="BV5" i="5"/>
  <c r="BW5" i="5"/>
  <c r="BJ6" i="5"/>
  <c r="BK6" i="5"/>
  <c r="BL6" i="5"/>
  <c r="BM6" i="5"/>
  <c r="BN6" i="5"/>
  <c r="BO6" i="5"/>
  <c r="BP6" i="5"/>
  <c r="BQ6" i="5"/>
  <c r="BR6" i="5"/>
  <c r="BS6" i="5"/>
  <c r="BT6" i="5"/>
  <c r="BU6" i="5"/>
  <c r="BV6" i="5"/>
  <c r="BW6" i="5"/>
  <c r="BJ7" i="5"/>
  <c r="BK7" i="5"/>
  <c r="BL7" i="5"/>
  <c r="BM7" i="5"/>
  <c r="BN7" i="5"/>
  <c r="BO7" i="5"/>
  <c r="BP7" i="5"/>
  <c r="BQ7" i="5"/>
  <c r="BR7" i="5"/>
  <c r="BS7" i="5"/>
  <c r="BT7" i="5"/>
  <c r="BU7" i="5"/>
  <c r="BV7" i="5"/>
  <c r="BW7" i="5"/>
  <c r="BJ8" i="5"/>
  <c r="BK8" i="5"/>
  <c r="BL8" i="5"/>
  <c r="BM8" i="5"/>
  <c r="BN8" i="5"/>
  <c r="BO8" i="5"/>
  <c r="BP8" i="5"/>
  <c r="BQ8" i="5"/>
  <c r="BR8" i="5"/>
  <c r="BS8" i="5"/>
  <c r="BT8" i="5"/>
  <c r="BU8" i="5"/>
  <c r="BV8" i="5"/>
  <c r="BW8" i="5"/>
  <c r="BJ9" i="5"/>
  <c r="BK9" i="5"/>
  <c r="BL9" i="5"/>
  <c r="BM9" i="5"/>
  <c r="BN9" i="5"/>
  <c r="BO9" i="5"/>
  <c r="BP9" i="5"/>
  <c r="BQ9" i="5"/>
  <c r="BR9" i="5"/>
  <c r="BS9" i="5"/>
  <c r="BT9" i="5"/>
  <c r="BU9" i="5"/>
  <c r="BV9" i="5"/>
  <c r="BW9" i="5"/>
  <c r="BJ10" i="5"/>
  <c r="BK10" i="5"/>
  <c r="BL10" i="5"/>
  <c r="BM10" i="5"/>
  <c r="BN10" i="5"/>
  <c r="BO10" i="5"/>
  <c r="BP10" i="5"/>
  <c r="BQ10" i="5"/>
  <c r="BR10" i="5"/>
  <c r="BS10" i="5"/>
  <c r="BT10" i="5"/>
  <c r="BU10" i="5"/>
  <c r="BV10" i="5"/>
  <c r="BW10" i="5"/>
  <c r="BJ11" i="5"/>
  <c r="BK11" i="5"/>
  <c r="BL11" i="5"/>
  <c r="BM11" i="5"/>
  <c r="BN11" i="5"/>
  <c r="BO11" i="5"/>
  <c r="BP11" i="5"/>
  <c r="BQ11" i="5"/>
  <c r="BR11" i="5"/>
  <c r="BS11" i="5"/>
  <c r="BT11" i="5"/>
  <c r="BU11" i="5"/>
  <c r="BV11" i="5"/>
  <c r="BW11" i="5"/>
  <c r="BJ12" i="5"/>
  <c r="BK12" i="5"/>
  <c r="BL12" i="5"/>
  <c r="BM12" i="5"/>
  <c r="BN12" i="5"/>
  <c r="BO12" i="5"/>
  <c r="BP12" i="5"/>
  <c r="BQ12" i="5"/>
  <c r="BR12" i="5"/>
  <c r="BS12" i="5"/>
  <c r="BT12" i="5"/>
  <c r="BU12" i="5"/>
  <c r="BV12" i="5"/>
  <c r="BW12" i="5"/>
  <c r="BJ13" i="5"/>
  <c r="BK13" i="5"/>
  <c r="BL13" i="5"/>
  <c r="BM13" i="5"/>
  <c r="BN13" i="5"/>
  <c r="BO13" i="5"/>
  <c r="BP13" i="5"/>
  <c r="BQ13" i="5"/>
  <c r="BR13" i="5"/>
  <c r="BS13" i="5"/>
  <c r="BT13" i="5"/>
  <c r="BU13" i="5"/>
  <c r="BV13" i="5"/>
  <c r="BW13" i="5"/>
  <c r="BJ14" i="5"/>
  <c r="BK14" i="5"/>
  <c r="BL14" i="5"/>
  <c r="BM14" i="5"/>
  <c r="BN14" i="5"/>
  <c r="BO14" i="5"/>
  <c r="BP14" i="5"/>
  <c r="BQ14" i="5"/>
  <c r="BR14" i="5"/>
  <c r="BS14" i="5"/>
  <c r="BT14" i="5"/>
  <c r="BU14" i="5"/>
  <c r="BV14" i="5"/>
  <c r="BW14" i="5"/>
  <c r="BJ15" i="5"/>
  <c r="BK15" i="5"/>
  <c r="BL15" i="5"/>
  <c r="BM15" i="5"/>
  <c r="BN15" i="5"/>
  <c r="BO15" i="5"/>
  <c r="BP15" i="5"/>
  <c r="BQ15" i="5"/>
  <c r="BR15" i="5"/>
  <c r="BS15" i="5"/>
  <c r="BT15" i="5"/>
  <c r="BU15" i="5"/>
  <c r="BV15" i="5"/>
  <c r="BW15" i="5"/>
  <c r="BJ16" i="5"/>
  <c r="BK16" i="5"/>
  <c r="BL16" i="5"/>
  <c r="BM16" i="5"/>
  <c r="BN16" i="5"/>
  <c r="BO16" i="5"/>
  <c r="BP16" i="5"/>
  <c r="BQ16" i="5"/>
  <c r="BR16" i="5"/>
  <c r="BS16" i="5"/>
  <c r="BT16" i="5"/>
  <c r="BU16" i="5"/>
  <c r="BV16" i="5"/>
  <c r="BW16" i="5"/>
  <c r="BJ17" i="5"/>
  <c r="BK17" i="5"/>
  <c r="BL17" i="5"/>
  <c r="BM17" i="5"/>
  <c r="BN17" i="5"/>
  <c r="BO17" i="5"/>
  <c r="BP17" i="5"/>
  <c r="BQ17" i="5"/>
  <c r="BR17" i="5"/>
  <c r="BS17" i="5"/>
  <c r="BT17" i="5"/>
  <c r="BU17" i="5"/>
  <c r="BV17" i="5"/>
  <c r="BW17" i="5"/>
  <c r="BJ18" i="5"/>
  <c r="BK18" i="5"/>
  <c r="BL18" i="5"/>
  <c r="BM18" i="5"/>
  <c r="BN18" i="5"/>
  <c r="BO18" i="5"/>
  <c r="BP18" i="5"/>
  <c r="BQ18" i="5"/>
  <c r="BR18" i="5"/>
  <c r="BS18" i="5"/>
  <c r="BT18" i="5"/>
  <c r="BU18" i="5"/>
  <c r="BV18" i="5"/>
  <c r="BW18" i="5"/>
  <c r="BJ19" i="5"/>
  <c r="BK19" i="5"/>
  <c r="BL19" i="5"/>
  <c r="BM19" i="5"/>
  <c r="BN19" i="5"/>
  <c r="BO19" i="5"/>
  <c r="BP19" i="5"/>
  <c r="BQ19" i="5"/>
  <c r="BR19" i="5"/>
  <c r="BS19" i="5"/>
  <c r="BT19" i="5"/>
  <c r="BU19" i="5"/>
  <c r="BV19" i="5"/>
  <c r="BW19" i="5"/>
  <c r="BJ20" i="5"/>
  <c r="BK20" i="5"/>
  <c r="BL20" i="5"/>
  <c r="BM20" i="5"/>
  <c r="BN20" i="5"/>
  <c r="BO20" i="5"/>
  <c r="BP20" i="5"/>
  <c r="BQ20" i="5"/>
  <c r="BR20" i="5"/>
  <c r="BS20" i="5"/>
  <c r="BT20" i="5"/>
  <c r="BU20" i="5"/>
  <c r="BV20" i="5"/>
  <c r="BW20" i="5"/>
  <c r="BJ21" i="5"/>
  <c r="BK21" i="5"/>
  <c r="BL21" i="5"/>
  <c r="BM21" i="5"/>
  <c r="BN21" i="5"/>
  <c r="BO21" i="5"/>
  <c r="BP21" i="5"/>
  <c r="BQ21" i="5"/>
  <c r="BR21" i="5"/>
  <c r="BS21" i="5"/>
  <c r="BT21" i="5"/>
  <c r="BU21" i="5"/>
  <c r="BV21" i="5"/>
  <c r="BW21" i="5"/>
  <c r="BJ22" i="5"/>
  <c r="BK22" i="5"/>
  <c r="BL22" i="5"/>
  <c r="BM22" i="5"/>
  <c r="BN22" i="5"/>
  <c r="BO22" i="5"/>
  <c r="BP22" i="5"/>
  <c r="BQ22" i="5"/>
  <c r="BR22" i="5"/>
  <c r="BS22" i="5"/>
  <c r="BT22" i="5"/>
  <c r="BU22" i="5"/>
  <c r="BV22" i="5"/>
  <c r="BW22" i="5"/>
  <c r="BJ23" i="5"/>
  <c r="BK23" i="5"/>
  <c r="BL23" i="5"/>
  <c r="BM23" i="5"/>
  <c r="BN23" i="5"/>
  <c r="BO23" i="5"/>
  <c r="BP23" i="5"/>
  <c r="BQ23" i="5"/>
  <c r="BR23" i="5"/>
  <c r="BS23" i="5"/>
  <c r="BT23" i="5"/>
  <c r="BU23" i="5"/>
  <c r="BV23" i="5"/>
  <c r="BW23" i="5"/>
  <c r="BJ24" i="5"/>
  <c r="BK24" i="5"/>
  <c r="BL24" i="5"/>
  <c r="BM24" i="5"/>
  <c r="BN24" i="5"/>
  <c r="BO24" i="5"/>
  <c r="BP24" i="5"/>
  <c r="BQ24" i="5"/>
  <c r="BR24" i="5"/>
  <c r="BS24" i="5"/>
  <c r="BT24" i="5"/>
  <c r="BU24" i="5"/>
  <c r="BV24" i="5"/>
  <c r="BW24" i="5"/>
  <c r="BJ25" i="5"/>
  <c r="BK25" i="5"/>
  <c r="BL25" i="5"/>
  <c r="BM25" i="5"/>
  <c r="BN25" i="5"/>
  <c r="BO25" i="5"/>
  <c r="BP25" i="5"/>
  <c r="BQ25" i="5"/>
  <c r="BR25" i="5"/>
  <c r="BS25" i="5"/>
  <c r="BT25" i="5"/>
  <c r="BU25" i="5"/>
  <c r="BV25" i="5"/>
  <c r="BW25" i="5"/>
  <c r="BJ26" i="5"/>
  <c r="BK26" i="5"/>
  <c r="BL26" i="5"/>
  <c r="BM26" i="5"/>
  <c r="BN26" i="5"/>
  <c r="BO26" i="5"/>
  <c r="BP26" i="5"/>
  <c r="BQ26" i="5"/>
  <c r="BR26" i="5"/>
  <c r="BS26" i="5"/>
  <c r="BT26" i="5"/>
  <c r="BU26" i="5"/>
  <c r="BV26" i="5"/>
  <c r="BW26" i="5"/>
  <c r="BJ27" i="5"/>
  <c r="BK27" i="5"/>
  <c r="BL27" i="5"/>
  <c r="BM27" i="5"/>
  <c r="BN27" i="5"/>
  <c r="BO27" i="5"/>
  <c r="BP27" i="5"/>
  <c r="BQ27" i="5"/>
  <c r="BR27" i="5"/>
  <c r="BS27" i="5"/>
  <c r="BT27" i="5"/>
  <c r="BU27" i="5"/>
  <c r="BV27" i="5"/>
  <c r="BW27" i="5"/>
  <c r="BJ28" i="5"/>
  <c r="BK28" i="5"/>
  <c r="BL28" i="5"/>
  <c r="BM28" i="5"/>
  <c r="BN28" i="5"/>
  <c r="BO28" i="5"/>
  <c r="BP28" i="5"/>
  <c r="BQ28" i="5"/>
  <c r="BR28" i="5"/>
  <c r="BS28" i="5"/>
  <c r="BT28" i="5"/>
  <c r="BU28" i="5"/>
  <c r="BV28" i="5"/>
  <c r="BW28" i="5"/>
  <c r="BJ29" i="5"/>
  <c r="BK29" i="5"/>
  <c r="BL29" i="5"/>
  <c r="BM29" i="5"/>
  <c r="BN29" i="5"/>
  <c r="BO29" i="5"/>
  <c r="BP29" i="5"/>
  <c r="BQ29" i="5"/>
  <c r="BR29" i="5"/>
  <c r="BS29" i="5"/>
  <c r="BT29" i="5"/>
  <c r="BU29" i="5"/>
  <c r="BV29" i="5"/>
  <c r="BW29" i="5"/>
  <c r="BJ30" i="5"/>
  <c r="BK30" i="5"/>
  <c r="BL30" i="5"/>
  <c r="BM30" i="5"/>
  <c r="BN30" i="5"/>
  <c r="BO30" i="5"/>
  <c r="BP30" i="5"/>
  <c r="BQ30" i="5"/>
  <c r="BR30" i="5"/>
  <c r="BS30" i="5"/>
  <c r="BT30" i="5"/>
  <c r="BU30" i="5"/>
  <c r="BV30" i="5"/>
  <c r="BW30" i="5"/>
  <c r="BJ31" i="5"/>
  <c r="BK31" i="5"/>
  <c r="BL31" i="5"/>
  <c r="BM31" i="5"/>
  <c r="BN31" i="5"/>
  <c r="BO31" i="5"/>
  <c r="BP31" i="5"/>
  <c r="BQ31" i="5"/>
  <c r="BR31" i="5"/>
  <c r="BS31" i="5"/>
  <c r="BT31" i="5"/>
  <c r="BU31" i="5"/>
  <c r="BV31" i="5"/>
  <c r="BW31" i="5"/>
  <c r="BJ32" i="5"/>
  <c r="BK32" i="5"/>
  <c r="BL32" i="5"/>
  <c r="BM32" i="5"/>
  <c r="BN32" i="5"/>
  <c r="BO32" i="5"/>
  <c r="BP32" i="5"/>
  <c r="BQ32" i="5"/>
  <c r="BR32" i="5"/>
  <c r="BS32" i="5"/>
  <c r="BT32" i="5"/>
  <c r="BU32" i="5"/>
  <c r="BV32" i="5"/>
  <c r="BW32" i="5"/>
  <c r="BJ33" i="5"/>
  <c r="BK33" i="5"/>
  <c r="BL33" i="5"/>
  <c r="BM33" i="5"/>
  <c r="BN33" i="5"/>
  <c r="BO33" i="5"/>
  <c r="BP33" i="5"/>
  <c r="BQ33" i="5"/>
  <c r="BR33" i="5"/>
  <c r="BS33" i="5"/>
  <c r="BT33" i="5"/>
  <c r="BU33" i="5"/>
  <c r="BV33" i="5"/>
  <c r="BW33" i="5"/>
  <c r="BJ34" i="5"/>
  <c r="BK34" i="5"/>
  <c r="BL34" i="5"/>
  <c r="BM34" i="5"/>
  <c r="BN34" i="5"/>
  <c r="BO34" i="5"/>
  <c r="BP34" i="5"/>
  <c r="BQ34" i="5"/>
  <c r="BR34" i="5"/>
  <c r="BS34" i="5"/>
  <c r="BT34" i="5"/>
  <c r="BU34" i="5"/>
  <c r="BV34" i="5"/>
  <c r="BW34" i="5"/>
  <c r="BJ35" i="5"/>
  <c r="BK35" i="5"/>
  <c r="BL35" i="5"/>
  <c r="BM35" i="5"/>
  <c r="BN35" i="5"/>
  <c r="BO35" i="5"/>
  <c r="BP35" i="5"/>
  <c r="BQ35" i="5"/>
  <c r="BR35" i="5"/>
  <c r="BS35" i="5"/>
  <c r="BT35" i="5"/>
  <c r="BU35" i="5"/>
  <c r="BV35" i="5"/>
  <c r="BW35" i="5"/>
  <c r="BJ36" i="5"/>
  <c r="BK36" i="5"/>
  <c r="BL36" i="5"/>
  <c r="BM36" i="5"/>
  <c r="BN36" i="5"/>
  <c r="BO36" i="5"/>
  <c r="BP36" i="5"/>
  <c r="BQ36" i="5"/>
  <c r="BR36" i="5"/>
  <c r="BS36" i="5"/>
  <c r="BT36" i="5"/>
  <c r="BU36" i="5"/>
  <c r="BV36" i="5"/>
  <c r="BW36" i="5"/>
  <c r="BJ37" i="5"/>
  <c r="BK37" i="5"/>
  <c r="BL37" i="5"/>
  <c r="BM37" i="5"/>
  <c r="BN37" i="5"/>
  <c r="BO37" i="5"/>
  <c r="BP37" i="5"/>
  <c r="BQ37" i="5"/>
  <c r="BR37" i="5"/>
  <c r="BS37" i="5"/>
  <c r="BT37" i="5"/>
  <c r="BU37" i="5"/>
  <c r="BV37" i="5"/>
  <c r="BW37" i="5"/>
  <c r="BJ38" i="5"/>
  <c r="BK38" i="5"/>
  <c r="BL38" i="5"/>
  <c r="BM38" i="5"/>
  <c r="BN38" i="5"/>
  <c r="BO38" i="5"/>
  <c r="BP38" i="5"/>
  <c r="BQ38" i="5"/>
  <c r="BR38" i="5"/>
  <c r="BS38" i="5"/>
  <c r="BT38" i="5"/>
  <c r="BU38" i="5"/>
  <c r="BV38" i="5"/>
  <c r="BW38" i="5"/>
  <c r="BJ39" i="5"/>
  <c r="BK39" i="5"/>
  <c r="BL39" i="5"/>
  <c r="BM39" i="5"/>
  <c r="BN39" i="5"/>
  <c r="BO39" i="5"/>
  <c r="BP39" i="5"/>
  <c r="BQ39" i="5"/>
  <c r="BR39" i="5"/>
  <c r="BS39" i="5"/>
  <c r="BT39" i="5"/>
  <c r="BU39" i="5"/>
  <c r="BV39" i="5"/>
  <c r="BW39" i="5"/>
  <c r="BJ40" i="5"/>
  <c r="BK40" i="5"/>
  <c r="BL40" i="5"/>
  <c r="BM40" i="5"/>
  <c r="BN40" i="5"/>
  <c r="BO40" i="5"/>
  <c r="BP40" i="5"/>
  <c r="BQ40" i="5"/>
  <c r="BR40" i="5"/>
  <c r="BS40" i="5"/>
  <c r="BT40" i="5"/>
  <c r="BU40" i="5"/>
  <c r="BV40" i="5"/>
  <c r="BW40" i="5"/>
  <c r="BJ41" i="5"/>
  <c r="BK41" i="5"/>
  <c r="BL41" i="5"/>
  <c r="BM41" i="5"/>
  <c r="BN41" i="5"/>
  <c r="BO41" i="5"/>
  <c r="BP41" i="5"/>
  <c r="BQ41" i="5"/>
  <c r="BR41" i="5"/>
  <c r="BS41" i="5"/>
  <c r="BT41" i="5"/>
  <c r="BU41" i="5"/>
  <c r="BV41" i="5"/>
  <c r="BW41" i="5"/>
  <c r="BJ42" i="5"/>
  <c r="BK42" i="5"/>
  <c r="BL42" i="5"/>
  <c r="BM42" i="5"/>
  <c r="BN42" i="5"/>
  <c r="BO42" i="5"/>
  <c r="BP42" i="5"/>
  <c r="BQ42" i="5"/>
  <c r="BR42" i="5"/>
  <c r="BS42" i="5"/>
  <c r="BT42" i="5"/>
  <c r="BU42" i="5"/>
  <c r="BV42" i="5"/>
  <c r="BW42" i="5"/>
  <c r="BJ43" i="5"/>
  <c r="BK43" i="5"/>
  <c r="BL43" i="5"/>
  <c r="BM43" i="5"/>
  <c r="BN43" i="5"/>
  <c r="BO43" i="5"/>
  <c r="BP43" i="5"/>
  <c r="BQ43" i="5"/>
  <c r="BR43" i="5"/>
  <c r="BS43" i="5"/>
  <c r="BT43" i="5"/>
  <c r="BU43" i="5"/>
  <c r="BV43" i="5"/>
  <c r="BW43" i="5"/>
  <c r="BJ44" i="5"/>
  <c r="BK44" i="5"/>
  <c r="BL44" i="5"/>
  <c r="BM44" i="5"/>
  <c r="BN44" i="5"/>
  <c r="BO44" i="5"/>
  <c r="BP44" i="5"/>
  <c r="BQ44" i="5"/>
  <c r="BR44" i="5"/>
  <c r="BS44" i="5"/>
  <c r="BT44" i="5"/>
  <c r="BU44" i="5"/>
  <c r="BV44" i="5"/>
  <c r="BW44" i="5"/>
  <c r="BJ45" i="5"/>
  <c r="BK45" i="5"/>
  <c r="BL45" i="5"/>
  <c r="BM45" i="5"/>
  <c r="BN45" i="5"/>
  <c r="BO45" i="5"/>
  <c r="BP45" i="5"/>
  <c r="BQ45" i="5"/>
  <c r="BR45" i="5"/>
  <c r="BS45" i="5"/>
  <c r="BT45" i="5"/>
  <c r="BU45" i="5"/>
  <c r="BV45" i="5"/>
  <c r="BW45" i="5"/>
  <c r="BJ46" i="5"/>
  <c r="BK46" i="5"/>
  <c r="BL46" i="5"/>
  <c r="BM46" i="5"/>
  <c r="BN46" i="5"/>
  <c r="BO46" i="5"/>
  <c r="BP46" i="5"/>
  <c r="BQ46" i="5"/>
  <c r="BR46" i="5"/>
  <c r="BS46" i="5"/>
  <c r="BT46" i="5"/>
  <c r="BU46" i="5"/>
  <c r="BV46" i="5"/>
  <c r="BW46" i="5"/>
  <c r="BJ47" i="5"/>
  <c r="BK47" i="5"/>
  <c r="BL47" i="5"/>
  <c r="BM47" i="5"/>
  <c r="BN47" i="5"/>
  <c r="BO47" i="5"/>
  <c r="BP47" i="5"/>
  <c r="BQ47" i="5"/>
  <c r="BR47" i="5"/>
  <c r="BS47" i="5"/>
  <c r="BT47" i="5"/>
  <c r="BU47" i="5"/>
  <c r="BV47" i="5"/>
  <c r="BW47" i="5"/>
  <c r="BJ48" i="5"/>
  <c r="BK48" i="5"/>
  <c r="BL48" i="5"/>
  <c r="BM48" i="5"/>
  <c r="BN48" i="5"/>
  <c r="BO48" i="5"/>
  <c r="BP48" i="5"/>
  <c r="BQ48" i="5"/>
  <c r="BR48" i="5"/>
  <c r="BS48" i="5"/>
  <c r="BT48" i="5"/>
  <c r="BU48" i="5"/>
  <c r="BV48" i="5"/>
  <c r="BW48" i="5"/>
  <c r="BJ49" i="5"/>
  <c r="BK49" i="5"/>
  <c r="BL49" i="5"/>
  <c r="BM49" i="5"/>
  <c r="BN49" i="5"/>
  <c r="BO49" i="5"/>
  <c r="BP49" i="5"/>
  <c r="BQ49" i="5"/>
  <c r="BR49" i="5"/>
  <c r="BS49" i="5"/>
  <c r="BT49" i="5"/>
  <c r="BU49" i="5"/>
  <c r="BV49" i="5"/>
  <c r="BW49" i="5"/>
  <c r="BJ50" i="5"/>
  <c r="BK50" i="5"/>
  <c r="BL50" i="5"/>
  <c r="BM50" i="5"/>
  <c r="BN50" i="5"/>
  <c r="BO50" i="5"/>
  <c r="BP50" i="5"/>
  <c r="BQ50" i="5"/>
  <c r="BR50" i="5"/>
  <c r="BS50" i="5"/>
  <c r="BT50" i="5"/>
  <c r="BU50" i="5"/>
  <c r="BV50" i="5"/>
  <c r="BW50" i="5"/>
  <c r="BJ51" i="5"/>
  <c r="BK51" i="5"/>
  <c r="BL51" i="5"/>
  <c r="BM51" i="5"/>
  <c r="BN51" i="5"/>
  <c r="BO51" i="5"/>
  <c r="BP51" i="5"/>
  <c r="BQ51" i="5"/>
  <c r="BR51" i="5"/>
  <c r="BS51" i="5"/>
  <c r="BT51" i="5"/>
  <c r="BU51" i="5"/>
  <c r="BV51" i="5"/>
  <c r="BW51" i="5"/>
  <c r="BJ52" i="5"/>
  <c r="BK52" i="5"/>
  <c r="BL52" i="5"/>
  <c r="BM52" i="5"/>
  <c r="BN52" i="5"/>
  <c r="BO52" i="5"/>
  <c r="BP52" i="5"/>
  <c r="BQ52" i="5"/>
  <c r="BR52" i="5"/>
  <c r="BS52" i="5"/>
  <c r="BT52" i="5"/>
  <c r="BU52" i="5"/>
  <c r="BV52" i="5"/>
  <c r="BW52" i="5"/>
  <c r="BJ53" i="5"/>
  <c r="BK53" i="5"/>
  <c r="BL53" i="5"/>
  <c r="BM53" i="5"/>
  <c r="BN53" i="5"/>
  <c r="BO53" i="5"/>
  <c r="BP53" i="5"/>
  <c r="BQ53" i="5"/>
  <c r="BR53" i="5"/>
  <c r="BS53" i="5"/>
  <c r="BT53" i="5"/>
  <c r="BU53" i="5"/>
  <c r="BV53" i="5"/>
  <c r="BW53" i="5"/>
  <c r="BJ54" i="5"/>
  <c r="BK54" i="5"/>
  <c r="BL54" i="5"/>
  <c r="BM54" i="5"/>
  <c r="BN54" i="5"/>
  <c r="BO54" i="5"/>
  <c r="BP54" i="5"/>
  <c r="BQ54" i="5"/>
  <c r="BR54" i="5"/>
  <c r="BS54" i="5"/>
  <c r="BT54" i="5"/>
  <c r="BU54" i="5"/>
  <c r="BV54" i="5"/>
  <c r="BW54" i="5"/>
  <c r="BJ55" i="5"/>
  <c r="BK55" i="5"/>
  <c r="BL55" i="5"/>
  <c r="BM55" i="5"/>
  <c r="BN55" i="5"/>
  <c r="BO55" i="5"/>
  <c r="BP55" i="5"/>
  <c r="BQ55" i="5"/>
  <c r="BR55" i="5"/>
  <c r="BS55" i="5"/>
  <c r="BT55" i="5"/>
  <c r="BU55" i="5"/>
  <c r="BV55" i="5"/>
  <c r="BW55" i="5"/>
  <c r="BJ56" i="5"/>
  <c r="BK56" i="5"/>
  <c r="BL56" i="5"/>
  <c r="BM56" i="5"/>
  <c r="BN56" i="5"/>
  <c r="BO56" i="5"/>
  <c r="BP56" i="5"/>
  <c r="BQ56" i="5"/>
  <c r="BR56" i="5"/>
  <c r="BS56" i="5"/>
  <c r="BT56" i="5"/>
  <c r="BU56" i="5"/>
  <c r="BV56" i="5"/>
  <c r="BW56" i="5"/>
  <c r="BJ57" i="5"/>
  <c r="BK57" i="5"/>
  <c r="BL57" i="5"/>
  <c r="BM57" i="5"/>
  <c r="BN57" i="5"/>
  <c r="BO57" i="5"/>
  <c r="BP57" i="5"/>
  <c r="BQ57" i="5"/>
  <c r="BR57" i="5"/>
  <c r="BS57" i="5"/>
  <c r="BT57" i="5"/>
  <c r="BU57" i="5"/>
  <c r="BV57" i="5"/>
  <c r="BW57" i="5"/>
  <c r="BS58" i="5"/>
  <c r="BJ59" i="5"/>
  <c r="BK59" i="5"/>
  <c r="BL59" i="5"/>
  <c r="BM59" i="5"/>
  <c r="BN59" i="5"/>
  <c r="BO59" i="5"/>
  <c r="BP59" i="5"/>
  <c r="BQ59" i="5"/>
  <c r="BR59" i="5"/>
  <c r="BS59" i="5"/>
  <c r="BT59" i="5"/>
  <c r="BU59" i="5"/>
  <c r="BV59" i="5"/>
  <c r="BW59" i="5"/>
  <c r="BJ60" i="5"/>
  <c r="BK60" i="5"/>
  <c r="BL60" i="5"/>
  <c r="BM60" i="5"/>
  <c r="BN60" i="5"/>
  <c r="BO60" i="5"/>
  <c r="BP60" i="5"/>
  <c r="BQ60" i="5"/>
  <c r="BR60" i="5"/>
  <c r="BS60" i="5"/>
  <c r="BT60" i="5"/>
  <c r="BU60" i="5"/>
  <c r="BV60" i="5"/>
  <c r="BW60" i="5"/>
  <c r="BJ61" i="5"/>
  <c r="BK61" i="5"/>
  <c r="BL61" i="5"/>
  <c r="BM61" i="5"/>
  <c r="BN61" i="5"/>
  <c r="BO61" i="5"/>
  <c r="BP61" i="5"/>
  <c r="BQ61" i="5"/>
  <c r="BR61" i="5"/>
  <c r="BS61" i="5"/>
  <c r="BT61" i="5"/>
  <c r="BU61" i="5"/>
  <c r="BV61" i="5"/>
  <c r="BW61" i="5"/>
  <c r="BJ62" i="5"/>
  <c r="BK62" i="5"/>
  <c r="BL62" i="5"/>
  <c r="BM62" i="5"/>
  <c r="BN62" i="5"/>
  <c r="BO62" i="5"/>
  <c r="BP62" i="5"/>
  <c r="BQ62" i="5"/>
  <c r="BR62" i="5"/>
  <c r="BS62" i="5"/>
  <c r="BT62" i="5"/>
  <c r="BU62" i="5"/>
  <c r="BV62" i="5"/>
  <c r="BW62" i="5"/>
  <c r="BJ63" i="5"/>
  <c r="BK63" i="5"/>
  <c r="BL63" i="5"/>
  <c r="BM63" i="5"/>
  <c r="BN63" i="5"/>
  <c r="BO63" i="5"/>
  <c r="BP63" i="5"/>
  <c r="BQ63" i="5"/>
  <c r="BR63" i="5"/>
  <c r="BS63" i="5"/>
  <c r="BT63" i="5"/>
  <c r="BU63" i="5"/>
  <c r="BV63" i="5"/>
  <c r="BW63" i="5"/>
  <c r="BJ64" i="5"/>
  <c r="BK64" i="5"/>
  <c r="BL64" i="5"/>
  <c r="BM64" i="5"/>
  <c r="BN64" i="5"/>
  <c r="BO64" i="5"/>
  <c r="BP64" i="5"/>
  <c r="BQ64" i="5"/>
  <c r="BR64" i="5"/>
  <c r="BS64" i="5"/>
  <c r="BT64" i="5"/>
  <c r="BU64" i="5"/>
  <c r="BV64" i="5"/>
  <c r="BW64" i="5"/>
  <c r="BJ65" i="5"/>
  <c r="BK65" i="5"/>
  <c r="BL65" i="5"/>
  <c r="BM65" i="5"/>
  <c r="BN65" i="5"/>
  <c r="BO65" i="5"/>
  <c r="BP65" i="5"/>
  <c r="BQ65" i="5"/>
  <c r="BR65" i="5"/>
  <c r="BS65" i="5"/>
  <c r="BT65" i="5"/>
  <c r="BU65" i="5"/>
  <c r="BV65" i="5"/>
  <c r="BW65" i="5"/>
  <c r="BJ66" i="5"/>
  <c r="BK66" i="5"/>
  <c r="BL66" i="5"/>
  <c r="BM66" i="5"/>
  <c r="BN66" i="5"/>
  <c r="BO66" i="5"/>
  <c r="BP66" i="5"/>
  <c r="BQ66" i="5"/>
  <c r="BR66" i="5"/>
  <c r="BS66" i="5"/>
  <c r="BT66" i="5"/>
  <c r="BU66" i="5"/>
  <c r="BV66" i="5"/>
  <c r="BW66" i="5"/>
  <c r="BJ67" i="5"/>
  <c r="BK67" i="5"/>
  <c r="BL67" i="5"/>
  <c r="BM67" i="5"/>
  <c r="BN67" i="5"/>
  <c r="BO67" i="5"/>
  <c r="BP67" i="5"/>
  <c r="BQ67" i="5"/>
  <c r="BR67" i="5"/>
  <c r="BS67" i="5"/>
  <c r="BT67" i="5"/>
  <c r="BU67" i="5"/>
  <c r="BV67" i="5"/>
  <c r="BW67" i="5"/>
  <c r="BJ68" i="5"/>
  <c r="BK68" i="5"/>
  <c r="BL68" i="5"/>
  <c r="BM68" i="5"/>
  <c r="BN68" i="5"/>
  <c r="BO68" i="5"/>
  <c r="BP68" i="5"/>
  <c r="BQ68" i="5"/>
  <c r="BR68" i="5"/>
  <c r="BS68" i="5"/>
  <c r="BT68" i="5"/>
  <c r="BU68" i="5"/>
  <c r="BV68" i="5"/>
  <c r="BW68" i="5"/>
  <c r="BJ69" i="5"/>
  <c r="BK69" i="5"/>
  <c r="BL69" i="5"/>
  <c r="BM69" i="5"/>
  <c r="BN69" i="5"/>
  <c r="BO69" i="5"/>
  <c r="BP69" i="5"/>
  <c r="BQ69" i="5"/>
  <c r="BR69" i="5"/>
  <c r="BS69" i="5"/>
  <c r="BT69" i="5"/>
  <c r="BU69" i="5"/>
  <c r="BV69" i="5"/>
  <c r="BW69" i="5"/>
  <c r="BJ70" i="5"/>
  <c r="BK70" i="5"/>
  <c r="BL70" i="5"/>
  <c r="BM70" i="5"/>
  <c r="BN70" i="5"/>
  <c r="BO70" i="5"/>
  <c r="BP70" i="5"/>
  <c r="BQ70" i="5"/>
  <c r="BR70" i="5"/>
  <c r="BS70" i="5"/>
  <c r="BT70" i="5"/>
  <c r="BU70" i="5"/>
  <c r="BV70" i="5"/>
  <c r="BW70" i="5"/>
  <c r="BJ71" i="5"/>
  <c r="BK71" i="5"/>
  <c r="BL71" i="5"/>
  <c r="BM71" i="5"/>
  <c r="BN71" i="5"/>
  <c r="BO71" i="5"/>
  <c r="BP71" i="5"/>
  <c r="BQ71" i="5"/>
  <c r="BR71" i="5"/>
  <c r="BS71" i="5"/>
  <c r="BT71" i="5"/>
  <c r="BU71" i="5"/>
  <c r="BV71" i="5"/>
  <c r="BW71" i="5"/>
  <c r="BJ72" i="5"/>
  <c r="BK72" i="5"/>
  <c r="BL72" i="5"/>
  <c r="BM72" i="5"/>
  <c r="BN72" i="5"/>
  <c r="BO72" i="5"/>
  <c r="BP72" i="5"/>
  <c r="BQ72" i="5"/>
  <c r="BR72" i="5"/>
  <c r="BS72" i="5"/>
  <c r="BT72" i="5"/>
  <c r="BU72" i="5"/>
  <c r="BV72" i="5"/>
  <c r="BW72" i="5"/>
  <c r="BJ73" i="5"/>
  <c r="BK73" i="5"/>
  <c r="BL73" i="5"/>
  <c r="BM73" i="5"/>
  <c r="BN73" i="5"/>
  <c r="BO73" i="5"/>
  <c r="BP73" i="5"/>
  <c r="BQ73" i="5"/>
  <c r="BR73" i="5"/>
  <c r="BS73" i="5"/>
  <c r="BT73" i="5"/>
  <c r="BU73" i="5"/>
  <c r="BV73" i="5"/>
  <c r="BW73" i="5"/>
  <c r="BJ74" i="5"/>
  <c r="BK74" i="5"/>
  <c r="BL74" i="5"/>
  <c r="BM74" i="5"/>
  <c r="BN74" i="5"/>
  <c r="BO74" i="5"/>
  <c r="BP74" i="5"/>
  <c r="BQ74" i="5"/>
  <c r="BR74" i="5"/>
  <c r="BS74" i="5"/>
  <c r="BT74" i="5"/>
  <c r="BU74" i="5"/>
  <c r="BV74" i="5"/>
  <c r="BW74" i="5"/>
  <c r="BJ75" i="5"/>
  <c r="BK75" i="5"/>
  <c r="BL75" i="5"/>
  <c r="BM75" i="5"/>
  <c r="BN75" i="5"/>
  <c r="BO75" i="5"/>
  <c r="BP75" i="5"/>
  <c r="BQ75" i="5"/>
  <c r="BR75" i="5"/>
  <c r="BS75" i="5"/>
  <c r="BT75" i="5"/>
  <c r="BU75" i="5"/>
  <c r="BV75" i="5"/>
  <c r="BW75" i="5"/>
  <c r="BJ76" i="5"/>
  <c r="BK76" i="5"/>
  <c r="BL76" i="5"/>
  <c r="BM76" i="5"/>
  <c r="BN76" i="5"/>
  <c r="BO76" i="5"/>
  <c r="BP76" i="5"/>
  <c r="BQ76" i="5"/>
  <c r="BR76" i="5"/>
  <c r="BS76" i="5"/>
  <c r="BT76" i="5"/>
  <c r="BU76" i="5"/>
  <c r="BV76" i="5"/>
  <c r="BW76" i="5"/>
  <c r="BJ77" i="5"/>
  <c r="BK77" i="5"/>
  <c r="BL77" i="5"/>
  <c r="BM77" i="5"/>
  <c r="BN77" i="5"/>
  <c r="BO77" i="5"/>
  <c r="BP77" i="5"/>
  <c r="BQ77" i="5"/>
  <c r="BR77" i="5"/>
  <c r="BS77" i="5"/>
  <c r="BT77" i="5"/>
  <c r="BU77" i="5"/>
  <c r="BV77" i="5"/>
  <c r="BW77" i="5"/>
  <c r="BJ78" i="5"/>
  <c r="BK78" i="5"/>
  <c r="BL78" i="5"/>
  <c r="BM78" i="5"/>
  <c r="BN78" i="5"/>
  <c r="BO78" i="5"/>
  <c r="BP78" i="5"/>
  <c r="BQ78" i="5"/>
  <c r="BR78" i="5"/>
  <c r="BS78" i="5"/>
  <c r="BT78" i="5"/>
  <c r="BU78" i="5"/>
  <c r="BV78" i="5"/>
  <c r="BW78" i="5"/>
  <c r="BJ79" i="5"/>
  <c r="BK79" i="5"/>
  <c r="BL79" i="5"/>
  <c r="BM79" i="5"/>
  <c r="BN79" i="5"/>
  <c r="BO79" i="5"/>
  <c r="BP79" i="5"/>
  <c r="BQ79" i="5"/>
  <c r="BR79" i="5"/>
  <c r="BS79" i="5"/>
  <c r="BT79" i="5"/>
  <c r="BU79" i="5"/>
  <c r="BV79" i="5"/>
  <c r="BW79" i="5"/>
  <c r="BJ80" i="5"/>
  <c r="BK80" i="5"/>
  <c r="BL80" i="5"/>
  <c r="BM80" i="5"/>
  <c r="BN80" i="5"/>
  <c r="BO80" i="5"/>
  <c r="BP80" i="5"/>
  <c r="BQ80" i="5"/>
  <c r="BR80" i="5"/>
  <c r="BS80" i="5"/>
  <c r="BT80" i="5"/>
  <c r="BU80" i="5"/>
  <c r="BV80" i="5"/>
  <c r="BW80" i="5"/>
  <c r="BJ81" i="5"/>
  <c r="BK81" i="5"/>
  <c r="BL81" i="5"/>
  <c r="BM81" i="5"/>
  <c r="BN81" i="5"/>
  <c r="BO81" i="5"/>
  <c r="BP81" i="5"/>
  <c r="BQ81" i="5"/>
  <c r="BR81" i="5"/>
  <c r="BS81" i="5"/>
  <c r="BT81" i="5"/>
  <c r="BU81" i="5"/>
  <c r="BV81" i="5"/>
  <c r="BW81" i="5"/>
  <c r="BJ82" i="5"/>
  <c r="BK82" i="5"/>
  <c r="BL82" i="5"/>
  <c r="BM82" i="5"/>
  <c r="BN82" i="5"/>
  <c r="BO82" i="5"/>
  <c r="BP82" i="5"/>
  <c r="BQ82" i="5"/>
  <c r="BR82" i="5"/>
  <c r="BS82" i="5"/>
  <c r="BT82" i="5"/>
  <c r="BU82" i="5"/>
  <c r="BV82" i="5"/>
  <c r="BW82" i="5"/>
  <c r="BJ83" i="5"/>
  <c r="BK83" i="5"/>
  <c r="BL83" i="5"/>
  <c r="BM83" i="5"/>
  <c r="BN83" i="5"/>
  <c r="BO83" i="5"/>
  <c r="BP83" i="5"/>
  <c r="BQ83" i="5"/>
  <c r="BR83" i="5"/>
  <c r="BS83" i="5"/>
  <c r="BT83" i="5"/>
  <c r="BU83" i="5"/>
  <c r="BV83" i="5"/>
  <c r="BW83" i="5"/>
  <c r="BJ84" i="5"/>
  <c r="BK84" i="5"/>
  <c r="BL84" i="5"/>
  <c r="BM84" i="5"/>
  <c r="BN84" i="5"/>
  <c r="BO84" i="5"/>
  <c r="BP84" i="5"/>
  <c r="BQ84" i="5"/>
  <c r="BR84" i="5"/>
  <c r="BS84" i="5"/>
  <c r="BT84" i="5"/>
  <c r="BU84" i="5"/>
  <c r="BV84" i="5"/>
  <c r="BW84" i="5"/>
  <c r="BJ85" i="5"/>
  <c r="BK85" i="5"/>
  <c r="BL85" i="5"/>
  <c r="BM85" i="5"/>
  <c r="BN85" i="5"/>
  <c r="BO85" i="5"/>
  <c r="BP85" i="5"/>
  <c r="BQ85" i="5"/>
  <c r="BR85" i="5"/>
  <c r="BS85" i="5"/>
  <c r="BT85" i="5"/>
  <c r="BU85" i="5"/>
  <c r="BV85" i="5"/>
  <c r="BW85" i="5"/>
  <c r="BJ86" i="5"/>
  <c r="BK86" i="5"/>
  <c r="BL86" i="5"/>
  <c r="BM86" i="5"/>
  <c r="BN86" i="5"/>
  <c r="BO86" i="5"/>
  <c r="BP86" i="5"/>
  <c r="BQ86" i="5"/>
  <c r="BR86" i="5"/>
  <c r="BS86" i="5"/>
  <c r="BT86" i="5"/>
  <c r="BU86" i="5"/>
  <c r="BV86" i="5"/>
  <c r="BW86" i="5"/>
  <c r="BJ87" i="5"/>
  <c r="BK87" i="5"/>
  <c r="BL87" i="5"/>
  <c r="BM87" i="5"/>
  <c r="BN87" i="5"/>
  <c r="BO87" i="5"/>
  <c r="BP87" i="5"/>
  <c r="BQ87" i="5"/>
  <c r="BR87" i="5"/>
  <c r="BS87" i="5"/>
  <c r="BT87" i="5"/>
  <c r="BU87" i="5"/>
  <c r="BV87" i="5"/>
  <c r="BW87" i="5"/>
  <c r="BJ88" i="5"/>
  <c r="BK88" i="5"/>
  <c r="BL88" i="5"/>
  <c r="BM88" i="5"/>
  <c r="BN88" i="5"/>
  <c r="BO88" i="5"/>
  <c r="BP88" i="5"/>
  <c r="BQ88" i="5"/>
  <c r="BR88" i="5"/>
  <c r="BS88" i="5"/>
  <c r="BT88" i="5"/>
  <c r="BU88" i="5"/>
  <c r="BV88" i="5"/>
  <c r="BW88" i="5"/>
  <c r="BJ89" i="5"/>
  <c r="BK89" i="5"/>
  <c r="BL89" i="5"/>
  <c r="BM89" i="5"/>
  <c r="BN89" i="5"/>
  <c r="BO89" i="5"/>
  <c r="BP89" i="5"/>
  <c r="BQ89" i="5"/>
  <c r="BR89" i="5"/>
  <c r="BS89" i="5"/>
  <c r="BT89" i="5"/>
  <c r="BU89" i="5"/>
  <c r="BV89" i="5"/>
  <c r="BW89" i="5"/>
  <c r="BJ90" i="5"/>
  <c r="BK90" i="5"/>
  <c r="BL90" i="5"/>
  <c r="BM90" i="5"/>
  <c r="BN90" i="5"/>
  <c r="BO90" i="5"/>
  <c r="BP90" i="5"/>
  <c r="BQ90" i="5"/>
  <c r="BR90" i="5"/>
  <c r="BS90" i="5"/>
  <c r="BT90" i="5"/>
  <c r="BU90" i="5"/>
  <c r="BV90" i="5"/>
  <c r="BW90" i="5"/>
  <c r="BJ91" i="5"/>
  <c r="BK91" i="5"/>
  <c r="BL91" i="5"/>
  <c r="BM91" i="5"/>
  <c r="BN91" i="5"/>
  <c r="BO91" i="5"/>
  <c r="BP91" i="5"/>
  <c r="BQ91" i="5"/>
  <c r="BR91" i="5"/>
  <c r="BS91" i="5"/>
  <c r="BT91" i="5"/>
  <c r="BU91" i="5"/>
  <c r="BV91" i="5"/>
  <c r="BW91" i="5"/>
  <c r="BJ92" i="5"/>
  <c r="BK92" i="5"/>
  <c r="BL92" i="5"/>
  <c r="BM92" i="5"/>
  <c r="BN92" i="5"/>
  <c r="BO92" i="5"/>
  <c r="BP92" i="5"/>
  <c r="BQ92" i="5"/>
  <c r="BR92" i="5"/>
  <c r="BS92" i="5"/>
  <c r="BT92" i="5"/>
  <c r="BU92" i="5"/>
  <c r="BV92" i="5"/>
  <c r="BW92" i="5"/>
  <c r="BJ93" i="5"/>
  <c r="BK93" i="5"/>
  <c r="BL93" i="5"/>
  <c r="BM93" i="5"/>
  <c r="BN93" i="5"/>
  <c r="BO93" i="5"/>
  <c r="BP93" i="5"/>
  <c r="BQ93" i="5"/>
  <c r="BR93" i="5"/>
  <c r="BS93" i="5"/>
  <c r="BT93" i="5"/>
  <c r="BU93" i="5"/>
  <c r="BV93" i="5"/>
  <c r="BW93" i="5"/>
  <c r="BJ94" i="5"/>
  <c r="BK94" i="5"/>
  <c r="BL94" i="5"/>
  <c r="BM94" i="5"/>
  <c r="BN94" i="5"/>
  <c r="BO94" i="5"/>
  <c r="BP94" i="5"/>
  <c r="BQ94" i="5"/>
  <c r="BR94" i="5"/>
  <c r="BS94" i="5"/>
  <c r="BT94" i="5"/>
  <c r="BU94" i="5"/>
  <c r="BV94" i="5"/>
  <c r="BW94" i="5"/>
  <c r="BJ95" i="5"/>
  <c r="BK95" i="5"/>
  <c r="BL95" i="5"/>
  <c r="BM95" i="5"/>
  <c r="BN95" i="5"/>
  <c r="BO95" i="5"/>
  <c r="BP95" i="5"/>
  <c r="BQ95" i="5"/>
  <c r="BR95" i="5"/>
  <c r="BS95" i="5"/>
  <c r="BT95" i="5"/>
  <c r="BU95" i="5"/>
  <c r="BV95" i="5"/>
  <c r="BW95" i="5"/>
  <c r="BJ96" i="5"/>
  <c r="BK96" i="5"/>
  <c r="BL96" i="5"/>
  <c r="BM96" i="5"/>
  <c r="BN96" i="5"/>
  <c r="BO96" i="5"/>
  <c r="BP96" i="5"/>
  <c r="BQ96" i="5"/>
  <c r="BR96" i="5"/>
  <c r="BS96" i="5"/>
  <c r="BT96" i="5"/>
  <c r="BU96" i="5"/>
  <c r="BV96" i="5"/>
  <c r="BW96" i="5"/>
  <c r="BJ97" i="5"/>
  <c r="BK97" i="5"/>
  <c r="BL97" i="5"/>
  <c r="BM97" i="5"/>
  <c r="BN97" i="5"/>
  <c r="BO97" i="5"/>
  <c r="BP97" i="5"/>
  <c r="BQ97" i="5"/>
  <c r="BR97" i="5"/>
  <c r="BS97" i="5"/>
  <c r="BT97" i="5"/>
  <c r="BU97" i="5"/>
  <c r="BV97" i="5"/>
  <c r="BW97" i="5"/>
  <c r="BJ98" i="5"/>
  <c r="BK98" i="5"/>
  <c r="BL98" i="5"/>
  <c r="BM98" i="5"/>
  <c r="BN98" i="5"/>
  <c r="BO98" i="5"/>
  <c r="BP98" i="5"/>
  <c r="BQ98" i="5"/>
  <c r="BR98" i="5"/>
  <c r="BS98" i="5"/>
  <c r="BT98" i="5"/>
  <c r="BU98" i="5"/>
  <c r="BV98" i="5"/>
  <c r="BW98" i="5"/>
  <c r="BJ99" i="5"/>
  <c r="BK99" i="5"/>
  <c r="BL99" i="5"/>
  <c r="BM99" i="5"/>
  <c r="BN99" i="5"/>
  <c r="BO99" i="5"/>
  <c r="BP99" i="5"/>
  <c r="BQ99" i="5"/>
  <c r="BR99" i="5"/>
  <c r="BS99" i="5"/>
  <c r="BT99" i="5"/>
  <c r="BU99" i="5"/>
  <c r="BV99" i="5"/>
  <c r="BW99" i="5"/>
  <c r="BJ100" i="5"/>
  <c r="BK100" i="5"/>
  <c r="BL100" i="5"/>
  <c r="BM100" i="5"/>
  <c r="BN100" i="5"/>
  <c r="BO100" i="5"/>
  <c r="BP100" i="5"/>
  <c r="BQ100" i="5"/>
  <c r="BR100" i="5"/>
  <c r="BS100" i="5"/>
  <c r="BT100" i="5"/>
  <c r="BU100" i="5"/>
  <c r="BV100" i="5"/>
  <c r="BW100" i="5"/>
  <c r="BJ101" i="5"/>
  <c r="BK101" i="5"/>
  <c r="BL101" i="5"/>
  <c r="BM101" i="5"/>
  <c r="BN101" i="5"/>
  <c r="BO101" i="5"/>
  <c r="BP101" i="5"/>
  <c r="BQ101" i="5"/>
  <c r="BR101" i="5"/>
  <c r="BS101" i="5"/>
  <c r="BT101" i="5"/>
  <c r="BU101" i="5"/>
  <c r="BV101" i="5"/>
  <c r="BW101" i="5"/>
  <c r="BJ102" i="5"/>
  <c r="BK102" i="5"/>
  <c r="BL102" i="5"/>
  <c r="BM102" i="5"/>
  <c r="BN102" i="5"/>
  <c r="BO102" i="5"/>
  <c r="BP102" i="5"/>
  <c r="BQ102" i="5"/>
  <c r="BR102" i="5"/>
  <c r="BS102" i="5"/>
  <c r="BT102" i="5"/>
  <c r="BU102" i="5"/>
  <c r="BV102" i="5"/>
  <c r="BW102" i="5"/>
  <c r="BJ103" i="5"/>
  <c r="BK103" i="5"/>
  <c r="BL103" i="5"/>
  <c r="BM103" i="5"/>
  <c r="BN103" i="5"/>
  <c r="BO103" i="5"/>
  <c r="BP103" i="5"/>
  <c r="BQ103" i="5"/>
  <c r="BR103" i="5"/>
  <c r="BS103" i="5"/>
  <c r="BT103" i="5"/>
  <c r="BU103" i="5"/>
  <c r="BV103" i="5"/>
  <c r="BW103" i="5"/>
  <c r="BJ104" i="5"/>
  <c r="BK104" i="5"/>
  <c r="BL104" i="5"/>
  <c r="BM104" i="5"/>
  <c r="BN104" i="5"/>
  <c r="BO104" i="5"/>
  <c r="BP104" i="5"/>
  <c r="BQ104" i="5"/>
  <c r="BR104" i="5"/>
  <c r="BS104" i="5"/>
  <c r="BT104" i="5"/>
  <c r="BU104" i="5"/>
  <c r="BV104" i="5"/>
  <c r="BW104" i="5"/>
  <c r="BJ105" i="5"/>
  <c r="BK105" i="5"/>
  <c r="BL105" i="5"/>
  <c r="BM105" i="5"/>
  <c r="BN105" i="5"/>
  <c r="BO105" i="5"/>
  <c r="BP105" i="5"/>
  <c r="BQ105" i="5"/>
  <c r="BR105" i="5"/>
  <c r="BS105" i="5"/>
  <c r="BT105" i="5"/>
  <c r="BU105" i="5"/>
  <c r="BV105" i="5"/>
  <c r="BW105" i="5"/>
  <c r="BJ106" i="5"/>
  <c r="BK106" i="5"/>
  <c r="BL106" i="5"/>
  <c r="BM106" i="5"/>
  <c r="BN106" i="5"/>
  <c r="BO106" i="5"/>
  <c r="BP106" i="5"/>
  <c r="BQ106" i="5"/>
  <c r="BR106" i="5"/>
  <c r="BS106" i="5"/>
  <c r="BT106" i="5"/>
  <c r="BU106" i="5"/>
  <c r="BV106" i="5"/>
  <c r="BW106" i="5"/>
  <c r="BJ107" i="5"/>
  <c r="BK107" i="5"/>
  <c r="BL107" i="5"/>
  <c r="BM107" i="5"/>
  <c r="BN107" i="5"/>
  <c r="BO107" i="5"/>
  <c r="BP107" i="5"/>
  <c r="BQ107" i="5"/>
  <c r="BR107" i="5"/>
  <c r="BS107" i="5"/>
  <c r="BT107" i="5"/>
  <c r="BU107" i="5"/>
  <c r="BV107" i="5"/>
  <c r="BW107" i="5"/>
  <c r="BJ108" i="5"/>
  <c r="BK108" i="5"/>
  <c r="BL108" i="5"/>
  <c r="BM108" i="5"/>
  <c r="BN108" i="5"/>
  <c r="BO108" i="5"/>
  <c r="BP108" i="5"/>
  <c r="BQ108" i="5"/>
  <c r="BR108" i="5"/>
  <c r="BS108" i="5"/>
  <c r="BT108" i="5"/>
  <c r="BU108" i="5"/>
  <c r="BV108" i="5"/>
  <c r="BW108" i="5"/>
  <c r="BJ109" i="5"/>
  <c r="BK109" i="5"/>
  <c r="BL109" i="5"/>
  <c r="BM109" i="5"/>
  <c r="BN109" i="5"/>
  <c r="BO109" i="5"/>
  <c r="BP109" i="5"/>
  <c r="BQ109" i="5"/>
  <c r="BR109" i="5"/>
  <c r="BS109" i="5"/>
  <c r="BT109" i="5"/>
  <c r="BU109" i="5"/>
  <c r="BV109" i="5"/>
  <c r="BW109" i="5"/>
  <c r="BJ110" i="5"/>
  <c r="BK110" i="5"/>
  <c r="BL110" i="5"/>
  <c r="BM110" i="5"/>
  <c r="BN110" i="5"/>
  <c r="BO110" i="5"/>
  <c r="BP110" i="5"/>
  <c r="BQ110" i="5"/>
  <c r="BR110" i="5"/>
  <c r="BS110" i="5"/>
  <c r="BT110" i="5"/>
  <c r="BU110" i="5"/>
  <c r="BV110" i="5"/>
  <c r="BW110" i="5"/>
  <c r="BJ111" i="5"/>
  <c r="BK111" i="5"/>
  <c r="BL111" i="5"/>
  <c r="BM111" i="5"/>
  <c r="BN111" i="5"/>
  <c r="BO111" i="5"/>
  <c r="BP111" i="5"/>
  <c r="BQ111" i="5"/>
  <c r="BR111" i="5"/>
  <c r="BS111" i="5"/>
  <c r="BT111" i="5"/>
  <c r="BU111" i="5"/>
  <c r="BV111" i="5"/>
  <c r="BW111" i="5"/>
  <c r="BJ112" i="5"/>
  <c r="BK112" i="5"/>
  <c r="BL112" i="5"/>
  <c r="BM112" i="5"/>
  <c r="BN112" i="5"/>
  <c r="BO112" i="5"/>
  <c r="BP112" i="5"/>
  <c r="BQ112" i="5"/>
  <c r="BR112" i="5"/>
  <c r="BS112" i="5"/>
  <c r="BT112" i="5"/>
  <c r="BU112" i="5"/>
  <c r="BV112" i="5"/>
  <c r="BW112" i="5"/>
  <c r="BJ113" i="5"/>
  <c r="BK113" i="5"/>
  <c r="BL113" i="5"/>
  <c r="BM113" i="5"/>
  <c r="BN113" i="5"/>
  <c r="BO113" i="5"/>
  <c r="BP113" i="5"/>
  <c r="BQ113" i="5"/>
  <c r="BR113" i="5"/>
  <c r="BS113" i="5"/>
  <c r="BT113" i="5"/>
  <c r="BU113" i="5"/>
  <c r="BV113" i="5"/>
  <c r="BW113" i="5"/>
  <c r="BJ114" i="5"/>
  <c r="BK114" i="5"/>
  <c r="BL114" i="5"/>
  <c r="BM114" i="5"/>
  <c r="BN114" i="5"/>
  <c r="BO114" i="5"/>
  <c r="BP114" i="5"/>
  <c r="BQ114" i="5"/>
  <c r="BR114" i="5"/>
  <c r="BS114" i="5"/>
  <c r="BT114" i="5"/>
  <c r="BU114" i="5"/>
  <c r="BV114" i="5"/>
  <c r="BW114" i="5"/>
  <c r="BJ115" i="5"/>
  <c r="BK115" i="5"/>
  <c r="BL115" i="5"/>
  <c r="BM115" i="5"/>
  <c r="BN115" i="5"/>
  <c r="BO115" i="5"/>
  <c r="BP115" i="5"/>
  <c r="BQ115" i="5"/>
  <c r="BR115" i="5"/>
  <c r="BS115" i="5"/>
  <c r="BT115" i="5"/>
  <c r="BU115" i="5"/>
  <c r="BV115" i="5"/>
  <c r="BW115" i="5"/>
  <c r="BJ116" i="5"/>
  <c r="BK116" i="5"/>
  <c r="BL116" i="5"/>
  <c r="BM116" i="5"/>
  <c r="BN116" i="5"/>
  <c r="BO116" i="5"/>
  <c r="BP116" i="5"/>
  <c r="BQ116" i="5"/>
  <c r="BR116" i="5"/>
  <c r="BS116" i="5"/>
  <c r="BT116" i="5"/>
  <c r="BU116" i="5"/>
  <c r="BV116" i="5"/>
  <c r="BW116" i="5"/>
  <c r="BJ117" i="5"/>
  <c r="BK117" i="5"/>
  <c r="BL117" i="5"/>
  <c r="BM117" i="5"/>
  <c r="BN117" i="5"/>
  <c r="BO117" i="5"/>
  <c r="BP117" i="5"/>
  <c r="BQ117" i="5"/>
  <c r="BR117" i="5"/>
  <c r="BS117" i="5"/>
  <c r="BT117" i="5"/>
  <c r="BU117" i="5"/>
  <c r="BV117" i="5"/>
  <c r="BW117" i="5"/>
  <c r="BJ118" i="5"/>
  <c r="BK118" i="5"/>
  <c r="BL118" i="5"/>
  <c r="BM118" i="5"/>
  <c r="BN118" i="5"/>
  <c r="BO118" i="5"/>
  <c r="BP118" i="5"/>
  <c r="BQ118" i="5"/>
  <c r="BR118" i="5"/>
  <c r="BS118" i="5"/>
  <c r="BT118" i="5"/>
  <c r="BU118" i="5"/>
  <c r="BV118" i="5"/>
  <c r="BW118" i="5"/>
  <c r="BJ119" i="5"/>
  <c r="BK119" i="5"/>
  <c r="BL119" i="5"/>
  <c r="BM119" i="5"/>
  <c r="BN119" i="5"/>
  <c r="BO119" i="5"/>
  <c r="BP119" i="5"/>
  <c r="BQ119" i="5"/>
  <c r="BR119" i="5"/>
  <c r="BS119" i="5"/>
  <c r="BT119" i="5"/>
  <c r="BU119" i="5"/>
  <c r="BV119" i="5"/>
  <c r="BW119" i="5"/>
  <c r="BJ120" i="5"/>
  <c r="BK120" i="5"/>
  <c r="BL120" i="5"/>
  <c r="BM120" i="5"/>
  <c r="BN120" i="5"/>
  <c r="BO120" i="5"/>
  <c r="BP120" i="5"/>
  <c r="BQ120" i="5"/>
  <c r="BR120" i="5"/>
  <c r="BS120" i="5"/>
  <c r="BT120" i="5"/>
  <c r="BU120" i="5"/>
  <c r="BV120" i="5"/>
  <c r="BW120" i="5"/>
  <c r="BJ121" i="5"/>
  <c r="BK121" i="5"/>
  <c r="BL121" i="5"/>
  <c r="BM121" i="5"/>
  <c r="BN121" i="5"/>
  <c r="BO121" i="5"/>
  <c r="BP121" i="5"/>
  <c r="BQ121" i="5"/>
  <c r="BR121" i="5"/>
  <c r="BS121" i="5"/>
  <c r="BT121" i="5"/>
  <c r="BU121" i="5"/>
  <c r="BV121" i="5"/>
  <c r="BW121" i="5"/>
  <c r="BJ122" i="5"/>
  <c r="BK122" i="5"/>
  <c r="BL122" i="5"/>
  <c r="BM122" i="5"/>
  <c r="BN122" i="5"/>
  <c r="BO122" i="5"/>
  <c r="BP122" i="5"/>
  <c r="BQ122" i="5"/>
  <c r="BR122" i="5"/>
  <c r="BS122" i="5"/>
  <c r="BT122" i="5"/>
  <c r="BU122" i="5"/>
  <c r="BV122" i="5"/>
  <c r="BW122" i="5"/>
  <c r="BJ123" i="5"/>
  <c r="BK123" i="5"/>
  <c r="BL123" i="5"/>
  <c r="BM123" i="5"/>
  <c r="BN123" i="5"/>
  <c r="BO123" i="5"/>
  <c r="BP123" i="5"/>
  <c r="BQ123" i="5"/>
  <c r="BR123" i="5"/>
  <c r="BS123" i="5"/>
  <c r="BT123" i="5"/>
  <c r="BU123" i="5"/>
  <c r="BV123" i="5"/>
  <c r="BW123" i="5"/>
  <c r="BJ124" i="5"/>
  <c r="BK124" i="5"/>
  <c r="BL124" i="5"/>
  <c r="BM124" i="5"/>
  <c r="BN124" i="5"/>
  <c r="BO124" i="5"/>
  <c r="BP124" i="5"/>
  <c r="BQ124" i="5"/>
  <c r="BR124" i="5"/>
  <c r="BS124" i="5"/>
  <c r="BT124" i="5"/>
  <c r="BU124" i="5"/>
  <c r="BV124" i="5"/>
  <c r="BW124" i="5"/>
  <c r="BJ125" i="5"/>
  <c r="BK125" i="5"/>
  <c r="BL125" i="5"/>
  <c r="BM125" i="5"/>
  <c r="BN125" i="5"/>
  <c r="BO125" i="5"/>
  <c r="BP125" i="5"/>
  <c r="BQ125" i="5"/>
  <c r="BR125" i="5"/>
  <c r="BS125" i="5"/>
  <c r="BT125" i="5"/>
  <c r="BU125" i="5"/>
  <c r="BV125" i="5"/>
  <c r="BW125" i="5"/>
  <c r="BJ126" i="5"/>
  <c r="BK126" i="5"/>
  <c r="BL126" i="5"/>
  <c r="BM126" i="5"/>
  <c r="BN126" i="5"/>
  <c r="BO126" i="5"/>
  <c r="BP126" i="5"/>
  <c r="BQ126" i="5"/>
  <c r="BR126" i="5"/>
  <c r="BS126" i="5"/>
  <c r="BT126" i="5"/>
  <c r="BU126" i="5"/>
  <c r="BV126" i="5"/>
  <c r="BW126" i="5"/>
  <c r="BJ127" i="5"/>
  <c r="BK127" i="5"/>
  <c r="BL127" i="5"/>
  <c r="BM127" i="5"/>
  <c r="BN127" i="5"/>
  <c r="BO127" i="5"/>
  <c r="BP127" i="5"/>
  <c r="BQ127" i="5"/>
  <c r="BR127" i="5"/>
  <c r="BS127" i="5"/>
  <c r="BT127" i="5"/>
  <c r="BU127" i="5"/>
  <c r="BV127" i="5"/>
  <c r="BW127" i="5"/>
  <c r="BJ128" i="5"/>
  <c r="BK128" i="5"/>
  <c r="BL128" i="5"/>
  <c r="BM128" i="5"/>
  <c r="BN128" i="5"/>
  <c r="BO128" i="5"/>
  <c r="BP128" i="5"/>
  <c r="BQ128" i="5"/>
  <c r="BR128" i="5"/>
  <c r="BS128" i="5"/>
  <c r="BT128" i="5"/>
  <c r="BU128" i="5"/>
  <c r="BV128" i="5"/>
  <c r="BW128" i="5"/>
  <c r="BJ129" i="5"/>
  <c r="BK129" i="5"/>
  <c r="BL129" i="5"/>
  <c r="BM129" i="5"/>
  <c r="BN129" i="5"/>
  <c r="BO129" i="5"/>
  <c r="BP129" i="5"/>
  <c r="BQ129" i="5"/>
  <c r="BR129" i="5"/>
  <c r="BS129" i="5"/>
  <c r="BT129" i="5"/>
  <c r="BU129" i="5"/>
  <c r="BV129" i="5"/>
  <c r="BW129" i="5"/>
  <c r="BJ130" i="5"/>
  <c r="BK130" i="5"/>
  <c r="BL130" i="5"/>
  <c r="BM130" i="5"/>
  <c r="BN130" i="5"/>
  <c r="BO130" i="5"/>
  <c r="BP130" i="5"/>
  <c r="BQ130" i="5"/>
  <c r="BR130" i="5"/>
  <c r="BS130" i="5"/>
  <c r="BT130" i="5"/>
  <c r="BU130" i="5"/>
  <c r="BV130" i="5"/>
  <c r="BW130" i="5"/>
  <c r="BJ131" i="5"/>
  <c r="BK131" i="5"/>
  <c r="BL131" i="5"/>
  <c r="BM131" i="5"/>
  <c r="BN131" i="5"/>
  <c r="BO131" i="5"/>
  <c r="BP131" i="5"/>
  <c r="BQ131" i="5"/>
  <c r="BR131" i="5"/>
  <c r="BS131" i="5"/>
  <c r="BT131" i="5"/>
  <c r="BU131" i="5"/>
  <c r="BV131" i="5"/>
  <c r="BW131" i="5"/>
  <c r="BJ132" i="5"/>
  <c r="BK132" i="5"/>
  <c r="BL132" i="5"/>
  <c r="BM132" i="5"/>
  <c r="BN132" i="5"/>
  <c r="BO132" i="5"/>
  <c r="BP132" i="5"/>
  <c r="BQ132" i="5"/>
  <c r="BR132" i="5"/>
  <c r="BS132" i="5"/>
  <c r="BT132" i="5"/>
  <c r="BU132" i="5"/>
  <c r="BV132" i="5"/>
  <c r="BW132" i="5"/>
  <c r="BJ133" i="5"/>
  <c r="BK133" i="5"/>
  <c r="BL133" i="5"/>
  <c r="BM133" i="5"/>
  <c r="BN133" i="5"/>
  <c r="BO133" i="5"/>
  <c r="BP133" i="5"/>
  <c r="BQ133" i="5"/>
  <c r="BR133" i="5"/>
  <c r="BS133" i="5"/>
  <c r="BT133" i="5"/>
  <c r="BU133" i="5"/>
  <c r="BV133" i="5"/>
  <c r="BW133" i="5"/>
  <c r="BJ134" i="5"/>
  <c r="BK134" i="5"/>
  <c r="BL134" i="5"/>
  <c r="BM134" i="5"/>
  <c r="BN134" i="5"/>
  <c r="BO134" i="5"/>
  <c r="BP134" i="5"/>
  <c r="BQ134" i="5"/>
  <c r="BR134" i="5"/>
  <c r="BS134" i="5"/>
  <c r="BT134" i="5"/>
  <c r="BU134" i="5"/>
  <c r="BV134" i="5"/>
  <c r="BW134" i="5"/>
  <c r="BJ135" i="5"/>
  <c r="BK135" i="5"/>
  <c r="BL135" i="5"/>
  <c r="BM135" i="5"/>
  <c r="BN135" i="5"/>
  <c r="BO135" i="5"/>
  <c r="BP135" i="5"/>
  <c r="BQ135" i="5"/>
  <c r="BR135" i="5"/>
  <c r="BS135" i="5"/>
  <c r="BT135" i="5"/>
  <c r="BU135" i="5"/>
  <c r="BV135" i="5"/>
  <c r="BW135" i="5"/>
  <c r="BJ136" i="5"/>
  <c r="BK136" i="5"/>
  <c r="BL136" i="5"/>
  <c r="BM136" i="5"/>
  <c r="BN136" i="5"/>
  <c r="BO136" i="5"/>
  <c r="BP136" i="5"/>
  <c r="BQ136" i="5"/>
  <c r="BR136" i="5"/>
  <c r="BS136" i="5"/>
  <c r="BT136" i="5"/>
  <c r="BU136" i="5"/>
  <c r="BV136" i="5"/>
  <c r="BW136" i="5"/>
  <c r="BJ137" i="5"/>
  <c r="BK137" i="5"/>
  <c r="BL137" i="5"/>
  <c r="BM137" i="5"/>
  <c r="BN137" i="5"/>
  <c r="BO137" i="5"/>
  <c r="BP137" i="5"/>
  <c r="BQ137" i="5"/>
  <c r="BR137" i="5"/>
  <c r="BS137" i="5"/>
  <c r="BT137" i="5"/>
  <c r="BU137" i="5"/>
  <c r="BV137" i="5"/>
  <c r="BW137" i="5"/>
  <c r="BJ138" i="5"/>
  <c r="BK138" i="5"/>
  <c r="BL138" i="5"/>
  <c r="BM138" i="5"/>
  <c r="BN138" i="5"/>
  <c r="BO138" i="5"/>
  <c r="BP138" i="5"/>
  <c r="BQ138" i="5"/>
  <c r="BR138" i="5"/>
  <c r="BS138" i="5"/>
  <c r="BT138" i="5"/>
  <c r="BU138" i="5"/>
  <c r="BV138" i="5"/>
  <c r="BW138" i="5"/>
  <c r="BJ139" i="5"/>
  <c r="BK139" i="5"/>
  <c r="BL139" i="5"/>
  <c r="BM139" i="5"/>
  <c r="BN139" i="5"/>
  <c r="BO139" i="5"/>
  <c r="BP139" i="5"/>
  <c r="BQ139" i="5"/>
  <c r="BR139" i="5"/>
  <c r="BS139" i="5"/>
  <c r="BT139" i="5"/>
  <c r="BU139" i="5"/>
  <c r="BV139" i="5"/>
  <c r="BW139" i="5"/>
  <c r="BJ140" i="5"/>
  <c r="BK140" i="5"/>
  <c r="BL140" i="5"/>
  <c r="BM140" i="5"/>
  <c r="BN140" i="5"/>
  <c r="BO140" i="5"/>
  <c r="BP140" i="5"/>
  <c r="BQ140" i="5"/>
  <c r="BR140" i="5"/>
  <c r="BS140" i="5"/>
  <c r="BT140" i="5"/>
  <c r="BU140" i="5"/>
  <c r="BV140" i="5"/>
  <c r="BW140" i="5"/>
  <c r="BJ141" i="5"/>
  <c r="BK141" i="5"/>
  <c r="BL141" i="5"/>
  <c r="BM141" i="5"/>
  <c r="BN141" i="5"/>
  <c r="BO141" i="5"/>
  <c r="BP141" i="5"/>
  <c r="BQ141" i="5"/>
  <c r="BR141" i="5"/>
  <c r="BS141" i="5"/>
  <c r="BT141" i="5"/>
  <c r="BU141" i="5"/>
  <c r="BV141" i="5"/>
  <c r="BW141" i="5"/>
  <c r="BJ142" i="5"/>
  <c r="BK142" i="5"/>
  <c r="BL142" i="5"/>
  <c r="BM142" i="5"/>
  <c r="BN142" i="5"/>
  <c r="BO142" i="5"/>
  <c r="BP142" i="5"/>
  <c r="BQ142" i="5"/>
  <c r="BR142" i="5"/>
  <c r="BS142" i="5"/>
  <c r="BT142" i="5"/>
  <c r="BU142" i="5"/>
  <c r="BV142" i="5"/>
  <c r="BW142" i="5"/>
  <c r="BJ143" i="5"/>
  <c r="BK143" i="5"/>
  <c r="BL143" i="5"/>
  <c r="BM143" i="5"/>
  <c r="BN143" i="5"/>
  <c r="BO143" i="5"/>
  <c r="BP143" i="5"/>
  <c r="BQ143" i="5"/>
  <c r="BR143" i="5"/>
  <c r="BS143" i="5"/>
  <c r="BT143" i="5"/>
  <c r="BU143" i="5"/>
  <c r="BV143" i="5"/>
  <c r="BW143" i="5"/>
  <c r="BJ144" i="5"/>
  <c r="BK144" i="5"/>
  <c r="BL144" i="5"/>
  <c r="BM144" i="5"/>
  <c r="BN144" i="5"/>
  <c r="BO144" i="5"/>
  <c r="BP144" i="5"/>
  <c r="BQ144" i="5"/>
  <c r="BR144" i="5"/>
  <c r="BS144" i="5"/>
  <c r="BT144" i="5"/>
  <c r="BU144" i="5"/>
  <c r="BV144" i="5"/>
  <c r="BW144" i="5"/>
  <c r="BJ145" i="5"/>
  <c r="BK145" i="5"/>
  <c r="BL145" i="5"/>
  <c r="BM145" i="5"/>
  <c r="BN145" i="5"/>
  <c r="BO145" i="5"/>
  <c r="BP145" i="5"/>
  <c r="BQ145" i="5"/>
  <c r="BR145" i="5"/>
  <c r="BS145" i="5"/>
  <c r="BT145" i="5"/>
  <c r="BU145" i="5"/>
  <c r="BV145" i="5"/>
  <c r="BW145" i="5"/>
  <c r="BJ146" i="5"/>
  <c r="BK146" i="5"/>
  <c r="BL146" i="5"/>
  <c r="BM146" i="5"/>
  <c r="BN146" i="5"/>
  <c r="BO146" i="5"/>
  <c r="BP146" i="5"/>
  <c r="BQ146" i="5"/>
  <c r="BR146" i="5"/>
  <c r="BS146" i="5"/>
  <c r="BT146" i="5"/>
  <c r="BU146" i="5"/>
  <c r="BV146" i="5"/>
  <c r="BW146" i="5"/>
  <c r="BJ147" i="5"/>
  <c r="BK147" i="5"/>
  <c r="BL147" i="5"/>
  <c r="BM147" i="5"/>
  <c r="BN147" i="5"/>
  <c r="BO147" i="5"/>
  <c r="BP147" i="5"/>
  <c r="BQ147" i="5"/>
  <c r="BR147" i="5"/>
  <c r="BS147" i="5"/>
  <c r="BT147" i="5"/>
  <c r="BU147" i="5"/>
  <c r="BV147" i="5"/>
  <c r="BW147" i="5"/>
  <c r="BJ148" i="5"/>
  <c r="BK148" i="5"/>
  <c r="BL148" i="5"/>
  <c r="BM148" i="5"/>
  <c r="BN148" i="5"/>
  <c r="BO148" i="5"/>
  <c r="BP148" i="5"/>
  <c r="BQ148" i="5"/>
  <c r="BR148" i="5"/>
  <c r="BS148" i="5"/>
  <c r="BT148" i="5"/>
  <c r="BU148" i="5"/>
  <c r="BV148" i="5"/>
  <c r="BW148" i="5"/>
  <c r="BJ149" i="5"/>
  <c r="BK149" i="5"/>
  <c r="BL149" i="5"/>
  <c r="BM149" i="5"/>
  <c r="BN149" i="5"/>
  <c r="BO149" i="5"/>
  <c r="BP149" i="5"/>
  <c r="BQ149" i="5"/>
  <c r="BR149" i="5"/>
  <c r="BS149" i="5"/>
  <c r="BT149" i="5"/>
  <c r="BU149" i="5"/>
  <c r="BV149" i="5"/>
  <c r="BW149" i="5"/>
  <c r="BJ150" i="5"/>
  <c r="BK150" i="5"/>
  <c r="BL150" i="5"/>
  <c r="BM150" i="5"/>
  <c r="BN150" i="5"/>
  <c r="BO150" i="5"/>
  <c r="BP150" i="5"/>
  <c r="BQ150" i="5"/>
  <c r="BR150" i="5"/>
  <c r="BS150" i="5"/>
  <c r="BT150" i="5"/>
  <c r="BU150" i="5"/>
  <c r="BV150" i="5"/>
  <c r="BW150" i="5"/>
  <c r="BJ151" i="5"/>
  <c r="BK151" i="5"/>
  <c r="BL151" i="5"/>
  <c r="BM151" i="5"/>
  <c r="BN151" i="5"/>
  <c r="BO151" i="5"/>
  <c r="BP151" i="5"/>
  <c r="BQ151" i="5"/>
  <c r="BR151" i="5"/>
  <c r="BS151" i="5"/>
  <c r="BT151" i="5"/>
  <c r="BU151" i="5"/>
  <c r="BV151" i="5"/>
  <c r="BW151" i="5"/>
  <c r="BJ152" i="5"/>
  <c r="BK152" i="5"/>
  <c r="BL152" i="5"/>
  <c r="BM152" i="5"/>
  <c r="BN152" i="5"/>
  <c r="BO152" i="5"/>
  <c r="BP152" i="5"/>
  <c r="BQ152" i="5"/>
  <c r="BR152" i="5"/>
  <c r="BS152" i="5"/>
  <c r="BT152" i="5"/>
  <c r="BU152" i="5"/>
  <c r="BV152" i="5"/>
  <c r="BW152" i="5"/>
  <c r="BJ153" i="5"/>
  <c r="BK153" i="5"/>
  <c r="BL153" i="5"/>
  <c r="BM153" i="5"/>
  <c r="BN153" i="5"/>
  <c r="BO153" i="5"/>
  <c r="BP153" i="5"/>
  <c r="BQ153" i="5"/>
  <c r="BR153" i="5"/>
  <c r="BS153" i="5"/>
  <c r="BT153" i="5"/>
  <c r="BU153" i="5"/>
  <c r="BV153" i="5"/>
  <c r="BW153" i="5"/>
  <c r="BJ154" i="5"/>
  <c r="BK154" i="5"/>
  <c r="BL154" i="5"/>
  <c r="BM154" i="5"/>
  <c r="BN154" i="5"/>
  <c r="BO154" i="5"/>
  <c r="BP154" i="5"/>
  <c r="BQ154" i="5"/>
  <c r="BR154" i="5"/>
  <c r="BS154" i="5"/>
  <c r="BT154" i="5"/>
  <c r="BU154" i="5"/>
  <c r="BV154" i="5"/>
  <c r="BW154" i="5"/>
  <c r="BJ155" i="5"/>
  <c r="BK155" i="5"/>
  <c r="BL155" i="5"/>
  <c r="BM155" i="5"/>
  <c r="BN155" i="5"/>
  <c r="BO155" i="5"/>
  <c r="BP155" i="5"/>
  <c r="BQ155" i="5"/>
  <c r="BR155" i="5"/>
  <c r="BS155" i="5"/>
  <c r="BT155" i="5"/>
  <c r="BU155" i="5"/>
  <c r="BV155" i="5"/>
  <c r="BW155" i="5"/>
  <c r="BJ156" i="5"/>
  <c r="BK156" i="5"/>
  <c r="BL156" i="5"/>
  <c r="BM156" i="5"/>
  <c r="BN156" i="5"/>
  <c r="BO156" i="5"/>
  <c r="BP156" i="5"/>
  <c r="BQ156" i="5"/>
  <c r="BR156" i="5"/>
  <c r="BS156" i="5"/>
  <c r="BT156" i="5"/>
  <c r="BU156" i="5"/>
  <c r="BV156" i="5"/>
  <c r="BW156" i="5"/>
  <c r="BJ157" i="5"/>
  <c r="BK157" i="5"/>
  <c r="BL157" i="5"/>
  <c r="BM157" i="5"/>
  <c r="BN157" i="5"/>
  <c r="BO157" i="5"/>
  <c r="BP157" i="5"/>
  <c r="BQ157" i="5"/>
  <c r="BR157" i="5"/>
  <c r="BS157" i="5"/>
  <c r="BT157" i="5"/>
  <c r="BU157" i="5"/>
  <c r="BV157" i="5"/>
  <c r="BW157" i="5"/>
  <c r="BJ158" i="5"/>
  <c r="BK158" i="5"/>
  <c r="BL158" i="5"/>
  <c r="BM158" i="5"/>
  <c r="BN158" i="5"/>
  <c r="BO158" i="5"/>
  <c r="BP158" i="5"/>
  <c r="BQ158" i="5"/>
  <c r="BR158" i="5"/>
  <c r="BS158" i="5"/>
  <c r="BT158" i="5"/>
  <c r="BU158" i="5"/>
  <c r="BV158" i="5"/>
  <c r="BW158" i="5"/>
  <c r="BJ159" i="5"/>
  <c r="BK159" i="5"/>
  <c r="BL159" i="5"/>
  <c r="BM159" i="5"/>
  <c r="BN159" i="5"/>
  <c r="BO159" i="5"/>
  <c r="BP159" i="5"/>
  <c r="BQ159" i="5"/>
  <c r="BR159" i="5"/>
  <c r="BS159" i="5"/>
  <c r="BT159" i="5"/>
  <c r="BU159" i="5"/>
  <c r="BV159" i="5"/>
  <c r="BW159" i="5"/>
  <c r="BJ160" i="5"/>
  <c r="BK160" i="5"/>
  <c r="BL160" i="5"/>
  <c r="BM160" i="5"/>
  <c r="BN160" i="5"/>
  <c r="BO160" i="5"/>
  <c r="BP160" i="5"/>
  <c r="BQ160" i="5"/>
  <c r="BR160" i="5"/>
  <c r="BS160" i="5"/>
  <c r="BT160" i="5"/>
  <c r="BU160" i="5"/>
  <c r="BV160" i="5"/>
  <c r="BW160" i="5"/>
  <c r="BJ161" i="5"/>
  <c r="BK161" i="5"/>
  <c r="BL161" i="5"/>
  <c r="BM161" i="5"/>
  <c r="BN161" i="5"/>
  <c r="BO161" i="5"/>
  <c r="BP161" i="5"/>
  <c r="BQ161" i="5"/>
  <c r="BR161" i="5"/>
  <c r="BS161" i="5"/>
  <c r="BT161" i="5"/>
  <c r="BU161" i="5"/>
  <c r="BV161" i="5"/>
  <c r="BW161" i="5"/>
  <c r="BJ162" i="5"/>
  <c r="BK162" i="5"/>
  <c r="BL162" i="5"/>
  <c r="BM162" i="5"/>
  <c r="BN162" i="5"/>
  <c r="BO162" i="5"/>
  <c r="BP162" i="5"/>
  <c r="BQ162" i="5"/>
  <c r="BR162" i="5"/>
  <c r="BS162" i="5"/>
  <c r="BT162" i="5"/>
  <c r="BU162" i="5"/>
  <c r="BV162" i="5"/>
  <c r="BW162" i="5"/>
  <c r="BJ163" i="5"/>
  <c r="BK163" i="5"/>
  <c r="BL163" i="5"/>
  <c r="BM163" i="5"/>
  <c r="BN163" i="5"/>
  <c r="BO163" i="5"/>
  <c r="BP163" i="5"/>
  <c r="BQ163" i="5"/>
  <c r="BR163" i="5"/>
  <c r="BS163" i="5"/>
  <c r="BT163" i="5"/>
  <c r="BU163" i="5"/>
  <c r="BV163" i="5"/>
  <c r="BW163" i="5"/>
  <c r="BJ164" i="5"/>
  <c r="BK164" i="5"/>
  <c r="BL164" i="5"/>
  <c r="BM164" i="5"/>
  <c r="BN164" i="5"/>
  <c r="BO164" i="5"/>
  <c r="BP164" i="5"/>
  <c r="BQ164" i="5"/>
  <c r="BR164" i="5"/>
  <c r="BS164" i="5"/>
  <c r="BT164" i="5"/>
  <c r="BU164" i="5"/>
  <c r="BV164" i="5"/>
  <c r="BW164" i="5"/>
  <c r="BJ165" i="5"/>
  <c r="BK165" i="5"/>
  <c r="BL165" i="5"/>
  <c r="BM165" i="5"/>
  <c r="BN165" i="5"/>
  <c r="BO165" i="5"/>
  <c r="BP165" i="5"/>
  <c r="BQ165" i="5"/>
  <c r="BR165" i="5"/>
  <c r="BS165" i="5"/>
  <c r="BT165" i="5"/>
  <c r="BU165" i="5"/>
  <c r="BV165" i="5"/>
  <c r="BW165" i="5"/>
  <c r="BJ166" i="5"/>
  <c r="BK166" i="5"/>
  <c r="BL166" i="5"/>
  <c r="BM166" i="5"/>
  <c r="BN166" i="5"/>
  <c r="BO166" i="5"/>
  <c r="BP166" i="5"/>
  <c r="BQ166" i="5"/>
  <c r="BR166" i="5"/>
  <c r="BS166" i="5"/>
  <c r="BT166" i="5"/>
  <c r="BU166" i="5"/>
  <c r="BV166" i="5"/>
  <c r="BW166" i="5"/>
  <c r="BJ167" i="5"/>
  <c r="BK167" i="5"/>
  <c r="BL167" i="5"/>
  <c r="BM167" i="5"/>
  <c r="BN167" i="5"/>
  <c r="BO167" i="5"/>
  <c r="BP167" i="5"/>
  <c r="BQ167" i="5"/>
  <c r="BR167" i="5"/>
  <c r="BS167" i="5"/>
  <c r="BT167" i="5"/>
  <c r="BU167" i="5"/>
  <c r="BV167" i="5"/>
  <c r="BW167" i="5"/>
  <c r="BJ168" i="5"/>
  <c r="BK168" i="5"/>
  <c r="BL168" i="5"/>
  <c r="BM168" i="5"/>
  <c r="BN168" i="5"/>
  <c r="BO168" i="5"/>
  <c r="BP168" i="5"/>
  <c r="BQ168" i="5"/>
  <c r="BR168" i="5"/>
  <c r="BS168" i="5"/>
  <c r="BT168" i="5"/>
  <c r="BU168" i="5"/>
  <c r="BV168" i="5"/>
  <c r="BW168" i="5"/>
  <c r="BJ169" i="5"/>
  <c r="BK169" i="5"/>
  <c r="BL169" i="5"/>
  <c r="BM169" i="5"/>
  <c r="BN169" i="5"/>
  <c r="BO169" i="5"/>
  <c r="BP169" i="5"/>
  <c r="BQ169" i="5"/>
  <c r="BR169" i="5"/>
  <c r="BS169" i="5"/>
  <c r="BT169" i="5"/>
  <c r="BU169" i="5"/>
  <c r="BV169" i="5"/>
  <c r="BW169" i="5"/>
  <c r="BJ170" i="5"/>
  <c r="BK170" i="5"/>
  <c r="BL170" i="5"/>
  <c r="BM170" i="5"/>
  <c r="BN170" i="5"/>
  <c r="BO170" i="5"/>
  <c r="BP170" i="5"/>
  <c r="BQ170" i="5"/>
  <c r="BR170" i="5"/>
  <c r="BS170" i="5"/>
  <c r="BT170" i="5"/>
  <c r="BU170" i="5"/>
  <c r="BV170" i="5"/>
  <c r="BW170" i="5"/>
  <c r="BJ171" i="5"/>
  <c r="BK171" i="5"/>
  <c r="BL171" i="5"/>
  <c r="BM171" i="5"/>
  <c r="BN171" i="5"/>
  <c r="BO171" i="5"/>
  <c r="BP171" i="5"/>
  <c r="BQ171" i="5"/>
  <c r="BR171" i="5"/>
  <c r="BS171" i="5"/>
  <c r="BT171" i="5"/>
  <c r="BU171" i="5"/>
  <c r="BV171" i="5"/>
  <c r="BW171" i="5"/>
  <c r="BJ172" i="5"/>
  <c r="BK172" i="5"/>
  <c r="BL172" i="5"/>
  <c r="BM172" i="5"/>
  <c r="BN172" i="5"/>
  <c r="BO172" i="5"/>
  <c r="BP172" i="5"/>
  <c r="BQ172" i="5"/>
  <c r="BR172" i="5"/>
  <c r="BS172" i="5"/>
  <c r="BT172" i="5"/>
  <c r="BU172" i="5"/>
  <c r="BV172" i="5"/>
  <c r="BW172" i="5"/>
  <c r="BJ173" i="5"/>
  <c r="BK173" i="5"/>
  <c r="BL173" i="5"/>
  <c r="BM173" i="5"/>
  <c r="BN173" i="5"/>
  <c r="BO173" i="5"/>
  <c r="BP173" i="5"/>
  <c r="BQ173" i="5"/>
  <c r="BR173" i="5"/>
  <c r="BS173" i="5"/>
  <c r="BT173" i="5"/>
  <c r="BU173" i="5"/>
  <c r="BV173" i="5"/>
  <c r="BW173" i="5"/>
  <c r="BJ174" i="5"/>
  <c r="BK174" i="5"/>
  <c r="BL174" i="5"/>
  <c r="BM174" i="5"/>
  <c r="BN174" i="5"/>
  <c r="BO174" i="5"/>
  <c r="BP174" i="5"/>
  <c r="BQ174" i="5"/>
  <c r="BR174" i="5"/>
  <c r="BS174" i="5"/>
  <c r="BT174" i="5"/>
  <c r="BU174" i="5"/>
  <c r="BV174" i="5"/>
  <c r="BW174" i="5"/>
  <c r="BJ175" i="5"/>
  <c r="BK175" i="5"/>
  <c r="BL175" i="5"/>
  <c r="BM175" i="5"/>
  <c r="BN175" i="5"/>
  <c r="BO175" i="5"/>
  <c r="BP175" i="5"/>
  <c r="BQ175" i="5"/>
  <c r="BR175" i="5"/>
  <c r="BS175" i="5"/>
  <c r="BT175" i="5"/>
  <c r="BU175" i="5"/>
  <c r="BV175" i="5"/>
  <c r="BW175" i="5"/>
  <c r="BJ176" i="5"/>
  <c r="BK176" i="5"/>
  <c r="BL176" i="5"/>
  <c r="BM176" i="5"/>
  <c r="BN176" i="5"/>
  <c r="BO176" i="5"/>
  <c r="BP176" i="5"/>
  <c r="BQ176" i="5"/>
  <c r="BR176" i="5"/>
  <c r="BS176" i="5"/>
  <c r="BT176" i="5"/>
  <c r="BU176" i="5"/>
  <c r="BV176" i="5"/>
  <c r="BW176" i="5"/>
  <c r="BJ177" i="5"/>
  <c r="BK177" i="5"/>
  <c r="BL177" i="5"/>
  <c r="BM177" i="5"/>
  <c r="BN177" i="5"/>
  <c r="BO177" i="5"/>
  <c r="BP177" i="5"/>
  <c r="BQ177" i="5"/>
  <c r="BR177" i="5"/>
  <c r="BS177" i="5"/>
  <c r="BT177" i="5"/>
  <c r="BU177" i="5"/>
  <c r="BV177" i="5"/>
  <c r="BW177" i="5"/>
  <c r="BJ178" i="5"/>
  <c r="BK178" i="5"/>
  <c r="BL178" i="5"/>
  <c r="BM178" i="5"/>
  <c r="BN178" i="5"/>
  <c r="BO178" i="5"/>
  <c r="BP178" i="5"/>
  <c r="BQ178" i="5"/>
  <c r="BR178" i="5"/>
  <c r="BS178" i="5"/>
  <c r="BT178" i="5"/>
  <c r="BU178" i="5"/>
  <c r="BV178" i="5"/>
  <c r="BW178" i="5"/>
  <c r="BJ179" i="5"/>
  <c r="BK179" i="5"/>
  <c r="BL179" i="5"/>
  <c r="BM179" i="5"/>
  <c r="BN179" i="5"/>
  <c r="BO179" i="5"/>
  <c r="BP179" i="5"/>
  <c r="BQ179" i="5"/>
  <c r="BR179" i="5"/>
  <c r="BS179" i="5"/>
  <c r="BT179" i="5"/>
  <c r="BU179" i="5"/>
  <c r="BV179" i="5"/>
  <c r="BW179" i="5"/>
  <c r="BJ180" i="5"/>
  <c r="BK180" i="5"/>
  <c r="BL180" i="5"/>
  <c r="BM180" i="5"/>
  <c r="BN180" i="5"/>
  <c r="BO180" i="5"/>
  <c r="BP180" i="5"/>
  <c r="BQ180" i="5"/>
  <c r="BR180" i="5"/>
  <c r="BS180" i="5"/>
  <c r="BT180" i="5"/>
  <c r="BU180" i="5"/>
  <c r="BV180" i="5"/>
  <c r="BW180" i="5"/>
  <c r="BH25" i="2"/>
  <c r="BI25" i="2"/>
  <c r="BJ25" i="2"/>
  <c r="BK25" i="2"/>
  <c r="BL25" i="2"/>
  <c r="BM25" i="2"/>
  <c r="BN25" i="2"/>
  <c r="BO25" i="2"/>
  <c r="BP25" i="2"/>
  <c r="BQ25" i="2"/>
  <c r="BR25" i="2"/>
  <c r="BS25" i="2"/>
  <c r="BT25" i="2"/>
  <c r="BU25" i="2"/>
  <c r="BH26" i="2"/>
  <c r="BI26" i="2"/>
  <c r="BJ26" i="2"/>
  <c r="BK26" i="2"/>
  <c r="BL26" i="2"/>
  <c r="BM26" i="2"/>
  <c r="BN26" i="2"/>
  <c r="BO26" i="2"/>
  <c r="BP26" i="2"/>
  <c r="BQ26" i="2"/>
  <c r="BR26" i="2"/>
  <c r="BS26" i="2"/>
  <c r="BT26" i="2"/>
  <c r="BU26" i="2"/>
  <c r="BH27" i="2"/>
  <c r="BI27" i="2"/>
  <c r="BJ27" i="2"/>
  <c r="BK27" i="2"/>
  <c r="BL27" i="2"/>
  <c r="BM27" i="2"/>
  <c r="BN27" i="2"/>
  <c r="BO27" i="2"/>
  <c r="BP27" i="2"/>
  <c r="BQ27" i="2"/>
  <c r="BR27" i="2"/>
  <c r="BS27" i="2"/>
  <c r="BT27" i="2"/>
  <c r="BU27" i="2"/>
  <c r="BH28" i="2"/>
  <c r="BI28" i="2"/>
  <c r="BJ28" i="2"/>
  <c r="BK28" i="2"/>
  <c r="BL28" i="2"/>
  <c r="BM28" i="2"/>
  <c r="BN28" i="2"/>
  <c r="BO28" i="2"/>
  <c r="BP28" i="2"/>
  <c r="BQ28" i="2"/>
  <c r="BR28" i="2"/>
  <c r="BS28" i="2"/>
  <c r="BT28" i="2"/>
  <c r="BU28" i="2"/>
  <c r="BH29" i="2"/>
  <c r="BI29" i="2"/>
  <c r="BJ29" i="2"/>
  <c r="BK29" i="2"/>
  <c r="BL29" i="2"/>
  <c r="BM29" i="2"/>
  <c r="BN29" i="2"/>
  <c r="BO29" i="2"/>
  <c r="BP29" i="2"/>
  <c r="BQ29" i="2"/>
  <c r="BR29" i="2"/>
  <c r="BS29" i="2"/>
  <c r="BT29" i="2"/>
  <c r="BU29" i="2"/>
  <c r="BH30" i="2"/>
  <c r="BI30" i="2"/>
  <c r="BJ30" i="2"/>
  <c r="BK30" i="2"/>
  <c r="BL30" i="2"/>
  <c r="BM30" i="2"/>
  <c r="BN30" i="2"/>
  <c r="BO30" i="2"/>
  <c r="BP30" i="2"/>
  <c r="BQ30" i="2"/>
  <c r="BR30" i="2"/>
  <c r="BS30" i="2"/>
  <c r="BT30" i="2"/>
  <c r="BU30" i="2"/>
  <c r="BH31" i="2"/>
  <c r="BI31" i="2"/>
  <c r="BJ31" i="2"/>
  <c r="BK31" i="2"/>
  <c r="BL31" i="2"/>
  <c r="BM31" i="2"/>
  <c r="BN31" i="2"/>
  <c r="BO31" i="2"/>
  <c r="BP31" i="2"/>
  <c r="BQ31" i="2"/>
  <c r="BR31" i="2"/>
  <c r="BS31" i="2"/>
  <c r="BT31" i="2"/>
  <c r="BU31" i="2"/>
  <c r="BH32" i="2"/>
  <c r="BI32" i="2"/>
  <c r="BJ32" i="2"/>
  <c r="BK32" i="2"/>
  <c r="BL32" i="2"/>
  <c r="BM32" i="2"/>
  <c r="BN32" i="2"/>
  <c r="BO32" i="2"/>
  <c r="BP32" i="2"/>
  <c r="BQ32" i="2"/>
  <c r="BR32" i="2"/>
  <c r="BS32" i="2"/>
  <c r="BT32" i="2"/>
  <c r="BU32" i="2"/>
  <c r="BH33" i="2"/>
  <c r="BI33" i="2"/>
  <c r="BJ33" i="2"/>
  <c r="BK33" i="2"/>
  <c r="BL33" i="2"/>
  <c r="BM33" i="2"/>
  <c r="BN33" i="2"/>
  <c r="BO33" i="2"/>
  <c r="BP33" i="2"/>
  <c r="BQ33" i="2"/>
  <c r="BR33" i="2"/>
  <c r="BS33" i="2"/>
  <c r="BT33" i="2"/>
  <c r="BU33" i="2"/>
  <c r="BH34" i="2"/>
  <c r="BI34" i="2"/>
  <c r="BJ34" i="2"/>
  <c r="BK34" i="2"/>
  <c r="BL34" i="2"/>
  <c r="BM34" i="2"/>
  <c r="BN34" i="2"/>
  <c r="BO34" i="2"/>
  <c r="BP34" i="2"/>
  <c r="BQ34" i="2"/>
  <c r="BR34" i="2"/>
  <c r="BS34" i="2"/>
  <c r="BT34" i="2"/>
  <c r="BU34" i="2"/>
  <c r="BH35" i="2"/>
  <c r="BI35" i="2"/>
  <c r="BJ35" i="2"/>
  <c r="BK35" i="2"/>
  <c r="BL35" i="2"/>
  <c r="BM35" i="2"/>
  <c r="BN35" i="2"/>
  <c r="BO35" i="2"/>
  <c r="BP35" i="2"/>
  <c r="BQ35" i="2"/>
  <c r="BR35" i="2"/>
  <c r="BS35" i="2"/>
  <c r="BT35" i="2"/>
  <c r="BU35" i="2"/>
  <c r="BH36" i="2"/>
  <c r="BI36" i="2"/>
  <c r="BJ36" i="2"/>
  <c r="BK36" i="2"/>
  <c r="BL36" i="2"/>
  <c r="BM36" i="2"/>
  <c r="BN36" i="2"/>
  <c r="BO36" i="2"/>
  <c r="BP36" i="2"/>
  <c r="BQ36" i="2"/>
  <c r="BR36" i="2"/>
  <c r="BS36" i="2"/>
  <c r="BT36" i="2"/>
  <c r="BU36" i="2"/>
  <c r="BH37" i="2"/>
  <c r="BI37" i="2"/>
  <c r="BJ37" i="2"/>
  <c r="BK37" i="2"/>
  <c r="BL37" i="2"/>
  <c r="BM37" i="2"/>
  <c r="BN37" i="2"/>
  <c r="BO37" i="2"/>
  <c r="BP37" i="2"/>
  <c r="BQ37" i="2"/>
  <c r="BR37" i="2"/>
  <c r="BS37" i="2"/>
  <c r="BT37" i="2"/>
  <c r="BU37" i="2"/>
  <c r="BH38" i="2"/>
  <c r="BI38" i="2"/>
  <c r="BJ38" i="2"/>
  <c r="BK38" i="2"/>
  <c r="BL38" i="2"/>
  <c r="BM38" i="2"/>
  <c r="BN38" i="2"/>
  <c r="BO38" i="2"/>
  <c r="BP38" i="2"/>
  <c r="BQ38" i="2"/>
  <c r="BR38" i="2"/>
  <c r="BS38" i="2"/>
  <c r="BT38" i="2"/>
  <c r="BU38" i="2"/>
  <c r="BH39" i="2"/>
  <c r="BI39" i="2"/>
  <c r="BJ39" i="2"/>
  <c r="BK39" i="2"/>
  <c r="BL39" i="2"/>
  <c r="BM39" i="2"/>
  <c r="BN39" i="2"/>
  <c r="BO39" i="2"/>
  <c r="BP39" i="2"/>
  <c r="BQ39" i="2"/>
  <c r="BR39" i="2"/>
  <c r="BS39" i="2"/>
  <c r="BT39" i="2"/>
  <c r="BU39" i="2"/>
  <c r="BH40" i="2"/>
  <c r="BI40" i="2"/>
  <c r="BJ40" i="2"/>
  <c r="BK40" i="2"/>
  <c r="BL40" i="2"/>
  <c r="BM40" i="2"/>
  <c r="BN40" i="2"/>
  <c r="BO40" i="2"/>
  <c r="BP40" i="2"/>
  <c r="BQ40" i="2"/>
  <c r="BR40" i="2"/>
  <c r="BS40" i="2"/>
  <c r="BT40" i="2"/>
  <c r="BU40" i="2"/>
  <c r="BH41" i="2"/>
  <c r="BI41" i="2"/>
  <c r="BJ41" i="2"/>
  <c r="BK41" i="2"/>
  <c r="BL41" i="2"/>
  <c r="BM41" i="2"/>
  <c r="BN41" i="2"/>
  <c r="BO41" i="2"/>
  <c r="BP41" i="2"/>
  <c r="BQ41" i="2"/>
  <c r="BR41" i="2"/>
  <c r="BS41" i="2"/>
  <c r="BT41" i="2"/>
  <c r="BU41" i="2"/>
  <c r="BH42" i="2"/>
  <c r="BI42" i="2"/>
  <c r="BJ42" i="2"/>
  <c r="BK42" i="2"/>
  <c r="BL42" i="2"/>
  <c r="BM42" i="2"/>
  <c r="BN42" i="2"/>
  <c r="BO42" i="2"/>
  <c r="BP42" i="2"/>
  <c r="BQ42" i="2"/>
  <c r="BR42" i="2"/>
  <c r="BS42" i="2"/>
  <c r="BT42" i="2"/>
  <c r="BU42" i="2"/>
  <c r="BH43" i="2"/>
  <c r="BI43" i="2"/>
  <c r="BJ43" i="2"/>
  <c r="BK43" i="2"/>
  <c r="BL43" i="2"/>
  <c r="BM43" i="2"/>
  <c r="BN43" i="2"/>
  <c r="BO43" i="2"/>
  <c r="BP43" i="2"/>
  <c r="BQ43" i="2"/>
  <c r="BR43" i="2"/>
  <c r="BS43" i="2"/>
  <c r="BT43" i="2"/>
  <c r="BU43" i="2"/>
  <c r="BH44" i="2"/>
  <c r="BI44" i="2"/>
  <c r="BJ44" i="2"/>
  <c r="BK44" i="2"/>
  <c r="BL44" i="2"/>
  <c r="BM44" i="2"/>
  <c r="BN44" i="2"/>
  <c r="BO44" i="2"/>
  <c r="BP44" i="2"/>
  <c r="BQ44" i="2"/>
  <c r="BR44" i="2"/>
  <c r="BS44" i="2"/>
  <c r="BT44" i="2"/>
  <c r="BU44" i="2"/>
  <c r="BH45" i="2"/>
  <c r="BI45" i="2"/>
  <c r="BJ45" i="2"/>
  <c r="BK45" i="2"/>
  <c r="BL45" i="2"/>
  <c r="BM45" i="2"/>
  <c r="BN45" i="2"/>
  <c r="BO45" i="2"/>
  <c r="BP45" i="2"/>
  <c r="BQ45" i="2"/>
  <c r="BR45" i="2"/>
  <c r="BS45" i="2"/>
  <c r="BT45" i="2"/>
  <c r="BU45" i="2"/>
  <c r="BH46" i="2"/>
  <c r="BI46" i="2"/>
  <c r="BJ46" i="2"/>
  <c r="BK46" i="2"/>
  <c r="BL46" i="2"/>
  <c r="BM46" i="2"/>
  <c r="BN46" i="2"/>
  <c r="BO46" i="2"/>
  <c r="BP46" i="2"/>
  <c r="BQ46" i="2"/>
  <c r="BR46" i="2"/>
  <c r="BS46" i="2"/>
  <c r="BT46" i="2"/>
  <c r="BU46" i="2"/>
  <c r="BH47" i="2"/>
  <c r="BI47" i="2"/>
  <c r="BJ47" i="2"/>
  <c r="BK47" i="2"/>
  <c r="BL47" i="2"/>
  <c r="BM47" i="2"/>
  <c r="BN47" i="2"/>
  <c r="BO47" i="2"/>
  <c r="BP47" i="2"/>
  <c r="BQ47" i="2"/>
  <c r="BR47" i="2"/>
  <c r="BS47" i="2"/>
  <c r="BT47" i="2"/>
  <c r="BU47" i="2"/>
  <c r="BH48" i="2"/>
  <c r="BI48" i="2"/>
  <c r="BJ48" i="2"/>
  <c r="BK48" i="2"/>
  <c r="BL48" i="2"/>
  <c r="BM48" i="2"/>
  <c r="BN48" i="2"/>
  <c r="BO48" i="2"/>
  <c r="BP48" i="2"/>
  <c r="BQ48" i="2"/>
  <c r="BR48" i="2"/>
  <c r="BS48" i="2"/>
  <c r="BT48" i="2"/>
  <c r="BU48" i="2"/>
  <c r="BH49" i="2"/>
  <c r="BI49" i="2"/>
  <c r="BJ49" i="2"/>
  <c r="BK49" i="2"/>
  <c r="BL49" i="2"/>
  <c r="BM49" i="2"/>
  <c r="BN49" i="2"/>
  <c r="BO49" i="2"/>
  <c r="BP49" i="2"/>
  <c r="BQ49" i="2"/>
  <c r="BR49" i="2"/>
  <c r="BS49" i="2"/>
  <c r="BT49" i="2"/>
  <c r="BU49" i="2"/>
  <c r="BH50" i="2"/>
  <c r="BI50" i="2"/>
  <c r="BJ50" i="2"/>
  <c r="BK50" i="2"/>
  <c r="BL50" i="2"/>
  <c r="BM50" i="2"/>
  <c r="BN50" i="2"/>
  <c r="BO50" i="2"/>
  <c r="BP50" i="2"/>
  <c r="BQ50" i="2"/>
  <c r="BR50" i="2"/>
  <c r="BS50" i="2"/>
  <c r="BT50" i="2"/>
  <c r="BU50" i="2"/>
  <c r="BH51" i="2"/>
  <c r="BI51" i="2"/>
  <c r="BJ51" i="2"/>
  <c r="BK51" i="2"/>
  <c r="BL51" i="2"/>
  <c r="BM51" i="2"/>
  <c r="BN51" i="2"/>
  <c r="BO51" i="2"/>
  <c r="BP51" i="2"/>
  <c r="BQ51" i="2"/>
  <c r="BR51" i="2"/>
  <c r="BS51" i="2"/>
  <c r="BT51" i="2"/>
  <c r="BU51" i="2"/>
  <c r="BH52" i="2"/>
  <c r="BI52" i="2"/>
  <c r="BJ52" i="2"/>
  <c r="BK52" i="2"/>
  <c r="BL52" i="2"/>
  <c r="BM52" i="2"/>
  <c r="BN52" i="2"/>
  <c r="BO52" i="2"/>
  <c r="BP52" i="2"/>
  <c r="BQ52" i="2"/>
  <c r="BR52" i="2"/>
  <c r="BS52" i="2"/>
  <c r="BT52" i="2"/>
  <c r="BU52" i="2"/>
  <c r="BH53" i="2"/>
  <c r="BI53" i="2"/>
  <c r="BJ53" i="2"/>
  <c r="BK53" i="2"/>
  <c r="BL53" i="2"/>
  <c r="BM53" i="2"/>
  <c r="BN53" i="2"/>
  <c r="BO53" i="2"/>
  <c r="BP53" i="2"/>
  <c r="BQ53" i="2"/>
  <c r="BR53" i="2"/>
  <c r="BS53" i="2"/>
  <c r="BT53" i="2"/>
  <c r="BU53" i="2"/>
  <c r="BH54" i="2"/>
  <c r="BI54" i="2"/>
  <c r="BJ54" i="2"/>
  <c r="BK54" i="2"/>
  <c r="BL54" i="2"/>
  <c r="BM54" i="2"/>
  <c r="BN54" i="2"/>
  <c r="BO54" i="2"/>
  <c r="BP54" i="2"/>
  <c r="BQ54" i="2"/>
  <c r="BR54" i="2"/>
  <c r="BS54" i="2"/>
  <c r="BT54" i="2"/>
  <c r="BU54" i="2"/>
  <c r="BH55" i="2"/>
  <c r="BI55" i="2"/>
  <c r="BJ55" i="2"/>
  <c r="BK55" i="2"/>
  <c r="BL55" i="2"/>
  <c r="BM55" i="2"/>
  <c r="BN55" i="2"/>
  <c r="BO55" i="2"/>
  <c r="BP55" i="2"/>
  <c r="BQ55" i="2"/>
  <c r="BR55" i="2"/>
  <c r="BS55" i="2"/>
  <c r="BT55" i="2"/>
  <c r="BU55" i="2"/>
  <c r="BH56" i="2"/>
  <c r="BI56" i="2"/>
  <c r="BJ56" i="2"/>
  <c r="BK56" i="2"/>
  <c r="BL56" i="2"/>
  <c r="BM56" i="2"/>
  <c r="BN56" i="2"/>
  <c r="BO56" i="2"/>
  <c r="BP56" i="2"/>
  <c r="BQ56" i="2"/>
  <c r="BR56" i="2"/>
  <c r="BS56" i="2"/>
  <c r="BT56" i="2"/>
  <c r="BU56" i="2"/>
  <c r="BH57" i="2"/>
  <c r="BI57" i="2"/>
  <c r="BJ57" i="2"/>
  <c r="BK57" i="2"/>
  <c r="BL57" i="2"/>
  <c r="BM57" i="2"/>
  <c r="BN57" i="2"/>
  <c r="BO57" i="2"/>
  <c r="BP57" i="2"/>
  <c r="BQ57" i="2"/>
  <c r="BR57" i="2"/>
  <c r="BS57" i="2"/>
  <c r="BT57" i="2"/>
  <c r="BU57" i="2"/>
  <c r="BQ58" i="2"/>
  <c r="BH59" i="2"/>
  <c r="BI59" i="2"/>
  <c r="BJ59" i="2"/>
  <c r="BK59" i="2"/>
  <c r="BL59" i="2"/>
  <c r="BM59" i="2"/>
  <c r="BN59" i="2"/>
  <c r="BO59" i="2"/>
  <c r="BP59" i="2"/>
  <c r="BQ59" i="2"/>
  <c r="BR59" i="2"/>
  <c r="BS59" i="2"/>
  <c r="BT59" i="2"/>
  <c r="BU59" i="2"/>
  <c r="BH60" i="2"/>
  <c r="BI60" i="2"/>
  <c r="BJ60" i="2"/>
  <c r="BK60" i="2"/>
  <c r="BL60" i="2"/>
  <c r="BM60" i="2"/>
  <c r="BN60" i="2"/>
  <c r="BO60" i="2"/>
  <c r="BP60" i="2"/>
  <c r="BQ60" i="2"/>
  <c r="BR60" i="2"/>
  <c r="BS60" i="2"/>
  <c r="BT60" i="2"/>
  <c r="BU60" i="2"/>
  <c r="BH61" i="2"/>
  <c r="BI61" i="2"/>
  <c r="BJ61" i="2"/>
  <c r="BK61" i="2"/>
  <c r="BL61" i="2"/>
  <c r="BM61" i="2"/>
  <c r="BN61" i="2"/>
  <c r="BO61" i="2"/>
  <c r="BP61" i="2"/>
  <c r="BQ61" i="2"/>
  <c r="BR61" i="2"/>
  <c r="BS61" i="2"/>
  <c r="BT61" i="2"/>
  <c r="BU61" i="2"/>
  <c r="BH62" i="2"/>
  <c r="BI62" i="2"/>
  <c r="BJ62" i="2"/>
  <c r="BK62" i="2"/>
  <c r="BL62" i="2"/>
  <c r="BM62" i="2"/>
  <c r="BN62" i="2"/>
  <c r="BO62" i="2"/>
  <c r="BP62" i="2"/>
  <c r="BQ62" i="2"/>
  <c r="BR62" i="2"/>
  <c r="BS62" i="2"/>
  <c r="BT62" i="2"/>
  <c r="BU62" i="2"/>
  <c r="BH63" i="2"/>
  <c r="BI63" i="2"/>
  <c r="BJ63" i="2"/>
  <c r="BK63" i="2"/>
  <c r="BL63" i="2"/>
  <c r="BM63" i="2"/>
  <c r="BN63" i="2"/>
  <c r="BO63" i="2"/>
  <c r="BP63" i="2"/>
  <c r="BQ63" i="2"/>
  <c r="BR63" i="2"/>
  <c r="BS63" i="2"/>
  <c r="BT63" i="2"/>
  <c r="BU63" i="2"/>
  <c r="BH64" i="2"/>
  <c r="BI64" i="2"/>
  <c r="BJ64" i="2"/>
  <c r="BK64" i="2"/>
  <c r="BL64" i="2"/>
  <c r="BM64" i="2"/>
  <c r="BN64" i="2"/>
  <c r="BO64" i="2"/>
  <c r="BP64" i="2"/>
  <c r="BQ64" i="2"/>
  <c r="BR64" i="2"/>
  <c r="BS64" i="2"/>
  <c r="BT64" i="2"/>
  <c r="BU64" i="2"/>
  <c r="BH65" i="2"/>
  <c r="BI65" i="2"/>
  <c r="BJ65" i="2"/>
  <c r="BK65" i="2"/>
  <c r="BL65" i="2"/>
  <c r="BM65" i="2"/>
  <c r="BN65" i="2"/>
  <c r="BO65" i="2"/>
  <c r="BP65" i="2"/>
  <c r="BQ65" i="2"/>
  <c r="BR65" i="2"/>
  <c r="BS65" i="2"/>
  <c r="BT65" i="2"/>
  <c r="BU65" i="2"/>
  <c r="BH66" i="2"/>
  <c r="BI66" i="2"/>
  <c r="BJ66" i="2"/>
  <c r="BK66" i="2"/>
  <c r="BL66" i="2"/>
  <c r="BM66" i="2"/>
  <c r="BN66" i="2"/>
  <c r="BO66" i="2"/>
  <c r="BP66" i="2"/>
  <c r="BQ66" i="2"/>
  <c r="BR66" i="2"/>
  <c r="BS66" i="2"/>
  <c r="BT66" i="2"/>
  <c r="BU66" i="2"/>
  <c r="BH67" i="2"/>
  <c r="BI67" i="2"/>
  <c r="BJ67" i="2"/>
  <c r="BK67" i="2"/>
  <c r="BL67" i="2"/>
  <c r="BM67" i="2"/>
  <c r="BN67" i="2"/>
  <c r="BO67" i="2"/>
  <c r="BP67" i="2"/>
  <c r="BQ67" i="2"/>
  <c r="BR67" i="2"/>
  <c r="BS67" i="2"/>
  <c r="BT67" i="2"/>
  <c r="BU67" i="2"/>
  <c r="BH68" i="2"/>
  <c r="BI68" i="2"/>
  <c r="BJ68" i="2"/>
  <c r="BK68" i="2"/>
  <c r="BL68" i="2"/>
  <c r="BM68" i="2"/>
  <c r="BN68" i="2"/>
  <c r="BO68" i="2"/>
  <c r="BP68" i="2"/>
  <c r="BQ68" i="2"/>
  <c r="BR68" i="2"/>
  <c r="BS68" i="2"/>
  <c r="BT68" i="2"/>
  <c r="BU68" i="2"/>
  <c r="BH69" i="2"/>
  <c r="BI69" i="2"/>
  <c r="BJ69" i="2"/>
  <c r="BK69" i="2"/>
  <c r="BL69" i="2"/>
  <c r="BM69" i="2"/>
  <c r="BN69" i="2"/>
  <c r="BO69" i="2"/>
  <c r="BP69" i="2"/>
  <c r="BQ69" i="2"/>
  <c r="BR69" i="2"/>
  <c r="BS69" i="2"/>
  <c r="BT69" i="2"/>
  <c r="BU69" i="2"/>
  <c r="BH70" i="2"/>
  <c r="BI70" i="2"/>
  <c r="BJ70" i="2"/>
  <c r="BK70" i="2"/>
  <c r="BL70" i="2"/>
  <c r="BM70" i="2"/>
  <c r="BN70" i="2"/>
  <c r="BO70" i="2"/>
  <c r="BP70" i="2"/>
  <c r="BQ70" i="2"/>
  <c r="BR70" i="2"/>
  <c r="BS70" i="2"/>
  <c r="BT70" i="2"/>
  <c r="BU70" i="2"/>
  <c r="BH71" i="2"/>
  <c r="BI71" i="2"/>
  <c r="BJ71" i="2"/>
  <c r="BK71" i="2"/>
  <c r="BL71" i="2"/>
  <c r="BM71" i="2"/>
  <c r="BN71" i="2"/>
  <c r="BO71" i="2"/>
  <c r="BP71" i="2"/>
  <c r="BQ71" i="2"/>
  <c r="BR71" i="2"/>
  <c r="BS71" i="2"/>
  <c r="BT71" i="2"/>
  <c r="BU71" i="2"/>
  <c r="BH72" i="2"/>
  <c r="BI72" i="2"/>
  <c r="BJ72" i="2"/>
  <c r="BK72" i="2"/>
  <c r="BL72" i="2"/>
  <c r="BM72" i="2"/>
  <c r="BN72" i="2"/>
  <c r="BO72" i="2"/>
  <c r="BP72" i="2"/>
  <c r="BQ72" i="2"/>
  <c r="BR72" i="2"/>
  <c r="BS72" i="2"/>
  <c r="BT72" i="2"/>
  <c r="BU72" i="2"/>
  <c r="BH73" i="2"/>
  <c r="BI73" i="2"/>
  <c r="BJ73" i="2"/>
  <c r="BK73" i="2"/>
  <c r="BL73" i="2"/>
  <c r="BM73" i="2"/>
  <c r="BN73" i="2"/>
  <c r="BO73" i="2"/>
  <c r="BP73" i="2"/>
  <c r="BQ73" i="2"/>
  <c r="BR73" i="2"/>
  <c r="BS73" i="2"/>
  <c r="BT73" i="2"/>
  <c r="BU73" i="2"/>
  <c r="BH74" i="2"/>
  <c r="BI74" i="2"/>
  <c r="BJ74" i="2"/>
  <c r="BK74" i="2"/>
  <c r="BL74" i="2"/>
  <c r="BM74" i="2"/>
  <c r="BN74" i="2"/>
  <c r="BO74" i="2"/>
  <c r="BP74" i="2"/>
  <c r="BQ74" i="2"/>
  <c r="BR74" i="2"/>
  <c r="BS74" i="2"/>
  <c r="BT74" i="2"/>
  <c r="BU74" i="2"/>
  <c r="BH75" i="2"/>
  <c r="BI75" i="2"/>
  <c r="BJ75" i="2"/>
  <c r="BK75" i="2"/>
  <c r="BL75" i="2"/>
  <c r="BM75" i="2"/>
  <c r="BN75" i="2"/>
  <c r="BO75" i="2"/>
  <c r="BP75" i="2"/>
  <c r="BQ75" i="2"/>
  <c r="BR75" i="2"/>
  <c r="BS75" i="2"/>
  <c r="BT75" i="2"/>
  <c r="BU75" i="2"/>
  <c r="BH76" i="2"/>
  <c r="BI76" i="2"/>
  <c r="BJ76" i="2"/>
  <c r="BK76" i="2"/>
  <c r="BL76" i="2"/>
  <c r="BM76" i="2"/>
  <c r="BN76" i="2"/>
  <c r="BO76" i="2"/>
  <c r="BP76" i="2"/>
  <c r="BQ76" i="2"/>
  <c r="BR76" i="2"/>
  <c r="BS76" i="2"/>
  <c r="BT76" i="2"/>
  <c r="BU76" i="2"/>
  <c r="BH77" i="2"/>
  <c r="BI77" i="2"/>
  <c r="BJ77" i="2"/>
  <c r="BK77" i="2"/>
  <c r="BL77" i="2"/>
  <c r="BM77" i="2"/>
  <c r="BN77" i="2"/>
  <c r="BO77" i="2"/>
  <c r="BP77" i="2"/>
  <c r="BQ77" i="2"/>
  <c r="BR77" i="2"/>
  <c r="BS77" i="2"/>
  <c r="BT77" i="2"/>
  <c r="BU77" i="2"/>
  <c r="BH78" i="2"/>
  <c r="BI78" i="2"/>
  <c r="BJ78" i="2"/>
  <c r="BK78" i="2"/>
  <c r="BL78" i="2"/>
  <c r="BM78" i="2"/>
  <c r="BN78" i="2"/>
  <c r="BO78" i="2"/>
  <c r="BP78" i="2"/>
  <c r="BQ78" i="2"/>
  <c r="BR78" i="2"/>
  <c r="BS78" i="2"/>
  <c r="BT78" i="2"/>
  <c r="BU78" i="2"/>
  <c r="BH79" i="2"/>
  <c r="BI79" i="2"/>
  <c r="BJ79" i="2"/>
  <c r="BK79" i="2"/>
  <c r="BL79" i="2"/>
  <c r="BM79" i="2"/>
  <c r="BN79" i="2"/>
  <c r="BO79" i="2"/>
  <c r="BP79" i="2"/>
  <c r="BQ79" i="2"/>
  <c r="BR79" i="2"/>
  <c r="BS79" i="2"/>
  <c r="BT79" i="2"/>
  <c r="BU79" i="2"/>
  <c r="BH80" i="2"/>
  <c r="BI80" i="2"/>
  <c r="BJ80" i="2"/>
  <c r="BK80" i="2"/>
  <c r="BL80" i="2"/>
  <c r="BM80" i="2"/>
  <c r="BN80" i="2"/>
  <c r="BO80" i="2"/>
  <c r="BP80" i="2"/>
  <c r="BQ80" i="2"/>
  <c r="BR80" i="2"/>
  <c r="BS80" i="2"/>
  <c r="BT80" i="2"/>
  <c r="BU80" i="2"/>
  <c r="BH81" i="2"/>
  <c r="BI81" i="2"/>
  <c r="BJ81" i="2"/>
  <c r="BK81" i="2"/>
  <c r="BL81" i="2"/>
  <c r="BM81" i="2"/>
  <c r="BN81" i="2"/>
  <c r="BO81" i="2"/>
  <c r="BP81" i="2"/>
  <c r="BQ81" i="2"/>
  <c r="BR81" i="2"/>
  <c r="BS81" i="2"/>
  <c r="BT81" i="2"/>
  <c r="BU81" i="2"/>
  <c r="BH82" i="2"/>
  <c r="BI82" i="2"/>
  <c r="BJ82" i="2"/>
  <c r="BK82" i="2"/>
  <c r="BL82" i="2"/>
  <c r="BM82" i="2"/>
  <c r="BN82" i="2"/>
  <c r="BO82" i="2"/>
  <c r="BP82" i="2"/>
  <c r="BQ82" i="2"/>
  <c r="BR82" i="2"/>
  <c r="BS82" i="2"/>
  <c r="BT82" i="2"/>
  <c r="BU82" i="2"/>
  <c r="BH83" i="2"/>
  <c r="BI83" i="2"/>
  <c r="BJ83" i="2"/>
  <c r="BK83" i="2"/>
  <c r="BL83" i="2"/>
  <c r="BM83" i="2"/>
  <c r="BN83" i="2"/>
  <c r="BO83" i="2"/>
  <c r="BP83" i="2"/>
  <c r="BQ83" i="2"/>
  <c r="BR83" i="2"/>
  <c r="BS83" i="2"/>
  <c r="BT83" i="2"/>
  <c r="BU83" i="2"/>
  <c r="BH84" i="2"/>
  <c r="BI84" i="2"/>
  <c r="BJ84" i="2"/>
  <c r="BK84" i="2"/>
  <c r="BL84" i="2"/>
  <c r="BM84" i="2"/>
  <c r="BN84" i="2"/>
  <c r="BO84" i="2"/>
  <c r="BP84" i="2"/>
  <c r="BQ84" i="2"/>
  <c r="BR84" i="2"/>
  <c r="BS84" i="2"/>
  <c r="BT84" i="2"/>
  <c r="BU84" i="2"/>
  <c r="BH85" i="2"/>
  <c r="BI85" i="2"/>
  <c r="BJ85" i="2"/>
  <c r="BK85" i="2"/>
  <c r="BL85" i="2"/>
  <c r="BM85" i="2"/>
  <c r="BN85" i="2"/>
  <c r="BO85" i="2"/>
  <c r="BP85" i="2"/>
  <c r="BQ85" i="2"/>
  <c r="BR85" i="2"/>
  <c r="BS85" i="2"/>
  <c r="BT85" i="2"/>
  <c r="BU85" i="2"/>
  <c r="BH86" i="2"/>
  <c r="BI86" i="2"/>
  <c r="BJ86" i="2"/>
  <c r="BK86" i="2"/>
  <c r="BL86" i="2"/>
  <c r="BM86" i="2"/>
  <c r="BN86" i="2"/>
  <c r="BO86" i="2"/>
  <c r="BP86" i="2"/>
  <c r="BQ86" i="2"/>
  <c r="BR86" i="2"/>
  <c r="BS86" i="2"/>
  <c r="BT86" i="2"/>
  <c r="BU86" i="2"/>
  <c r="BH87" i="2"/>
  <c r="BI87" i="2"/>
  <c r="BJ87" i="2"/>
  <c r="BK87" i="2"/>
  <c r="BL87" i="2"/>
  <c r="BM87" i="2"/>
  <c r="BN87" i="2"/>
  <c r="BO87" i="2"/>
  <c r="BP87" i="2"/>
  <c r="BQ87" i="2"/>
  <c r="BR87" i="2"/>
  <c r="BS87" i="2"/>
  <c r="BT87" i="2"/>
  <c r="BU87" i="2"/>
  <c r="BH88" i="2"/>
  <c r="BI88" i="2"/>
  <c r="BJ88" i="2"/>
  <c r="BK88" i="2"/>
  <c r="BL88" i="2"/>
  <c r="BM88" i="2"/>
  <c r="BN88" i="2"/>
  <c r="BO88" i="2"/>
  <c r="BP88" i="2"/>
  <c r="BQ88" i="2"/>
  <c r="BR88" i="2"/>
  <c r="BS88" i="2"/>
  <c r="BT88" i="2"/>
  <c r="BU88" i="2"/>
  <c r="BH89" i="2"/>
  <c r="BI89" i="2"/>
  <c r="BJ89" i="2"/>
  <c r="BK89" i="2"/>
  <c r="BL89" i="2"/>
  <c r="BM89" i="2"/>
  <c r="BN89" i="2"/>
  <c r="BO89" i="2"/>
  <c r="BP89" i="2"/>
  <c r="BQ89" i="2"/>
  <c r="BR89" i="2"/>
  <c r="BS89" i="2"/>
  <c r="BT89" i="2"/>
  <c r="BU89" i="2"/>
  <c r="BH90" i="2"/>
  <c r="BI90" i="2"/>
  <c r="BJ90" i="2"/>
  <c r="BK90" i="2"/>
  <c r="BL90" i="2"/>
  <c r="BM90" i="2"/>
  <c r="BN90" i="2"/>
  <c r="BO90" i="2"/>
  <c r="BP90" i="2"/>
  <c r="BQ90" i="2"/>
  <c r="BR90" i="2"/>
  <c r="BS90" i="2"/>
  <c r="BT90" i="2"/>
  <c r="BU90" i="2"/>
  <c r="BH91" i="2"/>
  <c r="BI91" i="2"/>
  <c r="BJ91" i="2"/>
  <c r="BK91" i="2"/>
  <c r="BL91" i="2"/>
  <c r="BM91" i="2"/>
  <c r="BN91" i="2"/>
  <c r="BO91" i="2"/>
  <c r="BP91" i="2"/>
  <c r="BQ91" i="2"/>
  <c r="BR91" i="2"/>
  <c r="BS91" i="2"/>
  <c r="BT91" i="2"/>
  <c r="BU91" i="2"/>
  <c r="BH92" i="2"/>
  <c r="BI92" i="2"/>
  <c r="BJ92" i="2"/>
  <c r="BK92" i="2"/>
  <c r="BL92" i="2"/>
  <c r="BM92" i="2"/>
  <c r="BN92" i="2"/>
  <c r="BO92" i="2"/>
  <c r="BP92" i="2"/>
  <c r="BQ92" i="2"/>
  <c r="BR92" i="2"/>
  <c r="BS92" i="2"/>
  <c r="BT92" i="2"/>
  <c r="BU92" i="2"/>
  <c r="BH93" i="2"/>
  <c r="BI93" i="2"/>
  <c r="BJ93" i="2"/>
  <c r="BK93" i="2"/>
  <c r="BL93" i="2"/>
  <c r="BM93" i="2"/>
  <c r="BN93" i="2"/>
  <c r="BO93" i="2"/>
  <c r="BP93" i="2"/>
  <c r="BQ93" i="2"/>
  <c r="BR93" i="2"/>
  <c r="BS93" i="2"/>
  <c r="BT93" i="2"/>
  <c r="BU93" i="2"/>
  <c r="BH94" i="2"/>
  <c r="BI94" i="2"/>
  <c r="BJ94" i="2"/>
  <c r="BK94" i="2"/>
  <c r="BL94" i="2"/>
  <c r="BM94" i="2"/>
  <c r="BN94" i="2"/>
  <c r="BO94" i="2"/>
  <c r="BP94" i="2"/>
  <c r="BQ94" i="2"/>
  <c r="BR94" i="2"/>
  <c r="BS94" i="2"/>
  <c r="BT94" i="2"/>
  <c r="BU94" i="2"/>
  <c r="BH95" i="2"/>
  <c r="BI95" i="2"/>
  <c r="BJ95" i="2"/>
  <c r="BK95" i="2"/>
  <c r="BL95" i="2"/>
  <c r="BM95" i="2"/>
  <c r="BN95" i="2"/>
  <c r="BO95" i="2"/>
  <c r="BP95" i="2"/>
  <c r="BQ95" i="2"/>
  <c r="BR95" i="2"/>
  <c r="BS95" i="2"/>
  <c r="BT95" i="2"/>
  <c r="BU95" i="2"/>
  <c r="BH96" i="2"/>
  <c r="BI96" i="2"/>
  <c r="BJ96" i="2"/>
  <c r="BK96" i="2"/>
  <c r="BL96" i="2"/>
  <c r="BM96" i="2"/>
  <c r="BN96" i="2"/>
  <c r="BO96" i="2"/>
  <c r="BP96" i="2"/>
  <c r="BQ96" i="2"/>
  <c r="BR96" i="2"/>
  <c r="BS96" i="2"/>
  <c r="BT96" i="2"/>
  <c r="BU96" i="2"/>
  <c r="BH97" i="2"/>
  <c r="BI97" i="2"/>
  <c r="BJ97" i="2"/>
  <c r="BK97" i="2"/>
  <c r="BL97" i="2"/>
  <c r="BM97" i="2"/>
  <c r="BN97" i="2"/>
  <c r="BO97" i="2"/>
  <c r="BP97" i="2"/>
  <c r="BQ97" i="2"/>
  <c r="BR97" i="2"/>
  <c r="BS97" i="2"/>
  <c r="BT97" i="2"/>
  <c r="BU97" i="2"/>
  <c r="BH98" i="2"/>
  <c r="BI98" i="2"/>
  <c r="BJ98" i="2"/>
  <c r="BK98" i="2"/>
  <c r="BL98" i="2"/>
  <c r="BM98" i="2"/>
  <c r="BN98" i="2"/>
  <c r="BO98" i="2"/>
  <c r="BP98" i="2"/>
  <c r="BQ98" i="2"/>
  <c r="BR98" i="2"/>
  <c r="BS98" i="2"/>
  <c r="BT98" i="2"/>
  <c r="BU98" i="2"/>
  <c r="BH99" i="2"/>
  <c r="BI99" i="2"/>
  <c r="BJ99" i="2"/>
  <c r="BK99" i="2"/>
  <c r="BL99" i="2"/>
  <c r="BM99" i="2"/>
  <c r="BN99" i="2"/>
  <c r="BO99" i="2"/>
  <c r="BP99" i="2"/>
  <c r="BQ99" i="2"/>
  <c r="BR99" i="2"/>
  <c r="BS99" i="2"/>
  <c r="BT99" i="2"/>
  <c r="BU99" i="2"/>
  <c r="BH100" i="2"/>
  <c r="BI100" i="2"/>
  <c r="BJ100" i="2"/>
  <c r="BK100" i="2"/>
  <c r="BL100" i="2"/>
  <c r="BM100" i="2"/>
  <c r="BN100" i="2"/>
  <c r="BO100" i="2"/>
  <c r="BP100" i="2"/>
  <c r="BQ100" i="2"/>
  <c r="BR100" i="2"/>
  <c r="BS100" i="2"/>
  <c r="BT100" i="2"/>
  <c r="BU100" i="2"/>
  <c r="BH101" i="2"/>
  <c r="BI101" i="2"/>
  <c r="BJ101" i="2"/>
  <c r="BK101" i="2"/>
  <c r="BL101" i="2"/>
  <c r="BM101" i="2"/>
  <c r="BN101" i="2"/>
  <c r="BO101" i="2"/>
  <c r="BP101" i="2"/>
  <c r="BQ101" i="2"/>
  <c r="BR101" i="2"/>
  <c r="BS101" i="2"/>
  <c r="BT101" i="2"/>
  <c r="BU101" i="2"/>
  <c r="BH102" i="2"/>
  <c r="BI102" i="2"/>
  <c r="BJ102" i="2"/>
  <c r="BK102" i="2"/>
  <c r="BL102" i="2"/>
  <c r="BM102" i="2"/>
  <c r="BN102" i="2"/>
  <c r="BO102" i="2"/>
  <c r="BP102" i="2"/>
  <c r="BQ102" i="2"/>
  <c r="BR102" i="2"/>
  <c r="BS102" i="2"/>
  <c r="BT102" i="2"/>
  <c r="BU102" i="2"/>
  <c r="BH103" i="2"/>
  <c r="BI103" i="2"/>
  <c r="BJ103" i="2"/>
  <c r="BK103" i="2"/>
  <c r="BL103" i="2"/>
  <c r="BM103" i="2"/>
  <c r="BN103" i="2"/>
  <c r="BO103" i="2"/>
  <c r="BP103" i="2"/>
  <c r="BQ103" i="2"/>
  <c r="BR103" i="2"/>
  <c r="BS103" i="2"/>
  <c r="BT103" i="2"/>
  <c r="BU103" i="2"/>
  <c r="BH104" i="2"/>
  <c r="BI104" i="2"/>
  <c r="BJ104" i="2"/>
  <c r="BK104" i="2"/>
  <c r="BL104" i="2"/>
  <c r="BM104" i="2"/>
  <c r="BN104" i="2"/>
  <c r="BO104" i="2"/>
  <c r="BP104" i="2"/>
  <c r="BQ104" i="2"/>
  <c r="BR104" i="2"/>
  <c r="BS104" i="2"/>
  <c r="BT104" i="2"/>
  <c r="BU104" i="2"/>
  <c r="BH105" i="2"/>
  <c r="BI105" i="2"/>
  <c r="BJ105" i="2"/>
  <c r="BK105" i="2"/>
  <c r="BL105" i="2"/>
  <c r="BM105" i="2"/>
  <c r="BN105" i="2"/>
  <c r="BO105" i="2"/>
  <c r="BP105" i="2"/>
  <c r="BQ105" i="2"/>
  <c r="BR105" i="2"/>
  <c r="BS105" i="2"/>
  <c r="BT105" i="2"/>
  <c r="BU105" i="2"/>
  <c r="BH106" i="2"/>
  <c r="BI106" i="2"/>
  <c r="BJ106" i="2"/>
  <c r="BK106" i="2"/>
  <c r="BL106" i="2"/>
  <c r="BM106" i="2"/>
  <c r="BN106" i="2"/>
  <c r="BO106" i="2"/>
  <c r="BP106" i="2"/>
  <c r="BQ106" i="2"/>
  <c r="BR106" i="2"/>
  <c r="BS106" i="2"/>
  <c r="BT106" i="2"/>
  <c r="BU106" i="2"/>
  <c r="BH107" i="2"/>
  <c r="BI107" i="2"/>
  <c r="BJ107" i="2"/>
  <c r="BK107" i="2"/>
  <c r="BL107" i="2"/>
  <c r="BM107" i="2"/>
  <c r="BN107" i="2"/>
  <c r="BO107" i="2"/>
  <c r="BP107" i="2"/>
  <c r="BQ107" i="2"/>
  <c r="BR107" i="2"/>
  <c r="BS107" i="2"/>
  <c r="BT107" i="2"/>
  <c r="BU107" i="2"/>
  <c r="BH108" i="2"/>
  <c r="BI108" i="2"/>
  <c r="BJ108" i="2"/>
  <c r="BK108" i="2"/>
  <c r="BL108" i="2"/>
  <c r="BM108" i="2"/>
  <c r="BN108" i="2"/>
  <c r="BO108" i="2"/>
  <c r="BP108" i="2"/>
  <c r="BQ108" i="2"/>
  <c r="BR108" i="2"/>
  <c r="BS108" i="2"/>
  <c r="BT108" i="2"/>
  <c r="BU108" i="2"/>
  <c r="BH109" i="2"/>
  <c r="BI109" i="2"/>
  <c r="BJ109" i="2"/>
  <c r="BK109" i="2"/>
  <c r="BL109" i="2"/>
  <c r="BM109" i="2"/>
  <c r="BN109" i="2"/>
  <c r="BO109" i="2"/>
  <c r="BP109" i="2"/>
  <c r="BQ109" i="2"/>
  <c r="BR109" i="2"/>
  <c r="BS109" i="2"/>
  <c r="BT109" i="2"/>
  <c r="BU109" i="2"/>
  <c r="BH110" i="2"/>
  <c r="BI110" i="2"/>
  <c r="BJ110" i="2"/>
  <c r="BK110" i="2"/>
  <c r="BL110" i="2"/>
  <c r="BM110" i="2"/>
  <c r="BN110" i="2"/>
  <c r="BO110" i="2"/>
  <c r="BP110" i="2"/>
  <c r="BQ110" i="2"/>
  <c r="BR110" i="2"/>
  <c r="BS110" i="2"/>
  <c r="BT110" i="2"/>
  <c r="BU110" i="2"/>
  <c r="BH111" i="2"/>
  <c r="BI111" i="2"/>
  <c r="BJ111" i="2"/>
  <c r="BK111" i="2"/>
  <c r="BL111" i="2"/>
  <c r="BM111" i="2"/>
  <c r="BN111" i="2"/>
  <c r="BO111" i="2"/>
  <c r="BP111" i="2"/>
  <c r="BQ111" i="2"/>
  <c r="BR111" i="2"/>
  <c r="BS111" i="2"/>
  <c r="BT111" i="2"/>
  <c r="BU111" i="2"/>
  <c r="BH112" i="2"/>
  <c r="BI112" i="2"/>
  <c r="BJ112" i="2"/>
  <c r="BK112" i="2"/>
  <c r="BL112" i="2"/>
  <c r="BM112" i="2"/>
  <c r="BN112" i="2"/>
  <c r="BO112" i="2"/>
  <c r="BP112" i="2"/>
  <c r="BQ112" i="2"/>
  <c r="BR112" i="2"/>
  <c r="BS112" i="2"/>
  <c r="BT112" i="2"/>
  <c r="BU112" i="2"/>
  <c r="BH113" i="2"/>
  <c r="BI113" i="2"/>
  <c r="BJ113" i="2"/>
  <c r="BK113" i="2"/>
  <c r="BL113" i="2"/>
  <c r="BM113" i="2"/>
  <c r="BN113" i="2"/>
  <c r="BO113" i="2"/>
  <c r="BP113" i="2"/>
  <c r="BQ113" i="2"/>
  <c r="BR113" i="2"/>
  <c r="BS113" i="2"/>
  <c r="BT113" i="2"/>
  <c r="BU113" i="2"/>
  <c r="BH114" i="2"/>
  <c r="BI114" i="2"/>
  <c r="BJ114" i="2"/>
  <c r="BK114" i="2"/>
  <c r="BL114" i="2"/>
  <c r="BM114" i="2"/>
  <c r="BN114" i="2"/>
  <c r="BO114" i="2"/>
  <c r="BP114" i="2"/>
  <c r="BQ114" i="2"/>
  <c r="BR114" i="2"/>
  <c r="BS114" i="2"/>
  <c r="BT114" i="2"/>
  <c r="BU114" i="2"/>
  <c r="BH115" i="2"/>
  <c r="BI115" i="2"/>
  <c r="BJ115" i="2"/>
  <c r="BK115" i="2"/>
  <c r="BL115" i="2"/>
  <c r="BM115" i="2"/>
  <c r="BN115" i="2"/>
  <c r="BO115" i="2"/>
  <c r="BP115" i="2"/>
  <c r="BQ115" i="2"/>
  <c r="BR115" i="2"/>
  <c r="BS115" i="2"/>
  <c r="BT115" i="2"/>
  <c r="BU115" i="2"/>
  <c r="BH116" i="2"/>
  <c r="BI116" i="2"/>
  <c r="BJ116" i="2"/>
  <c r="BK116" i="2"/>
  <c r="BL116" i="2"/>
  <c r="BM116" i="2"/>
  <c r="BN116" i="2"/>
  <c r="BO116" i="2"/>
  <c r="BP116" i="2"/>
  <c r="BQ116" i="2"/>
  <c r="BR116" i="2"/>
  <c r="BS116" i="2"/>
  <c r="BT116" i="2"/>
  <c r="BU116" i="2"/>
  <c r="BH117" i="2"/>
  <c r="BI117" i="2"/>
  <c r="BJ117" i="2"/>
  <c r="BK117" i="2"/>
  <c r="BL117" i="2"/>
  <c r="BM117" i="2"/>
  <c r="BN117" i="2"/>
  <c r="BO117" i="2"/>
  <c r="BP117" i="2"/>
  <c r="BQ117" i="2"/>
  <c r="BR117" i="2"/>
  <c r="BS117" i="2"/>
  <c r="BT117" i="2"/>
  <c r="BU117" i="2"/>
  <c r="BH118" i="2"/>
  <c r="BI118" i="2"/>
  <c r="BJ118" i="2"/>
  <c r="BK118" i="2"/>
  <c r="BL118" i="2"/>
  <c r="BM118" i="2"/>
  <c r="BN118" i="2"/>
  <c r="BO118" i="2"/>
  <c r="BP118" i="2"/>
  <c r="BQ118" i="2"/>
  <c r="BR118" i="2"/>
  <c r="BS118" i="2"/>
  <c r="BT118" i="2"/>
  <c r="BU118" i="2"/>
  <c r="BH119" i="2"/>
  <c r="BI119" i="2"/>
  <c r="BJ119" i="2"/>
  <c r="BK119" i="2"/>
  <c r="BL119" i="2"/>
  <c r="BM119" i="2"/>
  <c r="BN119" i="2"/>
  <c r="BO119" i="2"/>
  <c r="BP119" i="2"/>
  <c r="BQ119" i="2"/>
  <c r="BR119" i="2"/>
  <c r="BS119" i="2"/>
  <c r="BT119" i="2"/>
  <c r="BU119" i="2"/>
  <c r="BH120" i="2"/>
  <c r="BI120" i="2"/>
  <c r="BJ120" i="2"/>
  <c r="BK120" i="2"/>
  <c r="BL120" i="2"/>
  <c r="BM120" i="2"/>
  <c r="BN120" i="2"/>
  <c r="BO120" i="2"/>
  <c r="BP120" i="2"/>
  <c r="BQ120" i="2"/>
  <c r="BR120" i="2"/>
  <c r="BS120" i="2"/>
  <c r="BT120" i="2"/>
  <c r="BU120" i="2"/>
  <c r="BH121" i="2"/>
  <c r="BI121" i="2"/>
  <c r="BJ121" i="2"/>
  <c r="BK121" i="2"/>
  <c r="BL121" i="2"/>
  <c r="BM121" i="2"/>
  <c r="BN121" i="2"/>
  <c r="BO121" i="2"/>
  <c r="BP121" i="2"/>
  <c r="BQ121" i="2"/>
  <c r="BR121" i="2"/>
  <c r="BS121" i="2"/>
  <c r="BT121" i="2"/>
  <c r="BU121" i="2"/>
  <c r="BH122" i="2"/>
  <c r="BI122" i="2"/>
  <c r="BJ122" i="2"/>
  <c r="BK122" i="2"/>
  <c r="BL122" i="2"/>
  <c r="BM122" i="2"/>
  <c r="BN122" i="2"/>
  <c r="BO122" i="2"/>
  <c r="BP122" i="2"/>
  <c r="BQ122" i="2"/>
  <c r="BR122" i="2"/>
  <c r="BS122" i="2"/>
  <c r="BT122" i="2"/>
  <c r="BU122" i="2"/>
  <c r="BH123" i="2"/>
  <c r="BI123" i="2"/>
  <c r="BJ123" i="2"/>
  <c r="BK123" i="2"/>
  <c r="BL123" i="2"/>
  <c r="BM123" i="2"/>
  <c r="BN123" i="2"/>
  <c r="BO123" i="2"/>
  <c r="BP123" i="2"/>
  <c r="BQ123" i="2"/>
  <c r="BR123" i="2"/>
  <c r="BS123" i="2"/>
  <c r="BT123" i="2"/>
  <c r="BU123" i="2"/>
  <c r="BH124" i="2"/>
  <c r="BI124" i="2"/>
  <c r="BJ124" i="2"/>
  <c r="BK124" i="2"/>
  <c r="BL124" i="2"/>
  <c r="BM124" i="2"/>
  <c r="BN124" i="2"/>
  <c r="BO124" i="2"/>
  <c r="BP124" i="2"/>
  <c r="BQ124" i="2"/>
  <c r="BR124" i="2"/>
  <c r="BS124" i="2"/>
  <c r="BT124" i="2"/>
  <c r="BU124" i="2"/>
  <c r="BH125" i="2"/>
  <c r="BI125" i="2"/>
  <c r="BJ125" i="2"/>
  <c r="BK125" i="2"/>
  <c r="BL125" i="2"/>
  <c r="BM125" i="2"/>
  <c r="BN125" i="2"/>
  <c r="BO125" i="2"/>
  <c r="BP125" i="2"/>
  <c r="BQ125" i="2"/>
  <c r="BR125" i="2"/>
  <c r="BS125" i="2"/>
  <c r="BT125" i="2"/>
  <c r="BU125" i="2"/>
  <c r="BH126" i="2"/>
  <c r="BI126" i="2"/>
  <c r="BJ126" i="2"/>
  <c r="BK126" i="2"/>
  <c r="BL126" i="2"/>
  <c r="BM126" i="2"/>
  <c r="BN126" i="2"/>
  <c r="BO126" i="2"/>
  <c r="BP126" i="2"/>
  <c r="BQ126" i="2"/>
  <c r="BR126" i="2"/>
  <c r="BS126" i="2"/>
  <c r="BT126" i="2"/>
  <c r="BU126" i="2"/>
  <c r="BH127" i="2"/>
  <c r="BI127" i="2"/>
  <c r="BJ127" i="2"/>
  <c r="BK127" i="2"/>
  <c r="BL127" i="2"/>
  <c r="BM127" i="2"/>
  <c r="BN127" i="2"/>
  <c r="BO127" i="2"/>
  <c r="BP127" i="2"/>
  <c r="BQ127" i="2"/>
  <c r="BR127" i="2"/>
  <c r="BS127" i="2"/>
  <c r="BT127" i="2"/>
  <c r="BU127" i="2"/>
  <c r="BH128" i="2"/>
  <c r="BI128" i="2"/>
  <c r="BJ128" i="2"/>
  <c r="BK128" i="2"/>
  <c r="BL128" i="2"/>
  <c r="BM128" i="2"/>
  <c r="BN128" i="2"/>
  <c r="BO128" i="2"/>
  <c r="BP128" i="2"/>
  <c r="BQ128" i="2"/>
  <c r="BR128" i="2"/>
  <c r="BS128" i="2"/>
  <c r="BT128" i="2"/>
  <c r="BU128" i="2"/>
  <c r="BH129" i="2"/>
  <c r="BI129" i="2"/>
  <c r="BJ129" i="2"/>
  <c r="BK129" i="2"/>
  <c r="BL129" i="2"/>
  <c r="BM129" i="2"/>
  <c r="BN129" i="2"/>
  <c r="BO129" i="2"/>
  <c r="BP129" i="2"/>
  <c r="BQ129" i="2"/>
  <c r="BR129" i="2"/>
  <c r="BS129" i="2"/>
  <c r="BT129" i="2"/>
  <c r="BU129" i="2"/>
  <c r="BH130" i="2"/>
  <c r="BI130" i="2"/>
  <c r="BJ130" i="2"/>
  <c r="BK130" i="2"/>
  <c r="BL130" i="2"/>
  <c r="BM130" i="2"/>
  <c r="BN130" i="2"/>
  <c r="BO130" i="2"/>
  <c r="BP130" i="2"/>
  <c r="BQ130" i="2"/>
  <c r="BR130" i="2"/>
  <c r="BS130" i="2"/>
  <c r="BT130" i="2"/>
  <c r="BU130" i="2"/>
  <c r="BH131" i="2"/>
  <c r="BI131" i="2"/>
  <c r="BJ131" i="2"/>
  <c r="BK131" i="2"/>
  <c r="BL131" i="2"/>
  <c r="BM131" i="2"/>
  <c r="BN131" i="2"/>
  <c r="BO131" i="2"/>
  <c r="BP131" i="2"/>
  <c r="BQ131" i="2"/>
  <c r="BR131" i="2"/>
  <c r="BS131" i="2"/>
  <c r="BT131" i="2"/>
  <c r="BU131" i="2"/>
  <c r="BH132" i="2"/>
  <c r="BI132" i="2"/>
  <c r="BJ132" i="2"/>
  <c r="BK132" i="2"/>
  <c r="BL132" i="2"/>
  <c r="BM132" i="2"/>
  <c r="BN132" i="2"/>
  <c r="BO132" i="2"/>
  <c r="BP132" i="2"/>
  <c r="BQ132" i="2"/>
  <c r="BR132" i="2"/>
  <c r="BS132" i="2"/>
  <c r="BT132" i="2"/>
  <c r="BU132" i="2"/>
  <c r="BH133" i="2"/>
  <c r="BI133" i="2"/>
  <c r="BJ133" i="2"/>
  <c r="BK133" i="2"/>
  <c r="BL133" i="2"/>
  <c r="BM133" i="2"/>
  <c r="BN133" i="2"/>
  <c r="BO133" i="2"/>
  <c r="BP133" i="2"/>
  <c r="BQ133" i="2"/>
  <c r="BR133" i="2"/>
  <c r="BS133" i="2"/>
  <c r="BT133" i="2"/>
  <c r="BU133" i="2"/>
  <c r="BH134" i="2"/>
  <c r="BI134" i="2"/>
  <c r="BJ134" i="2"/>
  <c r="BK134" i="2"/>
  <c r="BL134" i="2"/>
  <c r="BM134" i="2"/>
  <c r="BN134" i="2"/>
  <c r="BO134" i="2"/>
  <c r="BP134" i="2"/>
  <c r="BQ134" i="2"/>
  <c r="BR134" i="2"/>
  <c r="BS134" i="2"/>
  <c r="BT134" i="2"/>
  <c r="BU134" i="2"/>
  <c r="BH135" i="2"/>
  <c r="BI135" i="2"/>
  <c r="BJ135" i="2"/>
  <c r="BK135" i="2"/>
  <c r="BL135" i="2"/>
  <c r="BM135" i="2"/>
  <c r="BN135" i="2"/>
  <c r="BO135" i="2"/>
  <c r="BP135" i="2"/>
  <c r="BQ135" i="2"/>
  <c r="BR135" i="2"/>
  <c r="BS135" i="2"/>
  <c r="BT135" i="2"/>
  <c r="BU135" i="2"/>
  <c r="BH136" i="2"/>
  <c r="BI136" i="2"/>
  <c r="BJ136" i="2"/>
  <c r="BK136" i="2"/>
  <c r="BL136" i="2"/>
  <c r="BM136" i="2"/>
  <c r="BN136" i="2"/>
  <c r="BO136" i="2"/>
  <c r="BP136" i="2"/>
  <c r="BQ136" i="2"/>
  <c r="BR136" i="2"/>
  <c r="BS136" i="2"/>
  <c r="BT136" i="2"/>
  <c r="BU136" i="2"/>
  <c r="BH137" i="2"/>
  <c r="BI137" i="2"/>
  <c r="BJ137" i="2"/>
  <c r="BK137" i="2"/>
  <c r="BL137" i="2"/>
  <c r="BM137" i="2"/>
  <c r="BN137" i="2"/>
  <c r="BO137" i="2"/>
  <c r="BP137" i="2"/>
  <c r="BQ137" i="2"/>
  <c r="BR137" i="2"/>
  <c r="BS137" i="2"/>
  <c r="BT137" i="2"/>
  <c r="BU137" i="2"/>
  <c r="BH138" i="2"/>
  <c r="BI138" i="2"/>
  <c r="BJ138" i="2"/>
  <c r="BK138" i="2"/>
  <c r="BL138" i="2"/>
  <c r="BM138" i="2"/>
  <c r="BN138" i="2"/>
  <c r="BO138" i="2"/>
  <c r="BP138" i="2"/>
  <c r="BQ138" i="2"/>
  <c r="BR138" i="2"/>
  <c r="BS138" i="2"/>
  <c r="BT138" i="2"/>
  <c r="BU138" i="2"/>
  <c r="BH139" i="2"/>
  <c r="BI139" i="2"/>
  <c r="BJ139" i="2"/>
  <c r="BK139" i="2"/>
  <c r="BL139" i="2"/>
  <c r="BM139" i="2"/>
  <c r="BN139" i="2"/>
  <c r="BO139" i="2"/>
  <c r="BP139" i="2"/>
  <c r="BQ139" i="2"/>
  <c r="BR139" i="2"/>
  <c r="BS139" i="2"/>
  <c r="BT139" i="2"/>
  <c r="BU139" i="2"/>
  <c r="BH140" i="2"/>
  <c r="BI140" i="2"/>
  <c r="BJ140" i="2"/>
  <c r="BK140" i="2"/>
  <c r="BL140" i="2"/>
  <c r="BM140" i="2"/>
  <c r="BN140" i="2"/>
  <c r="BO140" i="2"/>
  <c r="BP140" i="2"/>
  <c r="BQ140" i="2"/>
  <c r="BR140" i="2"/>
  <c r="BS140" i="2"/>
  <c r="BT140" i="2"/>
  <c r="BU140" i="2"/>
  <c r="BH141" i="2"/>
  <c r="BI141" i="2"/>
  <c r="BJ141" i="2"/>
  <c r="BK141" i="2"/>
  <c r="BL141" i="2"/>
  <c r="BM141" i="2"/>
  <c r="BN141" i="2"/>
  <c r="BO141" i="2"/>
  <c r="BP141" i="2"/>
  <c r="BQ141" i="2"/>
  <c r="BR141" i="2"/>
  <c r="BS141" i="2"/>
  <c r="BT141" i="2"/>
  <c r="BU141" i="2"/>
  <c r="BH142" i="2"/>
  <c r="BI142" i="2"/>
  <c r="BJ142" i="2"/>
  <c r="BK142" i="2"/>
  <c r="BL142" i="2"/>
  <c r="BM142" i="2"/>
  <c r="BN142" i="2"/>
  <c r="BO142" i="2"/>
  <c r="BP142" i="2"/>
  <c r="BQ142" i="2"/>
  <c r="BR142" i="2"/>
  <c r="BS142" i="2"/>
  <c r="BT142" i="2"/>
  <c r="BU142" i="2"/>
  <c r="BH143" i="2"/>
  <c r="BI143" i="2"/>
  <c r="BJ143" i="2"/>
  <c r="BK143" i="2"/>
  <c r="BL143" i="2"/>
  <c r="BM143" i="2"/>
  <c r="BN143" i="2"/>
  <c r="BO143" i="2"/>
  <c r="BP143" i="2"/>
  <c r="BQ143" i="2"/>
  <c r="BR143" i="2"/>
  <c r="BS143" i="2"/>
  <c r="BT143" i="2"/>
  <c r="BU143" i="2"/>
  <c r="BH144" i="2"/>
  <c r="BI144" i="2"/>
  <c r="BJ144" i="2"/>
  <c r="BK144" i="2"/>
  <c r="BL144" i="2"/>
  <c r="BM144" i="2"/>
  <c r="BN144" i="2"/>
  <c r="BO144" i="2"/>
  <c r="BP144" i="2"/>
  <c r="BQ144" i="2"/>
  <c r="BR144" i="2"/>
  <c r="BS144" i="2"/>
  <c r="BT144" i="2"/>
  <c r="BU144" i="2"/>
  <c r="BH145" i="2"/>
  <c r="BI145" i="2"/>
  <c r="BJ145" i="2"/>
  <c r="BK145" i="2"/>
  <c r="BL145" i="2"/>
  <c r="BM145" i="2"/>
  <c r="BN145" i="2"/>
  <c r="BO145" i="2"/>
  <c r="BP145" i="2"/>
  <c r="BQ145" i="2"/>
  <c r="BR145" i="2"/>
  <c r="BS145" i="2"/>
  <c r="BT145" i="2"/>
  <c r="BU145" i="2"/>
  <c r="BH146" i="2"/>
  <c r="BI146" i="2"/>
  <c r="BJ146" i="2"/>
  <c r="BK146" i="2"/>
  <c r="BL146" i="2"/>
  <c r="BM146" i="2"/>
  <c r="BN146" i="2"/>
  <c r="BO146" i="2"/>
  <c r="BP146" i="2"/>
  <c r="BQ146" i="2"/>
  <c r="BR146" i="2"/>
  <c r="BS146" i="2"/>
  <c r="BT146" i="2"/>
  <c r="BU146" i="2"/>
  <c r="BH147" i="2"/>
  <c r="BI147" i="2"/>
  <c r="BJ147" i="2"/>
  <c r="BK147" i="2"/>
  <c r="BL147" i="2"/>
  <c r="BM147" i="2"/>
  <c r="BN147" i="2"/>
  <c r="BO147" i="2"/>
  <c r="BP147" i="2"/>
  <c r="BQ147" i="2"/>
  <c r="BR147" i="2"/>
  <c r="BS147" i="2"/>
  <c r="BT147" i="2"/>
  <c r="BU147" i="2"/>
  <c r="BH148" i="2"/>
  <c r="BI148" i="2"/>
  <c r="BJ148" i="2"/>
  <c r="BK148" i="2"/>
  <c r="BL148" i="2"/>
  <c r="BM148" i="2"/>
  <c r="BN148" i="2"/>
  <c r="BO148" i="2"/>
  <c r="BP148" i="2"/>
  <c r="BQ148" i="2"/>
  <c r="BR148" i="2"/>
  <c r="BS148" i="2"/>
  <c r="BT148" i="2"/>
  <c r="BU148" i="2"/>
  <c r="BH149" i="2"/>
  <c r="BI149" i="2"/>
  <c r="BJ149" i="2"/>
  <c r="BK149" i="2"/>
  <c r="BL149" i="2"/>
  <c r="BM149" i="2"/>
  <c r="BN149" i="2"/>
  <c r="BO149" i="2"/>
  <c r="BP149" i="2"/>
  <c r="BQ149" i="2"/>
  <c r="BR149" i="2"/>
  <c r="BS149" i="2"/>
  <c r="BT149" i="2"/>
  <c r="BU149" i="2"/>
  <c r="BH150" i="2"/>
  <c r="BI150" i="2"/>
  <c r="BJ150" i="2"/>
  <c r="BK150" i="2"/>
  <c r="BL150" i="2"/>
  <c r="BM150" i="2"/>
  <c r="BN150" i="2"/>
  <c r="BO150" i="2"/>
  <c r="BP150" i="2"/>
  <c r="BQ150" i="2"/>
  <c r="BR150" i="2"/>
  <c r="BS150" i="2"/>
  <c r="BT150" i="2"/>
  <c r="BU150" i="2"/>
  <c r="BH151" i="2"/>
  <c r="BI151" i="2"/>
  <c r="BJ151" i="2"/>
  <c r="BK151" i="2"/>
  <c r="BL151" i="2"/>
  <c r="BM151" i="2"/>
  <c r="BN151" i="2"/>
  <c r="BO151" i="2"/>
  <c r="BP151" i="2"/>
  <c r="BQ151" i="2"/>
  <c r="BR151" i="2"/>
  <c r="BS151" i="2"/>
  <c r="BT151" i="2"/>
  <c r="BU151" i="2"/>
  <c r="BH152" i="2"/>
  <c r="BI152" i="2"/>
  <c r="BJ152" i="2"/>
  <c r="BK152" i="2"/>
  <c r="BL152" i="2"/>
  <c r="BM152" i="2"/>
  <c r="BN152" i="2"/>
  <c r="BO152" i="2"/>
  <c r="BP152" i="2"/>
  <c r="BQ152" i="2"/>
  <c r="BR152" i="2"/>
  <c r="BS152" i="2"/>
  <c r="BT152" i="2"/>
  <c r="BU152" i="2"/>
  <c r="BH153" i="2"/>
  <c r="BI153" i="2"/>
  <c r="BJ153" i="2"/>
  <c r="BK153" i="2"/>
  <c r="BL153" i="2"/>
  <c r="BM153" i="2"/>
  <c r="BN153" i="2"/>
  <c r="BO153" i="2"/>
  <c r="BP153" i="2"/>
  <c r="BQ153" i="2"/>
  <c r="BR153" i="2"/>
  <c r="BS153" i="2"/>
  <c r="BT153" i="2"/>
  <c r="BU153" i="2"/>
  <c r="BH154" i="2"/>
  <c r="BI154" i="2"/>
  <c r="BJ154" i="2"/>
  <c r="BK154" i="2"/>
  <c r="BL154" i="2"/>
  <c r="BM154" i="2"/>
  <c r="BN154" i="2"/>
  <c r="BO154" i="2"/>
  <c r="BP154" i="2"/>
  <c r="BQ154" i="2"/>
  <c r="BR154" i="2"/>
  <c r="BS154" i="2"/>
  <c r="BT154" i="2"/>
  <c r="BU154" i="2"/>
  <c r="BH155" i="2"/>
  <c r="BI155" i="2"/>
  <c r="BJ155" i="2"/>
  <c r="BK155" i="2"/>
  <c r="BL155" i="2"/>
  <c r="BM155" i="2"/>
  <c r="BN155" i="2"/>
  <c r="BO155" i="2"/>
  <c r="BP155" i="2"/>
  <c r="BQ155" i="2"/>
  <c r="BR155" i="2"/>
  <c r="BS155" i="2"/>
  <c r="BT155" i="2"/>
  <c r="BU155" i="2"/>
  <c r="BH156" i="2"/>
  <c r="BI156" i="2"/>
  <c r="BJ156" i="2"/>
  <c r="BK156" i="2"/>
  <c r="BL156" i="2"/>
  <c r="BM156" i="2"/>
  <c r="BN156" i="2"/>
  <c r="BO156" i="2"/>
  <c r="BP156" i="2"/>
  <c r="BQ156" i="2"/>
  <c r="BR156" i="2"/>
  <c r="BS156" i="2"/>
  <c r="BT156" i="2"/>
  <c r="BU156" i="2"/>
  <c r="BH157" i="2"/>
  <c r="BI157" i="2"/>
  <c r="BJ157" i="2"/>
  <c r="BK157" i="2"/>
  <c r="BL157" i="2"/>
  <c r="BM157" i="2"/>
  <c r="BN157" i="2"/>
  <c r="BO157" i="2"/>
  <c r="BP157" i="2"/>
  <c r="BQ157" i="2"/>
  <c r="BR157" i="2"/>
  <c r="BS157" i="2"/>
  <c r="BT157" i="2"/>
  <c r="BU157" i="2"/>
  <c r="BH158" i="2"/>
  <c r="BI158" i="2"/>
  <c r="BJ158" i="2"/>
  <c r="BK158" i="2"/>
  <c r="BL158" i="2"/>
  <c r="BM158" i="2"/>
  <c r="BN158" i="2"/>
  <c r="BO158" i="2"/>
  <c r="BP158" i="2"/>
  <c r="BQ158" i="2"/>
  <c r="BR158" i="2"/>
  <c r="BS158" i="2"/>
  <c r="BT158" i="2"/>
  <c r="BU158" i="2"/>
  <c r="BH159" i="2"/>
  <c r="BI159" i="2"/>
  <c r="BJ159" i="2"/>
  <c r="BK159" i="2"/>
  <c r="BL159" i="2"/>
  <c r="BM159" i="2"/>
  <c r="BN159" i="2"/>
  <c r="BO159" i="2"/>
  <c r="BP159" i="2"/>
  <c r="BQ159" i="2"/>
  <c r="BR159" i="2"/>
  <c r="BS159" i="2"/>
  <c r="BT159" i="2"/>
  <c r="BU159" i="2"/>
  <c r="BH160" i="2"/>
  <c r="BI160" i="2"/>
  <c r="BJ160" i="2"/>
  <c r="BK160" i="2"/>
  <c r="BL160" i="2"/>
  <c r="BM160" i="2"/>
  <c r="BN160" i="2"/>
  <c r="BO160" i="2"/>
  <c r="BP160" i="2"/>
  <c r="BQ160" i="2"/>
  <c r="BR160" i="2"/>
  <c r="BS160" i="2"/>
  <c r="BT160" i="2"/>
  <c r="BU160" i="2"/>
  <c r="BH161" i="2"/>
  <c r="BI161" i="2"/>
  <c r="BJ161" i="2"/>
  <c r="BK161" i="2"/>
  <c r="BL161" i="2"/>
  <c r="BM161" i="2"/>
  <c r="BN161" i="2"/>
  <c r="BO161" i="2"/>
  <c r="BP161" i="2"/>
  <c r="BQ161" i="2"/>
  <c r="BR161" i="2"/>
  <c r="BS161" i="2"/>
  <c r="BT161" i="2"/>
  <c r="BU161" i="2"/>
  <c r="BH162" i="2"/>
  <c r="BI162" i="2"/>
  <c r="BJ162" i="2"/>
  <c r="BK162" i="2"/>
  <c r="BL162" i="2"/>
  <c r="BM162" i="2"/>
  <c r="BN162" i="2"/>
  <c r="BO162" i="2"/>
  <c r="BP162" i="2"/>
  <c r="BQ162" i="2"/>
  <c r="BR162" i="2"/>
  <c r="BS162" i="2"/>
  <c r="BT162" i="2"/>
  <c r="BU162" i="2"/>
  <c r="BH163" i="2"/>
  <c r="BI163" i="2"/>
  <c r="BJ163" i="2"/>
  <c r="BK163" i="2"/>
  <c r="BL163" i="2"/>
  <c r="BM163" i="2"/>
  <c r="BN163" i="2"/>
  <c r="BO163" i="2"/>
  <c r="BP163" i="2"/>
  <c r="BQ163" i="2"/>
  <c r="BR163" i="2"/>
  <c r="BS163" i="2"/>
  <c r="BT163" i="2"/>
  <c r="BU163" i="2"/>
  <c r="BH164" i="2"/>
  <c r="BI164" i="2"/>
  <c r="BJ164" i="2"/>
  <c r="BK164" i="2"/>
  <c r="BL164" i="2"/>
  <c r="BM164" i="2"/>
  <c r="BN164" i="2"/>
  <c r="BO164" i="2"/>
  <c r="BP164" i="2"/>
  <c r="BQ164" i="2"/>
  <c r="BR164" i="2"/>
  <c r="BS164" i="2"/>
  <c r="BT164" i="2"/>
  <c r="BU164" i="2"/>
  <c r="BH165" i="2"/>
  <c r="BI165" i="2"/>
  <c r="BJ165" i="2"/>
  <c r="BK165" i="2"/>
  <c r="BL165" i="2"/>
  <c r="BM165" i="2"/>
  <c r="BN165" i="2"/>
  <c r="BO165" i="2"/>
  <c r="BP165" i="2"/>
  <c r="BQ165" i="2"/>
  <c r="BR165" i="2"/>
  <c r="BS165" i="2"/>
  <c r="BT165" i="2"/>
  <c r="BU165" i="2"/>
  <c r="BH166" i="2"/>
  <c r="BI166" i="2"/>
  <c r="BJ166" i="2"/>
  <c r="BK166" i="2"/>
  <c r="BL166" i="2"/>
  <c r="BM166" i="2"/>
  <c r="BN166" i="2"/>
  <c r="BO166" i="2"/>
  <c r="BP166" i="2"/>
  <c r="BQ166" i="2"/>
  <c r="BR166" i="2"/>
  <c r="BS166" i="2"/>
  <c r="BT166" i="2"/>
  <c r="BU166" i="2"/>
  <c r="BH167" i="2"/>
  <c r="BI167" i="2"/>
  <c r="BJ167" i="2"/>
  <c r="BK167" i="2"/>
  <c r="BL167" i="2"/>
  <c r="BM167" i="2"/>
  <c r="BN167" i="2"/>
  <c r="BO167" i="2"/>
  <c r="BP167" i="2"/>
  <c r="BQ167" i="2"/>
  <c r="BR167" i="2"/>
  <c r="BS167" i="2"/>
  <c r="BT167" i="2"/>
  <c r="BU167" i="2"/>
  <c r="BH168" i="2"/>
  <c r="BI168" i="2"/>
  <c r="BJ168" i="2"/>
  <c r="BK168" i="2"/>
  <c r="BL168" i="2"/>
  <c r="BM168" i="2"/>
  <c r="BN168" i="2"/>
  <c r="BO168" i="2"/>
  <c r="BP168" i="2"/>
  <c r="BQ168" i="2"/>
  <c r="BR168" i="2"/>
  <c r="BS168" i="2"/>
  <c r="BT168" i="2"/>
  <c r="BU168" i="2"/>
  <c r="BH169" i="2"/>
  <c r="BI169" i="2"/>
  <c r="BJ169" i="2"/>
  <c r="BK169" i="2"/>
  <c r="BL169" i="2"/>
  <c r="BM169" i="2"/>
  <c r="BN169" i="2"/>
  <c r="BO169" i="2"/>
  <c r="BP169" i="2"/>
  <c r="BQ169" i="2"/>
  <c r="BR169" i="2"/>
  <c r="BS169" i="2"/>
  <c r="BT169" i="2"/>
  <c r="BU169" i="2"/>
  <c r="BH170" i="2"/>
  <c r="BI170" i="2"/>
  <c r="BJ170" i="2"/>
  <c r="BK170" i="2"/>
  <c r="BL170" i="2"/>
  <c r="BM170" i="2"/>
  <c r="BN170" i="2"/>
  <c r="BO170" i="2"/>
  <c r="BP170" i="2"/>
  <c r="BQ170" i="2"/>
  <c r="BR170" i="2"/>
  <c r="BS170" i="2"/>
  <c r="BT170" i="2"/>
  <c r="BU170" i="2"/>
  <c r="BH171" i="2"/>
  <c r="BI171" i="2"/>
  <c r="BJ171" i="2"/>
  <c r="BK171" i="2"/>
  <c r="BL171" i="2"/>
  <c r="BM171" i="2"/>
  <c r="BN171" i="2"/>
  <c r="BO171" i="2"/>
  <c r="BP171" i="2"/>
  <c r="BQ171" i="2"/>
  <c r="BR171" i="2"/>
  <c r="BS171" i="2"/>
  <c r="BT171" i="2"/>
  <c r="BU171" i="2"/>
  <c r="BH172" i="2"/>
  <c r="BI172" i="2"/>
  <c r="BJ172" i="2"/>
  <c r="BK172" i="2"/>
  <c r="BL172" i="2"/>
  <c r="BM172" i="2"/>
  <c r="BN172" i="2"/>
  <c r="BO172" i="2"/>
  <c r="BP172" i="2"/>
  <c r="BQ172" i="2"/>
  <c r="BR172" i="2"/>
  <c r="BS172" i="2"/>
  <c r="BT172" i="2"/>
  <c r="BU172" i="2"/>
  <c r="BH173" i="2"/>
  <c r="BI173" i="2"/>
  <c r="BJ173" i="2"/>
  <c r="BK173" i="2"/>
  <c r="BL173" i="2"/>
  <c r="BM173" i="2"/>
  <c r="BN173" i="2"/>
  <c r="BO173" i="2"/>
  <c r="BP173" i="2"/>
  <c r="BQ173" i="2"/>
  <c r="BR173" i="2"/>
  <c r="BS173" i="2"/>
  <c r="BT173" i="2"/>
  <c r="BU173" i="2"/>
  <c r="BH174" i="2"/>
  <c r="BI174" i="2"/>
  <c r="BJ174" i="2"/>
  <c r="BK174" i="2"/>
  <c r="BL174" i="2"/>
  <c r="BM174" i="2"/>
  <c r="BN174" i="2"/>
  <c r="BO174" i="2"/>
  <c r="BP174" i="2"/>
  <c r="BQ174" i="2"/>
  <c r="BR174" i="2"/>
  <c r="BS174" i="2"/>
  <c r="BT174" i="2"/>
  <c r="BU174" i="2"/>
  <c r="BH175" i="2"/>
  <c r="BI175" i="2"/>
  <c r="BJ175" i="2"/>
  <c r="BK175" i="2"/>
  <c r="BL175" i="2"/>
  <c r="BM175" i="2"/>
  <c r="BN175" i="2"/>
  <c r="BO175" i="2"/>
  <c r="BP175" i="2"/>
  <c r="BQ175" i="2"/>
  <c r="BR175" i="2"/>
  <c r="BS175" i="2"/>
  <c r="BT175" i="2"/>
  <c r="BU175" i="2"/>
  <c r="BH176" i="2"/>
  <c r="BI176" i="2"/>
  <c r="BJ176" i="2"/>
  <c r="BK176" i="2"/>
  <c r="BL176" i="2"/>
  <c r="BM176" i="2"/>
  <c r="BN176" i="2"/>
  <c r="BO176" i="2"/>
  <c r="BP176" i="2"/>
  <c r="BQ176" i="2"/>
  <c r="BR176" i="2"/>
  <c r="BS176" i="2"/>
  <c r="BT176" i="2"/>
  <c r="BU176" i="2"/>
  <c r="BH177" i="2"/>
  <c r="BI177" i="2"/>
  <c r="BJ177" i="2"/>
  <c r="BK177" i="2"/>
  <c r="BL177" i="2"/>
  <c r="BM177" i="2"/>
  <c r="BN177" i="2"/>
  <c r="BO177" i="2"/>
  <c r="BP177" i="2"/>
  <c r="BQ177" i="2"/>
  <c r="BR177" i="2"/>
  <c r="BS177" i="2"/>
  <c r="BT177" i="2"/>
  <c r="BU177" i="2"/>
  <c r="BH178" i="2"/>
  <c r="BI178" i="2"/>
  <c r="BJ178" i="2"/>
  <c r="BK178" i="2"/>
  <c r="BL178" i="2"/>
  <c r="BM178" i="2"/>
  <c r="BN178" i="2"/>
  <c r="BO178" i="2"/>
  <c r="BP178" i="2"/>
  <c r="BQ178" i="2"/>
  <c r="BR178" i="2"/>
  <c r="BS178" i="2"/>
  <c r="BT178" i="2"/>
  <c r="BU178" i="2"/>
  <c r="BH179" i="2"/>
  <c r="BI179" i="2"/>
  <c r="BJ179" i="2"/>
  <c r="BK179" i="2"/>
  <c r="BL179" i="2"/>
  <c r="BM179" i="2"/>
  <c r="BN179" i="2"/>
  <c r="BO179" i="2"/>
  <c r="BP179" i="2"/>
  <c r="BQ179" i="2"/>
  <c r="BR179" i="2"/>
  <c r="BS179" i="2"/>
  <c r="BT179" i="2"/>
  <c r="BU179" i="2"/>
  <c r="BH180" i="2"/>
  <c r="BI180" i="2"/>
  <c r="BJ180" i="2"/>
  <c r="BK180" i="2"/>
  <c r="BL180" i="2"/>
  <c r="BM180" i="2"/>
  <c r="BN180" i="2"/>
  <c r="BO180" i="2"/>
  <c r="BP180" i="2"/>
  <c r="BQ180" i="2"/>
  <c r="BR180" i="2"/>
  <c r="BS180" i="2"/>
  <c r="BT180" i="2"/>
  <c r="BU180" i="2"/>
  <c r="AC58" i="4"/>
  <c r="AB58" i="4"/>
  <c r="AA58" i="4"/>
  <c r="Z58" i="4"/>
  <c r="X58" i="4"/>
  <c r="W58" i="4"/>
  <c r="V58" i="4"/>
  <c r="U58" i="4"/>
  <c r="T58" i="4"/>
  <c r="S58" i="4"/>
  <c r="R58" i="4"/>
  <c r="Q58" i="4"/>
  <c r="P58" i="4"/>
  <c r="D58" i="4"/>
  <c r="BL58" i="6" s="1"/>
  <c r="L58" i="4"/>
  <c r="BT58" i="6" s="1"/>
  <c r="O58" i="4"/>
  <c r="BW58" i="6" s="1"/>
  <c r="N58" i="4"/>
  <c r="BV58" i="5" s="1"/>
  <c r="M58" i="4"/>
  <c r="BU58" i="5" s="1"/>
  <c r="J58" i="4"/>
  <c r="BR58" i="6" s="1"/>
  <c r="I58" i="4"/>
  <c r="BQ58" i="5" s="1"/>
  <c r="H58" i="4"/>
  <c r="BP58" i="6" s="1"/>
  <c r="G58" i="4"/>
  <c r="BO58" i="5" s="1"/>
  <c r="F58" i="4"/>
  <c r="BN58" i="6" s="1"/>
  <c r="E58" i="4"/>
  <c r="BM58" i="5" s="1"/>
  <c r="C58" i="4"/>
  <c r="BK58" i="5" s="1"/>
  <c r="B58" i="4"/>
  <c r="BJ58" i="5" s="1"/>
  <c r="G10" i="3"/>
  <c r="G11" i="3"/>
  <c r="G12" i="3"/>
  <c r="G13" i="3"/>
  <c r="G14" i="3"/>
  <c r="G15" i="3"/>
  <c r="G16" i="3"/>
  <c r="G17" i="3"/>
  <c r="G18" i="3"/>
  <c r="G19" i="3"/>
  <c r="G20" i="3"/>
  <c r="G21" i="3"/>
  <c r="G22" i="3"/>
  <c r="G23" i="3"/>
  <c r="G24" i="3"/>
  <c r="G25" i="3"/>
  <c r="G26" i="3"/>
  <c r="G27" i="3"/>
  <c r="G28" i="3"/>
  <c r="G29" i="3"/>
  <c r="E24" i="11"/>
  <c r="F24" i="11" s="1"/>
  <c r="G31" i="3"/>
  <c r="G32" i="3"/>
  <c r="G33" i="3"/>
  <c r="G34" i="3"/>
  <c r="G30" i="3" l="1"/>
  <c r="BP58" i="2"/>
  <c r="BR58" i="5"/>
  <c r="BU58" i="2"/>
  <c r="BN58" i="2"/>
  <c r="BW58" i="5"/>
  <c r="BP58" i="5"/>
  <c r="BR58" i="2"/>
  <c r="BL58" i="2"/>
  <c r="BT58" i="5"/>
  <c r="BN58" i="5"/>
  <c r="H9" i="3"/>
  <c r="BK58" i="6"/>
  <c r="BJ58" i="2"/>
  <c r="BL58" i="5"/>
  <c r="BO58" i="6"/>
  <c r="BM58" i="2"/>
  <c r="BI58" i="2"/>
  <c r="BV58" i="6"/>
  <c r="BJ58" i="6"/>
  <c r="BT58" i="2"/>
  <c r="BH58" i="2"/>
  <c r="BU58" i="6"/>
  <c r="BQ58" i="6"/>
  <c r="BM58" i="6"/>
  <c r="BS58" i="2"/>
  <c r="BO58" i="2"/>
  <c r="BK58" i="2"/>
  <c r="H34" i="3"/>
  <c r="H33" i="3"/>
  <c r="H32" i="3"/>
  <c r="H31" i="3"/>
  <c r="H30" i="3"/>
  <c r="H29" i="3"/>
  <c r="H28" i="3"/>
  <c r="H27" i="3"/>
  <c r="H26" i="3"/>
  <c r="H25" i="3"/>
  <c r="H24" i="3"/>
  <c r="H23" i="3"/>
  <c r="H22" i="3"/>
  <c r="H21" i="3"/>
  <c r="H20" i="3"/>
  <c r="H19" i="3"/>
  <c r="H18" i="3"/>
  <c r="H17" i="3"/>
  <c r="H16" i="3"/>
  <c r="H15" i="3"/>
  <c r="H14" i="3"/>
  <c r="H13" i="3"/>
  <c r="H12" i="3"/>
  <c r="H11" i="3"/>
  <c r="H10" i="3"/>
  <c r="G9" i="3"/>
  <c r="G35" i="3" l="1"/>
  <c r="H35" i="3"/>
  <c r="BY4" i="6"/>
  <c r="BZ4" i="6"/>
  <c r="CA4" i="6"/>
  <c r="CB4" i="6"/>
  <c r="CC4" i="6"/>
  <c r="CD4" i="6"/>
  <c r="CE4" i="6"/>
  <c r="CF4" i="6"/>
  <c r="CG4" i="6"/>
  <c r="CH4" i="6"/>
  <c r="CI4" i="6"/>
  <c r="CJ4" i="6"/>
  <c r="CK4" i="6"/>
  <c r="CL4" i="6"/>
  <c r="BY5" i="6"/>
  <c r="BZ5" i="6"/>
  <c r="CA5" i="6"/>
  <c r="CB5" i="6"/>
  <c r="CC5" i="6"/>
  <c r="CD5" i="6"/>
  <c r="CE5" i="6"/>
  <c r="CF5" i="6"/>
  <c r="CG5" i="6"/>
  <c r="CH5" i="6"/>
  <c r="CI5" i="6"/>
  <c r="CJ5" i="6"/>
  <c r="CK5" i="6"/>
  <c r="CL5" i="6"/>
  <c r="BY6" i="6"/>
  <c r="BZ6" i="6"/>
  <c r="CA6" i="6"/>
  <c r="CB6" i="6"/>
  <c r="CC6" i="6"/>
  <c r="CD6" i="6"/>
  <c r="CE6" i="6"/>
  <c r="CF6" i="6"/>
  <c r="CG6" i="6"/>
  <c r="CH6" i="6"/>
  <c r="CI6" i="6"/>
  <c r="CJ6" i="6"/>
  <c r="CK6" i="6"/>
  <c r="CL6" i="6"/>
  <c r="BY7" i="6"/>
  <c r="BZ7" i="6"/>
  <c r="CA7" i="6"/>
  <c r="CB7" i="6"/>
  <c r="CC7" i="6"/>
  <c r="CD7" i="6"/>
  <c r="CE7" i="6"/>
  <c r="CF7" i="6"/>
  <c r="CG7" i="6"/>
  <c r="CH7" i="6"/>
  <c r="CI7" i="6"/>
  <c r="CJ7" i="6"/>
  <c r="CK7" i="6"/>
  <c r="CL7" i="6"/>
  <c r="BY8" i="6"/>
  <c r="BZ8" i="6"/>
  <c r="CA8" i="6"/>
  <c r="CB8" i="6"/>
  <c r="CC8" i="6"/>
  <c r="CD8" i="6"/>
  <c r="CE8" i="6"/>
  <c r="CF8" i="6"/>
  <c r="CG8" i="6"/>
  <c r="CH8" i="6"/>
  <c r="CI8" i="6"/>
  <c r="CJ8" i="6"/>
  <c r="CK8" i="6"/>
  <c r="CL8" i="6"/>
  <c r="BY9" i="6"/>
  <c r="BZ9" i="6"/>
  <c r="CA9" i="6"/>
  <c r="CB9" i="6"/>
  <c r="CC9" i="6"/>
  <c r="CD9" i="6"/>
  <c r="CE9" i="6"/>
  <c r="CF9" i="6"/>
  <c r="CG9" i="6"/>
  <c r="CH9" i="6"/>
  <c r="CI9" i="6"/>
  <c r="CJ9" i="6"/>
  <c r="CK9" i="6"/>
  <c r="CL9" i="6"/>
  <c r="BY10" i="6"/>
  <c r="BZ10" i="6"/>
  <c r="CA10" i="6"/>
  <c r="CB10" i="6"/>
  <c r="CC10" i="6"/>
  <c r="CD10" i="6"/>
  <c r="CE10" i="6"/>
  <c r="CF10" i="6"/>
  <c r="CG10" i="6"/>
  <c r="CH10" i="6"/>
  <c r="CI10" i="6"/>
  <c r="CJ10" i="6"/>
  <c r="CK10" i="6"/>
  <c r="CL10" i="6"/>
  <c r="BY11" i="6"/>
  <c r="BZ11" i="6"/>
  <c r="CA11" i="6"/>
  <c r="CB11" i="6"/>
  <c r="CC11" i="6"/>
  <c r="CD11" i="6"/>
  <c r="CE11" i="6"/>
  <c r="CF11" i="6"/>
  <c r="CG11" i="6"/>
  <c r="CH11" i="6"/>
  <c r="CI11" i="6"/>
  <c r="CJ11" i="6"/>
  <c r="CK11" i="6"/>
  <c r="CL11" i="6"/>
  <c r="BY12" i="6"/>
  <c r="BZ12" i="6"/>
  <c r="CA12" i="6"/>
  <c r="CB12" i="6"/>
  <c r="CC12" i="6"/>
  <c r="CD12" i="6"/>
  <c r="CE12" i="6"/>
  <c r="CF12" i="6"/>
  <c r="CG12" i="6"/>
  <c r="CH12" i="6"/>
  <c r="CI12" i="6"/>
  <c r="CJ12" i="6"/>
  <c r="CK12" i="6"/>
  <c r="CL12" i="6"/>
  <c r="BY13" i="6"/>
  <c r="BZ13" i="6"/>
  <c r="CA13" i="6"/>
  <c r="CB13" i="6"/>
  <c r="CC13" i="6"/>
  <c r="CD13" i="6"/>
  <c r="CE13" i="6"/>
  <c r="CF13" i="6"/>
  <c r="CG13" i="6"/>
  <c r="CH13" i="6"/>
  <c r="CI13" i="6"/>
  <c r="CJ13" i="6"/>
  <c r="CK13" i="6"/>
  <c r="CL13" i="6"/>
  <c r="BY14" i="6"/>
  <c r="BZ14" i="6"/>
  <c r="CA14" i="6"/>
  <c r="CB14" i="6"/>
  <c r="CM14" i="6" s="1"/>
  <c r="CC14" i="6"/>
  <c r="CD14" i="6"/>
  <c r="CE14" i="6"/>
  <c r="CF14" i="6"/>
  <c r="CG14" i="6"/>
  <c r="CH14" i="6"/>
  <c r="CI14" i="6"/>
  <c r="CJ14" i="6"/>
  <c r="CK14" i="6"/>
  <c r="CL14" i="6"/>
  <c r="BY15" i="6"/>
  <c r="BZ15" i="6"/>
  <c r="CA15" i="6"/>
  <c r="CB15" i="6"/>
  <c r="CC15" i="6"/>
  <c r="CD15" i="6"/>
  <c r="CE15" i="6"/>
  <c r="CF15" i="6"/>
  <c r="CG15" i="6"/>
  <c r="CH15" i="6"/>
  <c r="CI15" i="6"/>
  <c r="CJ15" i="6"/>
  <c r="CK15" i="6"/>
  <c r="CL15" i="6"/>
  <c r="BY16" i="6"/>
  <c r="BZ16" i="6"/>
  <c r="CA16" i="6"/>
  <c r="CB16" i="6"/>
  <c r="CC16" i="6"/>
  <c r="CD16" i="6"/>
  <c r="CE16" i="6"/>
  <c r="CF16" i="6"/>
  <c r="CG16" i="6"/>
  <c r="CH16" i="6"/>
  <c r="CI16" i="6"/>
  <c r="CJ16" i="6"/>
  <c r="CK16" i="6"/>
  <c r="CL16" i="6"/>
  <c r="BY17" i="6"/>
  <c r="BZ17" i="6"/>
  <c r="CA17" i="6"/>
  <c r="CB17" i="6"/>
  <c r="CC17" i="6"/>
  <c r="CD17" i="6"/>
  <c r="CE17" i="6"/>
  <c r="CF17" i="6"/>
  <c r="CG17" i="6"/>
  <c r="CH17" i="6"/>
  <c r="CI17" i="6"/>
  <c r="CJ17" i="6"/>
  <c r="CK17" i="6"/>
  <c r="CL17" i="6"/>
  <c r="BY18" i="6"/>
  <c r="BZ18" i="6"/>
  <c r="CA18" i="6"/>
  <c r="CB18" i="6"/>
  <c r="CC18" i="6"/>
  <c r="CD18" i="6"/>
  <c r="CE18" i="6"/>
  <c r="CF18" i="6"/>
  <c r="CG18" i="6"/>
  <c r="CH18" i="6"/>
  <c r="CI18" i="6"/>
  <c r="CJ18" i="6"/>
  <c r="CK18" i="6"/>
  <c r="CL18" i="6"/>
  <c r="BY19" i="6"/>
  <c r="BZ19" i="6"/>
  <c r="CA19" i="6"/>
  <c r="CB19" i="6"/>
  <c r="CC19" i="6"/>
  <c r="CD19" i="6"/>
  <c r="CE19" i="6"/>
  <c r="CF19" i="6"/>
  <c r="CG19" i="6"/>
  <c r="CH19" i="6"/>
  <c r="CI19" i="6"/>
  <c r="CJ19" i="6"/>
  <c r="CK19" i="6"/>
  <c r="CL19" i="6"/>
  <c r="BY20" i="6"/>
  <c r="BZ20" i="6"/>
  <c r="CA20" i="6"/>
  <c r="CB20" i="6"/>
  <c r="CC20" i="6"/>
  <c r="CD20" i="6"/>
  <c r="CE20" i="6"/>
  <c r="CF20" i="6"/>
  <c r="CG20" i="6"/>
  <c r="CH20" i="6"/>
  <c r="CI20" i="6"/>
  <c r="CJ20" i="6"/>
  <c r="CK20" i="6"/>
  <c r="CL20" i="6"/>
  <c r="BY21" i="6"/>
  <c r="BZ21" i="6"/>
  <c r="CA21" i="6"/>
  <c r="CB21" i="6"/>
  <c r="CC21" i="6"/>
  <c r="CD21" i="6"/>
  <c r="CE21" i="6"/>
  <c r="CF21" i="6"/>
  <c r="CG21" i="6"/>
  <c r="CH21" i="6"/>
  <c r="CI21" i="6"/>
  <c r="CJ21" i="6"/>
  <c r="CK21" i="6"/>
  <c r="CL21" i="6"/>
  <c r="BY22" i="6"/>
  <c r="BZ22" i="6"/>
  <c r="CA22" i="6"/>
  <c r="CB22" i="6"/>
  <c r="CC22" i="6"/>
  <c r="CD22" i="6"/>
  <c r="CE22" i="6"/>
  <c r="CF22" i="6"/>
  <c r="CG22" i="6"/>
  <c r="CH22" i="6"/>
  <c r="CI22" i="6"/>
  <c r="CJ22" i="6"/>
  <c r="CK22" i="6"/>
  <c r="CL22" i="6"/>
  <c r="BY23" i="6"/>
  <c r="BZ23" i="6"/>
  <c r="CA23" i="6"/>
  <c r="CB23" i="6"/>
  <c r="CC23" i="6"/>
  <c r="CD23" i="6"/>
  <c r="CE23" i="6"/>
  <c r="CF23" i="6"/>
  <c r="CG23" i="6"/>
  <c r="CH23" i="6"/>
  <c r="CI23" i="6"/>
  <c r="CJ23" i="6"/>
  <c r="CK23" i="6"/>
  <c r="CL23" i="6"/>
  <c r="BY24" i="6"/>
  <c r="BZ24" i="6"/>
  <c r="CA24" i="6"/>
  <c r="CB24" i="6"/>
  <c r="CC24" i="6"/>
  <c r="CD24" i="6"/>
  <c r="CE24" i="6"/>
  <c r="CF24" i="6"/>
  <c r="CG24" i="6"/>
  <c r="CH24" i="6"/>
  <c r="CI24" i="6"/>
  <c r="CJ24" i="6"/>
  <c r="CK24" i="6"/>
  <c r="CL24" i="6"/>
  <c r="BY25" i="6"/>
  <c r="BZ25" i="6"/>
  <c r="CA25" i="6"/>
  <c r="CB25" i="6"/>
  <c r="CC25" i="6"/>
  <c r="CD25" i="6"/>
  <c r="CE25" i="6"/>
  <c r="CF25" i="6"/>
  <c r="CG25" i="6"/>
  <c r="CH25" i="6"/>
  <c r="CI25" i="6"/>
  <c r="CJ25" i="6"/>
  <c r="CK25" i="6"/>
  <c r="CL25" i="6"/>
  <c r="BY26" i="6"/>
  <c r="BZ26" i="6"/>
  <c r="CA26" i="6"/>
  <c r="CB26" i="6"/>
  <c r="CC26" i="6"/>
  <c r="CD26" i="6"/>
  <c r="CE26" i="6"/>
  <c r="CF26" i="6"/>
  <c r="CG26" i="6"/>
  <c r="CH26" i="6"/>
  <c r="CI26" i="6"/>
  <c r="CJ26" i="6"/>
  <c r="CK26" i="6"/>
  <c r="CL26" i="6"/>
  <c r="BX27" i="6"/>
  <c r="BY27" i="6"/>
  <c r="BZ27" i="6"/>
  <c r="CA27" i="6"/>
  <c r="CB27" i="6"/>
  <c r="CC27" i="6"/>
  <c r="CD27" i="6"/>
  <c r="CE27" i="6"/>
  <c r="CF27" i="6"/>
  <c r="CG27" i="6"/>
  <c r="CH27" i="6"/>
  <c r="CI27" i="6"/>
  <c r="CJ27" i="6"/>
  <c r="CK27" i="6"/>
  <c r="CL27" i="6"/>
  <c r="BY28" i="6"/>
  <c r="BZ28" i="6"/>
  <c r="CA28" i="6"/>
  <c r="CB28" i="6"/>
  <c r="CC28" i="6"/>
  <c r="CD28" i="6"/>
  <c r="CE28" i="6"/>
  <c r="CF28" i="6"/>
  <c r="CG28" i="6"/>
  <c r="CH28" i="6"/>
  <c r="CI28" i="6"/>
  <c r="CJ28" i="6"/>
  <c r="CK28" i="6"/>
  <c r="CL28" i="6"/>
  <c r="BY29" i="6"/>
  <c r="BZ29" i="6"/>
  <c r="CA29" i="6"/>
  <c r="CB29" i="6"/>
  <c r="CC29" i="6"/>
  <c r="CD29" i="6"/>
  <c r="CE29" i="6"/>
  <c r="CF29" i="6"/>
  <c r="CG29" i="6"/>
  <c r="CH29" i="6"/>
  <c r="CI29" i="6"/>
  <c r="CJ29" i="6"/>
  <c r="CK29" i="6"/>
  <c r="CL29" i="6"/>
  <c r="BY30" i="6"/>
  <c r="BZ30" i="6"/>
  <c r="CA30" i="6"/>
  <c r="CB30" i="6"/>
  <c r="CC30" i="6"/>
  <c r="CD30" i="6"/>
  <c r="CE30" i="6"/>
  <c r="CF30" i="6"/>
  <c r="CG30" i="6"/>
  <c r="CH30" i="6"/>
  <c r="CI30" i="6"/>
  <c r="CJ30" i="6"/>
  <c r="CK30" i="6"/>
  <c r="CL30" i="6"/>
  <c r="BY31" i="6"/>
  <c r="BZ31" i="6"/>
  <c r="CA31" i="6"/>
  <c r="CB31" i="6"/>
  <c r="CC31" i="6"/>
  <c r="CD31" i="6"/>
  <c r="CE31" i="6"/>
  <c r="CF31" i="6"/>
  <c r="CG31" i="6"/>
  <c r="CH31" i="6"/>
  <c r="CI31" i="6"/>
  <c r="CJ31" i="6"/>
  <c r="CK31" i="6"/>
  <c r="CL31" i="6"/>
  <c r="BY32" i="6"/>
  <c r="BZ32" i="6"/>
  <c r="CA32" i="6"/>
  <c r="CB32" i="6"/>
  <c r="CC32" i="6"/>
  <c r="CD32" i="6"/>
  <c r="CE32" i="6"/>
  <c r="CF32" i="6"/>
  <c r="CG32" i="6"/>
  <c r="CH32" i="6"/>
  <c r="CI32" i="6"/>
  <c r="CJ32" i="6"/>
  <c r="CK32" i="6"/>
  <c r="CL32" i="6"/>
  <c r="BY33" i="6"/>
  <c r="BZ33" i="6"/>
  <c r="CA33" i="6"/>
  <c r="CB33" i="6"/>
  <c r="CC33" i="6"/>
  <c r="CD33" i="6"/>
  <c r="CE33" i="6"/>
  <c r="CF33" i="6"/>
  <c r="CG33" i="6"/>
  <c r="CH33" i="6"/>
  <c r="CI33" i="6"/>
  <c r="CJ33" i="6"/>
  <c r="CK33" i="6"/>
  <c r="CL33" i="6"/>
  <c r="BY34" i="6"/>
  <c r="CM34" i="6" s="1"/>
  <c r="BZ34" i="6"/>
  <c r="CA34" i="6"/>
  <c r="CB34" i="6"/>
  <c r="CC34" i="6"/>
  <c r="CD34" i="6"/>
  <c r="CE34" i="6"/>
  <c r="CF34" i="6"/>
  <c r="CG34" i="6"/>
  <c r="CH34" i="6"/>
  <c r="CI34" i="6"/>
  <c r="CJ34" i="6"/>
  <c r="CK34" i="6"/>
  <c r="CL34" i="6"/>
  <c r="BY35" i="6"/>
  <c r="BZ35" i="6"/>
  <c r="CA35" i="6"/>
  <c r="CB35" i="6"/>
  <c r="CC35" i="6"/>
  <c r="CD35" i="6"/>
  <c r="CE35" i="6"/>
  <c r="CF35" i="6"/>
  <c r="CG35" i="6"/>
  <c r="CH35" i="6"/>
  <c r="CI35" i="6"/>
  <c r="CJ35" i="6"/>
  <c r="CK35" i="6"/>
  <c r="CL35" i="6"/>
  <c r="BY36" i="6"/>
  <c r="BZ36" i="6"/>
  <c r="CA36" i="6"/>
  <c r="CB36" i="6"/>
  <c r="CC36" i="6"/>
  <c r="CD36" i="6"/>
  <c r="CE36" i="6"/>
  <c r="CF36" i="6"/>
  <c r="CG36" i="6"/>
  <c r="CH36" i="6"/>
  <c r="CI36" i="6"/>
  <c r="CJ36" i="6"/>
  <c r="CK36" i="6"/>
  <c r="CL36" i="6"/>
  <c r="BY37" i="6"/>
  <c r="BZ37" i="6"/>
  <c r="CA37" i="6"/>
  <c r="CB37" i="6"/>
  <c r="CC37" i="6"/>
  <c r="CD37" i="6"/>
  <c r="CE37" i="6"/>
  <c r="CF37" i="6"/>
  <c r="CG37" i="6"/>
  <c r="CH37" i="6"/>
  <c r="CI37" i="6"/>
  <c r="CJ37" i="6"/>
  <c r="CK37" i="6"/>
  <c r="CL37" i="6"/>
  <c r="BY38" i="6"/>
  <c r="BZ38" i="6"/>
  <c r="CA38" i="6"/>
  <c r="CB38" i="6"/>
  <c r="CC38" i="6"/>
  <c r="CD38" i="6"/>
  <c r="CE38" i="6"/>
  <c r="CF38" i="6"/>
  <c r="CG38" i="6"/>
  <c r="CH38" i="6"/>
  <c r="CI38" i="6"/>
  <c r="CJ38" i="6"/>
  <c r="CK38" i="6"/>
  <c r="CL38" i="6"/>
  <c r="BY39" i="6"/>
  <c r="BZ39" i="6"/>
  <c r="CA39" i="6"/>
  <c r="CB39" i="6"/>
  <c r="CC39" i="6"/>
  <c r="CD39" i="6"/>
  <c r="CE39" i="6"/>
  <c r="CF39" i="6"/>
  <c r="CG39" i="6"/>
  <c r="CH39" i="6"/>
  <c r="CI39" i="6"/>
  <c r="CJ39" i="6"/>
  <c r="CK39" i="6"/>
  <c r="CL39" i="6"/>
  <c r="BY40" i="6"/>
  <c r="BZ40" i="6"/>
  <c r="CA40" i="6"/>
  <c r="CB40" i="6"/>
  <c r="CC40" i="6"/>
  <c r="CD40" i="6"/>
  <c r="CE40" i="6"/>
  <c r="CF40" i="6"/>
  <c r="CG40" i="6"/>
  <c r="CH40" i="6"/>
  <c r="CI40" i="6"/>
  <c r="CJ40" i="6"/>
  <c r="CK40" i="6"/>
  <c r="CL40" i="6"/>
  <c r="BY41" i="6"/>
  <c r="BZ41" i="6"/>
  <c r="CA41" i="6"/>
  <c r="CB41" i="6"/>
  <c r="CC41" i="6"/>
  <c r="CD41" i="6"/>
  <c r="CE41" i="6"/>
  <c r="CF41" i="6"/>
  <c r="CG41" i="6"/>
  <c r="CH41" i="6"/>
  <c r="CI41" i="6"/>
  <c r="CJ41" i="6"/>
  <c r="CK41" i="6"/>
  <c r="CL41" i="6"/>
  <c r="BY42" i="6"/>
  <c r="BZ42" i="6"/>
  <c r="CA42" i="6"/>
  <c r="CB42" i="6"/>
  <c r="CC42" i="6"/>
  <c r="CD42" i="6"/>
  <c r="CE42" i="6"/>
  <c r="CF42" i="6"/>
  <c r="CG42" i="6"/>
  <c r="CH42" i="6"/>
  <c r="CI42" i="6"/>
  <c r="CJ42" i="6"/>
  <c r="CK42" i="6"/>
  <c r="CL42" i="6"/>
  <c r="BY43" i="6"/>
  <c r="BZ43" i="6"/>
  <c r="CA43" i="6"/>
  <c r="CB43" i="6"/>
  <c r="CC43" i="6"/>
  <c r="CD43" i="6"/>
  <c r="CE43" i="6"/>
  <c r="CF43" i="6"/>
  <c r="CG43" i="6"/>
  <c r="CH43" i="6"/>
  <c r="CI43" i="6"/>
  <c r="CJ43" i="6"/>
  <c r="CK43" i="6"/>
  <c r="CL43" i="6"/>
  <c r="BY44" i="6"/>
  <c r="BZ44" i="6"/>
  <c r="CA44" i="6"/>
  <c r="CB44" i="6"/>
  <c r="CC44" i="6"/>
  <c r="CD44" i="6"/>
  <c r="CE44" i="6"/>
  <c r="CF44" i="6"/>
  <c r="CG44" i="6"/>
  <c r="CH44" i="6"/>
  <c r="CI44" i="6"/>
  <c r="CJ44" i="6"/>
  <c r="CK44" i="6"/>
  <c r="CL44" i="6"/>
  <c r="BY45" i="6"/>
  <c r="BZ45" i="6"/>
  <c r="CA45" i="6"/>
  <c r="CB45" i="6"/>
  <c r="CC45" i="6"/>
  <c r="CD45" i="6"/>
  <c r="CE45" i="6"/>
  <c r="CF45" i="6"/>
  <c r="CG45" i="6"/>
  <c r="CH45" i="6"/>
  <c r="CI45" i="6"/>
  <c r="CJ45" i="6"/>
  <c r="CK45" i="6"/>
  <c r="CL45" i="6"/>
  <c r="BY46" i="6"/>
  <c r="BZ46" i="6"/>
  <c r="CA46" i="6"/>
  <c r="CB46" i="6"/>
  <c r="CC46" i="6"/>
  <c r="CD46" i="6"/>
  <c r="CE46" i="6"/>
  <c r="CF46" i="6"/>
  <c r="CG46" i="6"/>
  <c r="CH46" i="6"/>
  <c r="CI46" i="6"/>
  <c r="CJ46" i="6"/>
  <c r="CK46" i="6"/>
  <c r="CL46" i="6"/>
  <c r="BY47" i="6"/>
  <c r="BZ47" i="6"/>
  <c r="CA47" i="6"/>
  <c r="CB47" i="6"/>
  <c r="CC47" i="6"/>
  <c r="CD47" i="6"/>
  <c r="CE47" i="6"/>
  <c r="CF47" i="6"/>
  <c r="CG47" i="6"/>
  <c r="CH47" i="6"/>
  <c r="CI47" i="6"/>
  <c r="CJ47" i="6"/>
  <c r="CK47" i="6"/>
  <c r="CL47" i="6"/>
  <c r="BY48" i="6"/>
  <c r="BZ48" i="6"/>
  <c r="CA48" i="6"/>
  <c r="CB48" i="6"/>
  <c r="CC48" i="6"/>
  <c r="CD48" i="6"/>
  <c r="CE48" i="6"/>
  <c r="CF48" i="6"/>
  <c r="CG48" i="6"/>
  <c r="CH48" i="6"/>
  <c r="CI48" i="6"/>
  <c r="CJ48" i="6"/>
  <c r="CK48" i="6"/>
  <c r="CL48" i="6"/>
  <c r="BY49" i="6"/>
  <c r="BZ49" i="6"/>
  <c r="CA49" i="6"/>
  <c r="CB49" i="6"/>
  <c r="CC49" i="6"/>
  <c r="CD49" i="6"/>
  <c r="CE49" i="6"/>
  <c r="CF49" i="6"/>
  <c r="CG49" i="6"/>
  <c r="CH49" i="6"/>
  <c r="CI49" i="6"/>
  <c r="CJ49" i="6"/>
  <c r="CK49" i="6"/>
  <c r="CL49" i="6"/>
  <c r="BY50" i="6"/>
  <c r="BZ50" i="6"/>
  <c r="CA50" i="6"/>
  <c r="CB50" i="6"/>
  <c r="CC50" i="6"/>
  <c r="CD50" i="6"/>
  <c r="CE50" i="6"/>
  <c r="CF50" i="6"/>
  <c r="CG50" i="6"/>
  <c r="CH50" i="6"/>
  <c r="CI50" i="6"/>
  <c r="CJ50" i="6"/>
  <c r="CK50" i="6"/>
  <c r="CL50" i="6"/>
  <c r="BY51" i="6"/>
  <c r="BZ51" i="6"/>
  <c r="CA51" i="6"/>
  <c r="CB51" i="6"/>
  <c r="CC51" i="6"/>
  <c r="CD51" i="6"/>
  <c r="CE51" i="6"/>
  <c r="CF51" i="6"/>
  <c r="CG51" i="6"/>
  <c r="CH51" i="6"/>
  <c r="CI51" i="6"/>
  <c r="CJ51" i="6"/>
  <c r="CK51" i="6"/>
  <c r="CL51" i="6"/>
  <c r="BY52" i="6"/>
  <c r="BZ52" i="6"/>
  <c r="CA52" i="6"/>
  <c r="CB52" i="6"/>
  <c r="CC52" i="6"/>
  <c r="CD52" i="6"/>
  <c r="CE52" i="6"/>
  <c r="CF52" i="6"/>
  <c r="CG52" i="6"/>
  <c r="CH52" i="6"/>
  <c r="CI52" i="6"/>
  <c r="CJ52" i="6"/>
  <c r="CK52" i="6"/>
  <c r="CL52" i="6"/>
  <c r="BY53" i="6"/>
  <c r="BZ53" i="6"/>
  <c r="CA53" i="6"/>
  <c r="CB53" i="6"/>
  <c r="CC53" i="6"/>
  <c r="CD53" i="6"/>
  <c r="CE53" i="6"/>
  <c r="CF53" i="6"/>
  <c r="CG53" i="6"/>
  <c r="CH53" i="6"/>
  <c r="CI53" i="6"/>
  <c r="CJ53" i="6"/>
  <c r="CK53" i="6"/>
  <c r="CL53" i="6"/>
  <c r="BY54" i="6"/>
  <c r="BZ54" i="6"/>
  <c r="CA54" i="6"/>
  <c r="CB54" i="6"/>
  <c r="CC54" i="6"/>
  <c r="CD54" i="6"/>
  <c r="CE54" i="6"/>
  <c r="CF54" i="6"/>
  <c r="CG54" i="6"/>
  <c r="CH54" i="6"/>
  <c r="CI54" i="6"/>
  <c r="CJ54" i="6"/>
  <c r="CK54" i="6"/>
  <c r="CL54" i="6"/>
  <c r="BY55" i="6"/>
  <c r="BZ55" i="6"/>
  <c r="CA55" i="6"/>
  <c r="CB55" i="6"/>
  <c r="CC55" i="6"/>
  <c r="CD55" i="6"/>
  <c r="CE55" i="6"/>
  <c r="CF55" i="6"/>
  <c r="CG55" i="6"/>
  <c r="CH55" i="6"/>
  <c r="CI55" i="6"/>
  <c r="CJ55" i="6"/>
  <c r="CK55" i="6"/>
  <c r="CL55" i="6"/>
  <c r="BY56" i="6"/>
  <c r="CM56" i="6" s="1"/>
  <c r="BZ56" i="6"/>
  <c r="CA56" i="6"/>
  <c r="CB56" i="6"/>
  <c r="CC56" i="6"/>
  <c r="CD56" i="6"/>
  <c r="CE56" i="6"/>
  <c r="CF56" i="6"/>
  <c r="CG56" i="6"/>
  <c r="CH56" i="6"/>
  <c r="CI56" i="6"/>
  <c r="CJ56" i="6"/>
  <c r="CK56" i="6"/>
  <c r="CL56" i="6"/>
  <c r="BY57" i="6"/>
  <c r="BZ57" i="6"/>
  <c r="CA57" i="6"/>
  <c r="CB57" i="6"/>
  <c r="CC57" i="6"/>
  <c r="CD57" i="6"/>
  <c r="CE57" i="6"/>
  <c r="CF57" i="6"/>
  <c r="CG57" i="6"/>
  <c r="CH57" i="6"/>
  <c r="CI57" i="6"/>
  <c r="CJ57" i="6"/>
  <c r="CK57" i="6"/>
  <c r="CL57" i="6"/>
  <c r="BY58" i="6"/>
  <c r="BZ58" i="6"/>
  <c r="CA58" i="6"/>
  <c r="CB58" i="6"/>
  <c r="CC58" i="6"/>
  <c r="CD58" i="6"/>
  <c r="CE58" i="6"/>
  <c r="CF58" i="6"/>
  <c r="CG58" i="6"/>
  <c r="CH58" i="6"/>
  <c r="CI58" i="6"/>
  <c r="CJ58" i="6"/>
  <c r="CK58" i="6"/>
  <c r="CL58" i="6"/>
  <c r="BY59" i="6"/>
  <c r="BZ59" i="6"/>
  <c r="CA59" i="6"/>
  <c r="CB59" i="6"/>
  <c r="CC59" i="6"/>
  <c r="CD59" i="6"/>
  <c r="CE59" i="6"/>
  <c r="CF59" i="6"/>
  <c r="CG59" i="6"/>
  <c r="CH59" i="6"/>
  <c r="CI59" i="6"/>
  <c r="CJ59" i="6"/>
  <c r="CK59" i="6"/>
  <c r="CL59" i="6"/>
  <c r="BY60" i="6"/>
  <c r="BZ60" i="6"/>
  <c r="CA60" i="6"/>
  <c r="CB60" i="6"/>
  <c r="CC60" i="6"/>
  <c r="CD60" i="6"/>
  <c r="CE60" i="6"/>
  <c r="CF60" i="6"/>
  <c r="CG60" i="6"/>
  <c r="CH60" i="6"/>
  <c r="CI60" i="6"/>
  <c r="CJ60" i="6"/>
  <c r="CK60" i="6"/>
  <c r="CL60" i="6"/>
  <c r="BY61" i="6"/>
  <c r="BZ61" i="6"/>
  <c r="CA61" i="6"/>
  <c r="CB61" i="6"/>
  <c r="CC61" i="6"/>
  <c r="CD61" i="6"/>
  <c r="CE61" i="6"/>
  <c r="CF61" i="6"/>
  <c r="CG61" i="6"/>
  <c r="CH61" i="6"/>
  <c r="CI61" i="6"/>
  <c r="CJ61" i="6"/>
  <c r="CK61" i="6"/>
  <c r="CL61" i="6"/>
  <c r="BY62" i="6"/>
  <c r="BZ62" i="6"/>
  <c r="CA62" i="6"/>
  <c r="CB62" i="6"/>
  <c r="CC62" i="6"/>
  <c r="CD62" i="6"/>
  <c r="CE62" i="6"/>
  <c r="CF62" i="6"/>
  <c r="CG62" i="6"/>
  <c r="CH62" i="6"/>
  <c r="CI62" i="6"/>
  <c r="CJ62" i="6"/>
  <c r="CK62" i="6"/>
  <c r="CL62" i="6"/>
  <c r="BY63" i="6"/>
  <c r="BZ63" i="6"/>
  <c r="CA63" i="6"/>
  <c r="CB63" i="6"/>
  <c r="CC63" i="6"/>
  <c r="CD63" i="6"/>
  <c r="CE63" i="6"/>
  <c r="CF63" i="6"/>
  <c r="CG63" i="6"/>
  <c r="CH63" i="6"/>
  <c r="CI63" i="6"/>
  <c r="CJ63" i="6"/>
  <c r="CK63" i="6"/>
  <c r="CL63" i="6"/>
  <c r="BY64" i="6"/>
  <c r="BZ64" i="6"/>
  <c r="CA64" i="6"/>
  <c r="CB64" i="6"/>
  <c r="CC64" i="6"/>
  <c r="CD64" i="6"/>
  <c r="CE64" i="6"/>
  <c r="CF64" i="6"/>
  <c r="CG64" i="6"/>
  <c r="CH64" i="6"/>
  <c r="CI64" i="6"/>
  <c r="CJ64" i="6"/>
  <c r="CK64" i="6"/>
  <c r="CL64" i="6"/>
  <c r="BY65" i="6"/>
  <c r="BZ65" i="6"/>
  <c r="CA65" i="6"/>
  <c r="CB65" i="6"/>
  <c r="CC65" i="6"/>
  <c r="CD65" i="6"/>
  <c r="CE65" i="6"/>
  <c r="CF65" i="6"/>
  <c r="CG65" i="6"/>
  <c r="CH65" i="6"/>
  <c r="CI65" i="6"/>
  <c r="CJ65" i="6"/>
  <c r="CK65" i="6"/>
  <c r="CL65" i="6"/>
  <c r="BY66" i="6"/>
  <c r="BZ66" i="6"/>
  <c r="CA66" i="6"/>
  <c r="CB66" i="6"/>
  <c r="CC66" i="6"/>
  <c r="CD66" i="6"/>
  <c r="CE66" i="6"/>
  <c r="CF66" i="6"/>
  <c r="CG66" i="6"/>
  <c r="CH66" i="6"/>
  <c r="CI66" i="6"/>
  <c r="CJ66" i="6"/>
  <c r="CK66" i="6"/>
  <c r="CL66" i="6"/>
  <c r="BY67" i="6"/>
  <c r="BZ67" i="6"/>
  <c r="CA67" i="6"/>
  <c r="CB67" i="6"/>
  <c r="CC67" i="6"/>
  <c r="CD67" i="6"/>
  <c r="CE67" i="6"/>
  <c r="CF67" i="6"/>
  <c r="CG67" i="6"/>
  <c r="CH67" i="6"/>
  <c r="CI67" i="6"/>
  <c r="CJ67" i="6"/>
  <c r="CK67" i="6"/>
  <c r="CL67" i="6"/>
  <c r="BY68" i="6"/>
  <c r="BZ68" i="6"/>
  <c r="CA68" i="6"/>
  <c r="CB68" i="6"/>
  <c r="CC68" i="6"/>
  <c r="CD68" i="6"/>
  <c r="CE68" i="6"/>
  <c r="CF68" i="6"/>
  <c r="CG68" i="6"/>
  <c r="CH68" i="6"/>
  <c r="CI68" i="6"/>
  <c r="CJ68" i="6"/>
  <c r="CK68" i="6"/>
  <c r="CL68" i="6"/>
  <c r="BY69" i="6"/>
  <c r="BZ69" i="6"/>
  <c r="CA69" i="6"/>
  <c r="CB69" i="6"/>
  <c r="CC69" i="6"/>
  <c r="CD69" i="6"/>
  <c r="CE69" i="6"/>
  <c r="CF69" i="6"/>
  <c r="CG69" i="6"/>
  <c r="CH69" i="6"/>
  <c r="CI69" i="6"/>
  <c r="CJ69" i="6"/>
  <c r="CK69" i="6"/>
  <c r="CL69" i="6"/>
  <c r="BY70" i="6"/>
  <c r="BZ70" i="6"/>
  <c r="CA70" i="6"/>
  <c r="CB70" i="6"/>
  <c r="CC70" i="6"/>
  <c r="CD70" i="6"/>
  <c r="CE70" i="6"/>
  <c r="CF70" i="6"/>
  <c r="CG70" i="6"/>
  <c r="CH70" i="6"/>
  <c r="CI70" i="6"/>
  <c r="CJ70" i="6"/>
  <c r="CK70" i="6"/>
  <c r="CL70" i="6"/>
  <c r="BY71" i="6"/>
  <c r="BZ71" i="6"/>
  <c r="CA71" i="6"/>
  <c r="CB71" i="6"/>
  <c r="CC71" i="6"/>
  <c r="CD71" i="6"/>
  <c r="CE71" i="6"/>
  <c r="CF71" i="6"/>
  <c r="CG71" i="6"/>
  <c r="CH71" i="6"/>
  <c r="CI71" i="6"/>
  <c r="CJ71" i="6"/>
  <c r="CK71" i="6"/>
  <c r="CL71" i="6"/>
  <c r="BY72" i="6"/>
  <c r="BZ72" i="6"/>
  <c r="CA72" i="6"/>
  <c r="CB72" i="6"/>
  <c r="CC72" i="6"/>
  <c r="CD72" i="6"/>
  <c r="CE72" i="6"/>
  <c r="CF72" i="6"/>
  <c r="CG72" i="6"/>
  <c r="CH72" i="6"/>
  <c r="CI72" i="6"/>
  <c r="CJ72" i="6"/>
  <c r="CK72" i="6"/>
  <c r="CL72" i="6"/>
  <c r="BY73" i="6"/>
  <c r="BZ73" i="6"/>
  <c r="CA73" i="6"/>
  <c r="CB73" i="6"/>
  <c r="CC73" i="6"/>
  <c r="CD73" i="6"/>
  <c r="CE73" i="6"/>
  <c r="CF73" i="6"/>
  <c r="CG73" i="6"/>
  <c r="CH73" i="6"/>
  <c r="CI73" i="6"/>
  <c r="CJ73" i="6"/>
  <c r="CK73" i="6"/>
  <c r="CL73" i="6"/>
  <c r="BY74" i="6"/>
  <c r="BZ74" i="6"/>
  <c r="CA74" i="6"/>
  <c r="CB74" i="6"/>
  <c r="CC74" i="6"/>
  <c r="CD74" i="6"/>
  <c r="CE74" i="6"/>
  <c r="CF74" i="6"/>
  <c r="CG74" i="6"/>
  <c r="CH74" i="6"/>
  <c r="CI74" i="6"/>
  <c r="CJ74" i="6"/>
  <c r="CK74" i="6"/>
  <c r="CL74" i="6"/>
  <c r="BY75" i="6"/>
  <c r="BZ75" i="6"/>
  <c r="CA75" i="6"/>
  <c r="CB75" i="6"/>
  <c r="CC75" i="6"/>
  <c r="CD75" i="6"/>
  <c r="CE75" i="6"/>
  <c r="CF75" i="6"/>
  <c r="CG75" i="6"/>
  <c r="CH75" i="6"/>
  <c r="CI75" i="6"/>
  <c r="CJ75" i="6"/>
  <c r="CK75" i="6"/>
  <c r="CL75" i="6"/>
  <c r="BY76" i="6"/>
  <c r="BZ76" i="6"/>
  <c r="CA76" i="6"/>
  <c r="CB76" i="6"/>
  <c r="CC76" i="6"/>
  <c r="CD76" i="6"/>
  <c r="CE76" i="6"/>
  <c r="CF76" i="6"/>
  <c r="CG76" i="6"/>
  <c r="CH76" i="6"/>
  <c r="CI76" i="6"/>
  <c r="CJ76" i="6"/>
  <c r="CK76" i="6"/>
  <c r="CL76" i="6"/>
  <c r="BY77" i="6"/>
  <c r="BZ77" i="6"/>
  <c r="CA77" i="6"/>
  <c r="CB77" i="6"/>
  <c r="CC77" i="6"/>
  <c r="CD77" i="6"/>
  <c r="CE77" i="6"/>
  <c r="CF77" i="6"/>
  <c r="CG77" i="6"/>
  <c r="CH77" i="6"/>
  <c r="CI77" i="6"/>
  <c r="CJ77" i="6"/>
  <c r="CK77" i="6"/>
  <c r="CL77" i="6"/>
  <c r="BY78" i="6"/>
  <c r="BZ78" i="6"/>
  <c r="CA78" i="6"/>
  <c r="CB78" i="6"/>
  <c r="CC78" i="6"/>
  <c r="CD78" i="6"/>
  <c r="CE78" i="6"/>
  <c r="CF78" i="6"/>
  <c r="CG78" i="6"/>
  <c r="CH78" i="6"/>
  <c r="CI78" i="6"/>
  <c r="CJ78" i="6"/>
  <c r="CK78" i="6"/>
  <c r="CL78" i="6"/>
  <c r="BY79" i="6"/>
  <c r="BZ79" i="6"/>
  <c r="CA79" i="6"/>
  <c r="CB79" i="6"/>
  <c r="CC79" i="6"/>
  <c r="CD79" i="6"/>
  <c r="CE79" i="6"/>
  <c r="CF79" i="6"/>
  <c r="CG79" i="6"/>
  <c r="CH79" i="6"/>
  <c r="CI79" i="6"/>
  <c r="CJ79" i="6"/>
  <c r="CK79" i="6"/>
  <c r="CL79" i="6"/>
  <c r="BY80" i="6"/>
  <c r="BZ80" i="6"/>
  <c r="CA80" i="6"/>
  <c r="CB80" i="6"/>
  <c r="CC80" i="6"/>
  <c r="CD80" i="6"/>
  <c r="CE80" i="6"/>
  <c r="CF80" i="6"/>
  <c r="CG80" i="6"/>
  <c r="CH80" i="6"/>
  <c r="CI80" i="6"/>
  <c r="CJ80" i="6"/>
  <c r="CK80" i="6"/>
  <c r="CL80" i="6"/>
  <c r="BY81" i="6"/>
  <c r="BZ81" i="6"/>
  <c r="CA81" i="6"/>
  <c r="CB81" i="6"/>
  <c r="CC81" i="6"/>
  <c r="CD81" i="6"/>
  <c r="CE81" i="6"/>
  <c r="CF81" i="6"/>
  <c r="CG81" i="6"/>
  <c r="CH81" i="6"/>
  <c r="CI81" i="6"/>
  <c r="CJ81" i="6"/>
  <c r="CK81" i="6"/>
  <c r="CL81" i="6"/>
  <c r="BY82" i="6"/>
  <c r="BZ82" i="6"/>
  <c r="CA82" i="6"/>
  <c r="CB82" i="6"/>
  <c r="CC82" i="6"/>
  <c r="CD82" i="6"/>
  <c r="CE82" i="6"/>
  <c r="CF82" i="6"/>
  <c r="CG82" i="6"/>
  <c r="CH82" i="6"/>
  <c r="CI82" i="6"/>
  <c r="CJ82" i="6"/>
  <c r="CK82" i="6"/>
  <c r="CL82" i="6"/>
  <c r="BY83" i="6"/>
  <c r="BZ83" i="6"/>
  <c r="CA83" i="6"/>
  <c r="CB83" i="6"/>
  <c r="CC83" i="6"/>
  <c r="CD83" i="6"/>
  <c r="CE83" i="6"/>
  <c r="CF83" i="6"/>
  <c r="CG83" i="6"/>
  <c r="CH83" i="6"/>
  <c r="CI83" i="6"/>
  <c r="CJ83" i="6"/>
  <c r="CK83" i="6"/>
  <c r="CL83" i="6"/>
  <c r="BY84" i="6"/>
  <c r="BZ84" i="6"/>
  <c r="CA84" i="6"/>
  <c r="CB84" i="6"/>
  <c r="CC84" i="6"/>
  <c r="CD84" i="6"/>
  <c r="CE84" i="6"/>
  <c r="CF84" i="6"/>
  <c r="CG84" i="6"/>
  <c r="CH84" i="6"/>
  <c r="CI84" i="6"/>
  <c r="CJ84" i="6"/>
  <c r="CK84" i="6"/>
  <c r="CL84" i="6"/>
  <c r="BY85" i="6"/>
  <c r="BZ85" i="6"/>
  <c r="CA85" i="6"/>
  <c r="CB85" i="6"/>
  <c r="CC85" i="6"/>
  <c r="CD85" i="6"/>
  <c r="CE85" i="6"/>
  <c r="CF85" i="6"/>
  <c r="CG85" i="6"/>
  <c r="CH85" i="6"/>
  <c r="CI85" i="6"/>
  <c r="CJ85" i="6"/>
  <c r="CK85" i="6"/>
  <c r="CL85" i="6"/>
  <c r="BY86" i="6"/>
  <c r="BZ86" i="6"/>
  <c r="CA86" i="6"/>
  <c r="CB86" i="6"/>
  <c r="CC86" i="6"/>
  <c r="CD86" i="6"/>
  <c r="CE86" i="6"/>
  <c r="CF86" i="6"/>
  <c r="CG86" i="6"/>
  <c r="CH86" i="6"/>
  <c r="CI86" i="6"/>
  <c r="CJ86" i="6"/>
  <c r="CK86" i="6"/>
  <c r="CL86" i="6"/>
  <c r="BY87" i="6"/>
  <c r="BZ87" i="6"/>
  <c r="CA87" i="6"/>
  <c r="CB87" i="6"/>
  <c r="CC87" i="6"/>
  <c r="CD87" i="6"/>
  <c r="CE87" i="6"/>
  <c r="CF87" i="6"/>
  <c r="CG87" i="6"/>
  <c r="CH87" i="6"/>
  <c r="CI87" i="6"/>
  <c r="CJ87" i="6"/>
  <c r="CK87" i="6"/>
  <c r="CL87" i="6"/>
  <c r="BY88" i="6"/>
  <c r="BZ88" i="6"/>
  <c r="CA88" i="6"/>
  <c r="CB88" i="6"/>
  <c r="CC88" i="6"/>
  <c r="CD88" i="6"/>
  <c r="CE88" i="6"/>
  <c r="CF88" i="6"/>
  <c r="CG88" i="6"/>
  <c r="CH88" i="6"/>
  <c r="CI88" i="6"/>
  <c r="CJ88" i="6"/>
  <c r="CK88" i="6"/>
  <c r="CL88" i="6"/>
  <c r="BY89" i="6"/>
  <c r="BZ89" i="6"/>
  <c r="CA89" i="6"/>
  <c r="CB89" i="6"/>
  <c r="CC89" i="6"/>
  <c r="CD89" i="6"/>
  <c r="CE89" i="6"/>
  <c r="CF89" i="6"/>
  <c r="CG89" i="6"/>
  <c r="CH89" i="6"/>
  <c r="CI89" i="6"/>
  <c r="CJ89" i="6"/>
  <c r="CK89" i="6"/>
  <c r="CL89" i="6"/>
  <c r="BY90" i="6"/>
  <c r="BZ90" i="6"/>
  <c r="CA90" i="6"/>
  <c r="CB90" i="6"/>
  <c r="CC90" i="6"/>
  <c r="CD90" i="6"/>
  <c r="CE90" i="6"/>
  <c r="CF90" i="6"/>
  <c r="CG90" i="6"/>
  <c r="CH90" i="6"/>
  <c r="CI90" i="6"/>
  <c r="CJ90" i="6"/>
  <c r="CK90" i="6"/>
  <c r="CL90" i="6"/>
  <c r="BY91" i="6"/>
  <c r="BZ91" i="6"/>
  <c r="CA91" i="6"/>
  <c r="CB91" i="6"/>
  <c r="CC91" i="6"/>
  <c r="CD91" i="6"/>
  <c r="CE91" i="6"/>
  <c r="CF91" i="6"/>
  <c r="CG91" i="6"/>
  <c r="CH91" i="6"/>
  <c r="CI91" i="6"/>
  <c r="CJ91" i="6"/>
  <c r="CK91" i="6"/>
  <c r="CL91" i="6"/>
  <c r="BY92" i="6"/>
  <c r="BZ92" i="6"/>
  <c r="CA92" i="6"/>
  <c r="CB92" i="6"/>
  <c r="CC92" i="6"/>
  <c r="CD92" i="6"/>
  <c r="CE92" i="6"/>
  <c r="CF92" i="6"/>
  <c r="CG92" i="6"/>
  <c r="CH92" i="6"/>
  <c r="CI92" i="6"/>
  <c r="CJ92" i="6"/>
  <c r="CK92" i="6"/>
  <c r="CL92" i="6"/>
  <c r="BY93" i="6"/>
  <c r="BZ93" i="6"/>
  <c r="CA93" i="6"/>
  <c r="CB93" i="6"/>
  <c r="CC93" i="6"/>
  <c r="CD93" i="6"/>
  <c r="CE93" i="6"/>
  <c r="CF93" i="6"/>
  <c r="CG93" i="6"/>
  <c r="CH93" i="6"/>
  <c r="CI93" i="6"/>
  <c r="CJ93" i="6"/>
  <c r="CK93" i="6"/>
  <c r="CL93" i="6"/>
  <c r="BY94" i="6"/>
  <c r="BZ94" i="6"/>
  <c r="CA94" i="6"/>
  <c r="CB94" i="6"/>
  <c r="CC94" i="6"/>
  <c r="CD94" i="6"/>
  <c r="CE94" i="6"/>
  <c r="CF94" i="6"/>
  <c r="CG94" i="6"/>
  <c r="CH94" i="6"/>
  <c r="CI94" i="6"/>
  <c r="CJ94" i="6"/>
  <c r="CK94" i="6"/>
  <c r="CL94" i="6"/>
  <c r="BY95" i="6"/>
  <c r="BZ95" i="6"/>
  <c r="CA95" i="6"/>
  <c r="CB95" i="6"/>
  <c r="CC95" i="6"/>
  <c r="CD95" i="6"/>
  <c r="CE95" i="6"/>
  <c r="CF95" i="6"/>
  <c r="CG95" i="6"/>
  <c r="CH95" i="6"/>
  <c r="CI95" i="6"/>
  <c r="CJ95" i="6"/>
  <c r="CK95" i="6"/>
  <c r="CL95" i="6"/>
  <c r="BY96" i="6"/>
  <c r="BZ96" i="6"/>
  <c r="CA96" i="6"/>
  <c r="CB96" i="6"/>
  <c r="CC96" i="6"/>
  <c r="CD96" i="6"/>
  <c r="CE96" i="6"/>
  <c r="CF96" i="6"/>
  <c r="CG96" i="6"/>
  <c r="CH96" i="6"/>
  <c r="CI96" i="6"/>
  <c r="CJ96" i="6"/>
  <c r="CK96" i="6"/>
  <c r="CL96" i="6"/>
  <c r="BY97" i="6"/>
  <c r="BZ97" i="6"/>
  <c r="CA97" i="6"/>
  <c r="CB97" i="6"/>
  <c r="CC97" i="6"/>
  <c r="CD97" i="6"/>
  <c r="CE97" i="6"/>
  <c r="CF97" i="6"/>
  <c r="CG97" i="6"/>
  <c r="CH97" i="6"/>
  <c r="CI97" i="6"/>
  <c r="CJ97" i="6"/>
  <c r="CK97" i="6"/>
  <c r="CL97" i="6"/>
  <c r="BY98" i="6"/>
  <c r="BZ98" i="6"/>
  <c r="CA98" i="6"/>
  <c r="CB98" i="6"/>
  <c r="CM98" i="6" s="1"/>
  <c r="CC98" i="6"/>
  <c r="CD98" i="6"/>
  <c r="CE98" i="6"/>
  <c r="CF98" i="6"/>
  <c r="CG98" i="6"/>
  <c r="CH98" i="6"/>
  <c r="CI98" i="6"/>
  <c r="CJ98" i="6"/>
  <c r="CK98" i="6"/>
  <c r="CL98" i="6"/>
  <c r="BY99" i="6"/>
  <c r="BZ99" i="6"/>
  <c r="CA99" i="6"/>
  <c r="CB99" i="6"/>
  <c r="CC99" i="6"/>
  <c r="CD99" i="6"/>
  <c r="CE99" i="6"/>
  <c r="CF99" i="6"/>
  <c r="CG99" i="6"/>
  <c r="CH99" i="6"/>
  <c r="CI99" i="6"/>
  <c r="CJ99" i="6"/>
  <c r="CK99" i="6"/>
  <c r="CL99" i="6"/>
  <c r="BY100" i="6"/>
  <c r="BZ100" i="6"/>
  <c r="CA100" i="6"/>
  <c r="CB100" i="6"/>
  <c r="CC100" i="6"/>
  <c r="CD100" i="6"/>
  <c r="CE100" i="6"/>
  <c r="CF100" i="6"/>
  <c r="CG100" i="6"/>
  <c r="CH100" i="6"/>
  <c r="CI100" i="6"/>
  <c r="CJ100" i="6"/>
  <c r="CK100" i="6"/>
  <c r="CL100" i="6"/>
  <c r="BY101" i="6"/>
  <c r="BZ101" i="6"/>
  <c r="CA101" i="6"/>
  <c r="CB101" i="6"/>
  <c r="CC101" i="6"/>
  <c r="CD101" i="6"/>
  <c r="CE101" i="6"/>
  <c r="CF101" i="6"/>
  <c r="CG101" i="6"/>
  <c r="CH101" i="6"/>
  <c r="CI101" i="6"/>
  <c r="CJ101" i="6"/>
  <c r="CK101" i="6"/>
  <c r="CL101" i="6"/>
  <c r="BY102" i="6"/>
  <c r="BZ102" i="6"/>
  <c r="CA102" i="6"/>
  <c r="CB102" i="6"/>
  <c r="CC102" i="6"/>
  <c r="CD102" i="6"/>
  <c r="CE102" i="6"/>
  <c r="CF102" i="6"/>
  <c r="CG102" i="6"/>
  <c r="CH102" i="6"/>
  <c r="CI102" i="6"/>
  <c r="CJ102" i="6"/>
  <c r="CK102" i="6"/>
  <c r="CL102" i="6"/>
  <c r="BY103" i="6"/>
  <c r="BZ103" i="6"/>
  <c r="CA103" i="6"/>
  <c r="CB103" i="6"/>
  <c r="CC103" i="6"/>
  <c r="CD103" i="6"/>
  <c r="CE103" i="6"/>
  <c r="CF103" i="6"/>
  <c r="CG103" i="6"/>
  <c r="CH103" i="6"/>
  <c r="CI103" i="6"/>
  <c r="CJ103" i="6"/>
  <c r="CK103" i="6"/>
  <c r="CL103" i="6"/>
  <c r="BY104" i="6"/>
  <c r="BZ104" i="6"/>
  <c r="CA104" i="6"/>
  <c r="CB104" i="6"/>
  <c r="CC104" i="6"/>
  <c r="CD104" i="6"/>
  <c r="CE104" i="6"/>
  <c r="CF104" i="6"/>
  <c r="CG104" i="6"/>
  <c r="CH104" i="6"/>
  <c r="CI104" i="6"/>
  <c r="CJ104" i="6"/>
  <c r="CK104" i="6"/>
  <c r="CL104" i="6"/>
  <c r="BY105" i="6"/>
  <c r="BZ105" i="6"/>
  <c r="CA105" i="6"/>
  <c r="CB105" i="6"/>
  <c r="CC105" i="6"/>
  <c r="CD105" i="6"/>
  <c r="CE105" i="6"/>
  <c r="CF105" i="6"/>
  <c r="CG105" i="6"/>
  <c r="CH105" i="6"/>
  <c r="CI105" i="6"/>
  <c r="CJ105" i="6"/>
  <c r="CK105" i="6"/>
  <c r="CL105" i="6"/>
  <c r="BY106" i="6"/>
  <c r="BZ106" i="6"/>
  <c r="CA106" i="6"/>
  <c r="CB106" i="6"/>
  <c r="CC106" i="6"/>
  <c r="CD106" i="6"/>
  <c r="CE106" i="6"/>
  <c r="CF106" i="6"/>
  <c r="CG106" i="6"/>
  <c r="CH106" i="6"/>
  <c r="CI106" i="6"/>
  <c r="CJ106" i="6"/>
  <c r="CK106" i="6"/>
  <c r="CL106" i="6"/>
  <c r="BY107" i="6"/>
  <c r="BZ107" i="6"/>
  <c r="CA107" i="6"/>
  <c r="CB107" i="6"/>
  <c r="CC107" i="6"/>
  <c r="CD107" i="6"/>
  <c r="CE107" i="6"/>
  <c r="CF107" i="6"/>
  <c r="CG107" i="6"/>
  <c r="CH107" i="6"/>
  <c r="CI107" i="6"/>
  <c r="CJ107" i="6"/>
  <c r="CK107" i="6"/>
  <c r="CL107" i="6"/>
  <c r="BY108" i="6"/>
  <c r="BZ108" i="6"/>
  <c r="CA108" i="6"/>
  <c r="CB108" i="6"/>
  <c r="CC108" i="6"/>
  <c r="CD108" i="6"/>
  <c r="CE108" i="6"/>
  <c r="CF108" i="6"/>
  <c r="CG108" i="6"/>
  <c r="CH108" i="6"/>
  <c r="CI108" i="6"/>
  <c r="CJ108" i="6"/>
  <c r="CK108" i="6"/>
  <c r="CL108" i="6"/>
  <c r="BY109" i="6"/>
  <c r="BZ109" i="6"/>
  <c r="CA109" i="6"/>
  <c r="CB109" i="6"/>
  <c r="CC109" i="6"/>
  <c r="CD109" i="6"/>
  <c r="CE109" i="6"/>
  <c r="CF109" i="6"/>
  <c r="CG109" i="6"/>
  <c r="CH109" i="6"/>
  <c r="CI109" i="6"/>
  <c r="CJ109" i="6"/>
  <c r="CK109" i="6"/>
  <c r="CL109" i="6"/>
  <c r="BY110" i="6"/>
  <c r="BZ110" i="6"/>
  <c r="CA110" i="6"/>
  <c r="CB110" i="6"/>
  <c r="CC110" i="6"/>
  <c r="CD110" i="6"/>
  <c r="CE110" i="6"/>
  <c r="CF110" i="6"/>
  <c r="CG110" i="6"/>
  <c r="CH110" i="6"/>
  <c r="CI110" i="6"/>
  <c r="CJ110" i="6"/>
  <c r="CK110" i="6"/>
  <c r="CL110" i="6"/>
  <c r="BY111" i="6"/>
  <c r="BZ111" i="6"/>
  <c r="CA111" i="6"/>
  <c r="CB111" i="6"/>
  <c r="CC111" i="6"/>
  <c r="CD111" i="6"/>
  <c r="CE111" i="6"/>
  <c r="CF111" i="6"/>
  <c r="CG111" i="6"/>
  <c r="CH111" i="6"/>
  <c r="CI111" i="6"/>
  <c r="CJ111" i="6"/>
  <c r="CK111" i="6"/>
  <c r="CL111" i="6"/>
  <c r="BY112" i="6"/>
  <c r="BZ112" i="6"/>
  <c r="CA112" i="6"/>
  <c r="CB112" i="6"/>
  <c r="CC112" i="6"/>
  <c r="CD112" i="6"/>
  <c r="CE112" i="6"/>
  <c r="CF112" i="6"/>
  <c r="CG112" i="6"/>
  <c r="CH112" i="6"/>
  <c r="CI112" i="6"/>
  <c r="CJ112" i="6"/>
  <c r="CK112" i="6"/>
  <c r="CL112" i="6"/>
  <c r="BY113" i="6"/>
  <c r="BZ113" i="6"/>
  <c r="CA113" i="6"/>
  <c r="CB113" i="6"/>
  <c r="CC113" i="6"/>
  <c r="CD113" i="6"/>
  <c r="CE113" i="6"/>
  <c r="CF113" i="6"/>
  <c r="CG113" i="6"/>
  <c r="CH113" i="6"/>
  <c r="CI113" i="6"/>
  <c r="CJ113" i="6"/>
  <c r="CK113" i="6"/>
  <c r="CL113" i="6"/>
  <c r="BY114" i="6"/>
  <c r="BZ114" i="6"/>
  <c r="CA114" i="6"/>
  <c r="CB114" i="6"/>
  <c r="CC114" i="6"/>
  <c r="CD114" i="6"/>
  <c r="CE114" i="6"/>
  <c r="CF114" i="6"/>
  <c r="CG114" i="6"/>
  <c r="CH114" i="6"/>
  <c r="CI114" i="6"/>
  <c r="CJ114" i="6"/>
  <c r="CK114" i="6"/>
  <c r="CL114" i="6"/>
  <c r="BY115" i="6"/>
  <c r="BZ115" i="6"/>
  <c r="CA115" i="6"/>
  <c r="CB115" i="6"/>
  <c r="CC115" i="6"/>
  <c r="CD115" i="6"/>
  <c r="CE115" i="6"/>
  <c r="CF115" i="6"/>
  <c r="CG115" i="6"/>
  <c r="CH115" i="6"/>
  <c r="CI115" i="6"/>
  <c r="CJ115" i="6"/>
  <c r="CK115" i="6"/>
  <c r="CL115" i="6"/>
  <c r="BY116" i="6"/>
  <c r="BZ116" i="6"/>
  <c r="CA116" i="6"/>
  <c r="CB116" i="6"/>
  <c r="CC116" i="6"/>
  <c r="CD116" i="6"/>
  <c r="CE116" i="6"/>
  <c r="CF116" i="6"/>
  <c r="CG116" i="6"/>
  <c r="CH116" i="6"/>
  <c r="CI116" i="6"/>
  <c r="CJ116" i="6"/>
  <c r="CK116" i="6"/>
  <c r="CL116" i="6"/>
  <c r="BY117" i="6"/>
  <c r="BZ117" i="6"/>
  <c r="CA117" i="6"/>
  <c r="CB117" i="6"/>
  <c r="CC117" i="6"/>
  <c r="CD117" i="6"/>
  <c r="CE117" i="6"/>
  <c r="CF117" i="6"/>
  <c r="CG117" i="6"/>
  <c r="CH117" i="6"/>
  <c r="CI117" i="6"/>
  <c r="CJ117" i="6"/>
  <c r="CK117" i="6"/>
  <c r="CL117" i="6"/>
  <c r="BY118" i="6"/>
  <c r="BZ118" i="6"/>
  <c r="CA118" i="6"/>
  <c r="CB118" i="6"/>
  <c r="CC118" i="6"/>
  <c r="CD118" i="6"/>
  <c r="CE118" i="6"/>
  <c r="CF118" i="6"/>
  <c r="CG118" i="6"/>
  <c r="CH118" i="6"/>
  <c r="CI118" i="6"/>
  <c r="CJ118" i="6"/>
  <c r="CK118" i="6"/>
  <c r="CL118" i="6"/>
  <c r="BY119" i="6"/>
  <c r="BZ119" i="6"/>
  <c r="CA119" i="6"/>
  <c r="CB119" i="6"/>
  <c r="CC119" i="6"/>
  <c r="CD119" i="6"/>
  <c r="CE119" i="6"/>
  <c r="CF119" i="6"/>
  <c r="CG119" i="6"/>
  <c r="CH119" i="6"/>
  <c r="CI119" i="6"/>
  <c r="CJ119" i="6"/>
  <c r="CK119" i="6"/>
  <c r="CL119" i="6"/>
  <c r="BY120" i="6"/>
  <c r="BZ120" i="6"/>
  <c r="CA120" i="6"/>
  <c r="CB120" i="6"/>
  <c r="CC120" i="6"/>
  <c r="CD120" i="6"/>
  <c r="CE120" i="6"/>
  <c r="CF120" i="6"/>
  <c r="CG120" i="6"/>
  <c r="CH120" i="6"/>
  <c r="CI120" i="6"/>
  <c r="CJ120" i="6"/>
  <c r="CK120" i="6"/>
  <c r="CL120" i="6"/>
  <c r="CM120" i="6"/>
  <c r="BY121" i="6"/>
  <c r="BZ121" i="6"/>
  <c r="CA121" i="6"/>
  <c r="CB121" i="6"/>
  <c r="CC121" i="6"/>
  <c r="CD121" i="6"/>
  <c r="CE121" i="6"/>
  <c r="CF121" i="6"/>
  <c r="CG121" i="6"/>
  <c r="CH121" i="6"/>
  <c r="CI121" i="6"/>
  <c r="CJ121" i="6"/>
  <c r="CK121" i="6"/>
  <c r="CL121" i="6"/>
  <c r="BY122" i="6"/>
  <c r="BZ122" i="6"/>
  <c r="CA122" i="6"/>
  <c r="CB122" i="6"/>
  <c r="CC122" i="6"/>
  <c r="CD122" i="6"/>
  <c r="CE122" i="6"/>
  <c r="CF122" i="6"/>
  <c r="CG122" i="6"/>
  <c r="CH122" i="6"/>
  <c r="CI122" i="6"/>
  <c r="CJ122" i="6"/>
  <c r="CK122" i="6"/>
  <c r="CL122" i="6"/>
  <c r="BY123" i="6"/>
  <c r="BZ123" i="6"/>
  <c r="CA123" i="6"/>
  <c r="CB123" i="6"/>
  <c r="CC123" i="6"/>
  <c r="CD123" i="6"/>
  <c r="CE123" i="6"/>
  <c r="CF123" i="6"/>
  <c r="CG123" i="6"/>
  <c r="CH123" i="6"/>
  <c r="CI123" i="6"/>
  <c r="CJ123" i="6"/>
  <c r="CK123" i="6"/>
  <c r="CL123" i="6"/>
  <c r="BY124" i="6"/>
  <c r="BZ124" i="6"/>
  <c r="CM124" i="6" s="1"/>
  <c r="CA124" i="6"/>
  <c r="CB124" i="6"/>
  <c r="CC124" i="6"/>
  <c r="CD124" i="6"/>
  <c r="CE124" i="6"/>
  <c r="CF124" i="6"/>
  <c r="CG124" i="6"/>
  <c r="CH124" i="6"/>
  <c r="CI124" i="6"/>
  <c r="CJ124" i="6"/>
  <c r="CK124" i="6"/>
  <c r="CL124" i="6"/>
  <c r="BY125" i="6"/>
  <c r="BZ125" i="6"/>
  <c r="CA125" i="6"/>
  <c r="CB125" i="6"/>
  <c r="CC125" i="6"/>
  <c r="CD125" i="6"/>
  <c r="CE125" i="6"/>
  <c r="CF125" i="6"/>
  <c r="CG125" i="6"/>
  <c r="CH125" i="6"/>
  <c r="CI125" i="6"/>
  <c r="CJ125" i="6"/>
  <c r="CK125" i="6"/>
  <c r="CL125" i="6"/>
  <c r="BY126" i="6"/>
  <c r="BZ126" i="6"/>
  <c r="CA126" i="6"/>
  <c r="CB126" i="6"/>
  <c r="CC126" i="6"/>
  <c r="CD126" i="6"/>
  <c r="CE126" i="6"/>
  <c r="CF126" i="6"/>
  <c r="CG126" i="6"/>
  <c r="CH126" i="6"/>
  <c r="CI126" i="6"/>
  <c r="CJ126" i="6"/>
  <c r="CK126" i="6"/>
  <c r="CL126" i="6"/>
  <c r="BY127" i="6"/>
  <c r="BZ127" i="6"/>
  <c r="CA127" i="6"/>
  <c r="CB127" i="6"/>
  <c r="CC127" i="6"/>
  <c r="CD127" i="6"/>
  <c r="CE127" i="6"/>
  <c r="CF127" i="6"/>
  <c r="CG127" i="6"/>
  <c r="CH127" i="6"/>
  <c r="CI127" i="6"/>
  <c r="CJ127" i="6"/>
  <c r="CK127" i="6"/>
  <c r="CL127" i="6"/>
  <c r="BY128" i="6"/>
  <c r="BZ128" i="6"/>
  <c r="CA128" i="6"/>
  <c r="CB128" i="6"/>
  <c r="CC128" i="6"/>
  <c r="CD128" i="6"/>
  <c r="CE128" i="6"/>
  <c r="CF128" i="6"/>
  <c r="CG128" i="6"/>
  <c r="CH128" i="6"/>
  <c r="CI128" i="6"/>
  <c r="CJ128" i="6"/>
  <c r="CK128" i="6"/>
  <c r="CL128" i="6"/>
  <c r="BY129" i="6"/>
  <c r="BZ129" i="6"/>
  <c r="CA129" i="6"/>
  <c r="CB129" i="6"/>
  <c r="CC129" i="6"/>
  <c r="CD129" i="6"/>
  <c r="CE129" i="6"/>
  <c r="CF129" i="6"/>
  <c r="CG129" i="6"/>
  <c r="CH129" i="6"/>
  <c r="CI129" i="6"/>
  <c r="CJ129" i="6"/>
  <c r="CK129" i="6"/>
  <c r="CL129" i="6"/>
  <c r="BY130" i="6"/>
  <c r="BZ130" i="6"/>
  <c r="CA130" i="6"/>
  <c r="CB130" i="6"/>
  <c r="CC130" i="6"/>
  <c r="CD130" i="6"/>
  <c r="CE130" i="6"/>
  <c r="CF130" i="6"/>
  <c r="CG130" i="6"/>
  <c r="CH130" i="6"/>
  <c r="CI130" i="6"/>
  <c r="CJ130" i="6"/>
  <c r="CK130" i="6"/>
  <c r="CL130" i="6"/>
  <c r="BY131" i="6"/>
  <c r="BZ131" i="6"/>
  <c r="CA131" i="6"/>
  <c r="CB131" i="6"/>
  <c r="CC131" i="6"/>
  <c r="CD131" i="6"/>
  <c r="CE131" i="6"/>
  <c r="CF131" i="6"/>
  <c r="CG131" i="6"/>
  <c r="CH131" i="6"/>
  <c r="CI131" i="6"/>
  <c r="CJ131" i="6"/>
  <c r="CK131" i="6"/>
  <c r="CL131" i="6"/>
  <c r="BY132" i="6"/>
  <c r="BZ132" i="6"/>
  <c r="CA132" i="6"/>
  <c r="CB132" i="6"/>
  <c r="CC132" i="6"/>
  <c r="CD132" i="6"/>
  <c r="CE132" i="6"/>
  <c r="CF132" i="6"/>
  <c r="CG132" i="6"/>
  <c r="CH132" i="6"/>
  <c r="CI132" i="6"/>
  <c r="CJ132" i="6"/>
  <c r="CK132" i="6"/>
  <c r="CL132" i="6"/>
  <c r="BY133" i="6"/>
  <c r="BZ133" i="6"/>
  <c r="CA133" i="6"/>
  <c r="CB133" i="6"/>
  <c r="CC133" i="6"/>
  <c r="CD133" i="6"/>
  <c r="CE133" i="6"/>
  <c r="CF133" i="6"/>
  <c r="CG133" i="6"/>
  <c r="CH133" i="6"/>
  <c r="CI133" i="6"/>
  <c r="CJ133" i="6"/>
  <c r="CK133" i="6"/>
  <c r="CL133" i="6"/>
  <c r="BY134" i="6"/>
  <c r="BZ134" i="6"/>
  <c r="CA134" i="6"/>
  <c r="CB134" i="6"/>
  <c r="CC134" i="6"/>
  <c r="CD134" i="6"/>
  <c r="CE134" i="6"/>
  <c r="CF134" i="6"/>
  <c r="CG134" i="6"/>
  <c r="CH134" i="6"/>
  <c r="CI134" i="6"/>
  <c r="CJ134" i="6"/>
  <c r="CK134" i="6"/>
  <c r="CL134" i="6"/>
  <c r="BY135" i="6"/>
  <c r="BZ135" i="6"/>
  <c r="CA135" i="6"/>
  <c r="CB135" i="6"/>
  <c r="CC135" i="6"/>
  <c r="CD135" i="6"/>
  <c r="CE135" i="6"/>
  <c r="CF135" i="6"/>
  <c r="CG135" i="6"/>
  <c r="CH135" i="6"/>
  <c r="CI135" i="6"/>
  <c r="CJ135" i="6"/>
  <c r="CK135" i="6"/>
  <c r="CL135" i="6"/>
  <c r="BY136" i="6"/>
  <c r="BZ136" i="6"/>
  <c r="CA136" i="6"/>
  <c r="CB136" i="6"/>
  <c r="CC136" i="6"/>
  <c r="CD136" i="6"/>
  <c r="CE136" i="6"/>
  <c r="CF136" i="6"/>
  <c r="CG136" i="6"/>
  <c r="CH136" i="6"/>
  <c r="CI136" i="6"/>
  <c r="CJ136" i="6"/>
  <c r="CK136" i="6"/>
  <c r="CL136" i="6"/>
  <c r="BY137" i="6"/>
  <c r="BZ137" i="6"/>
  <c r="CA137" i="6"/>
  <c r="CB137" i="6"/>
  <c r="CC137" i="6"/>
  <c r="CD137" i="6"/>
  <c r="CE137" i="6"/>
  <c r="CF137" i="6"/>
  <c r="CG137" i="6"/>
  <c r="CH137" i="6"/>
  <c r="CI137" i="6"/>
  <c r="CJ137" i="6"/>
  <c r="CK137" i="6"/>
  <c r="CL137" i="6"/>
  <c r="BY138" i="6"/>
  <c r="BZ138" i="6"/>
  <c r="CA138" i="6"/>
  <c r="CB138" i="6"/>
  <c r="CC138" i="6"/>
  <c r="CD138" i="6"/>
  <c r="CE138" i="6"/>
  <c r="CF138" i="6"/>
  <c r="CG138" i="6"/>
  <c r="CH138" i="6"/>
  <c r="CI138" i="6"/>
  <c r="CJ138" i="6"/>
  <c r="CK138" i="6"/>
  <c r="CL138" i="6"/>
  <c r="BY139" i="6"/>
  <c r="BZ139" i="6"/>
  <c r="CA139" i="6"/>
  <c r="CB139" i="6"/>
  <c r="CC139" i="6"/>
  <c r="CD139" i="6"/>
  <c r="CE139" i="6"/>
  <c r="CF139" i="6"/>
  <c r="CG139" i="6"/>
  <c r="CH139" i="6"/>
  <c r="CI139" i="6"/>
  <c r="CJ139" i="6"/>
  <c r="CK139" i="6"/>
  <c r="CL139" i="6"/>
  <c r="BY140" i="6"/>
  <c r="BZ140" i="6"/>
  <c r="CA140" i="6"/>
  <c r="CB140" i="6"/>
  <c r="CC140" i="6"/>
  <c r="CD140" i="6"/>
  <c r="CE140" i="6"/>
  <c r="CF140" i="6"/>
  <c r="CG140" i="6"/>
  <c r="CH140" i="6"/>
  <c r="CI140" i="6"/>
  <c r="CJ140" i="6"/>
  <c r="CK140" i="6"/>
  <c r="CL140" i="6"/>
  <c r="BY141" i="6"/>
  <c r="BZ141" i="6"/>
  <c r="CA141" i="6"/>
  <c r="CB141" i="6"/>
  <c r="CC141" i="6"/>
  <c r="CD141" i="6"/>
  <c r="CE141" i="6"/>
  <c r="CF141" i="6"/>
  <c r="CG141" i="6"/>
  <c r="CH141" i="6"/>
  <c r="CI141" i="6"/>
  <c r="CJ141" i="6"/>
  <c r="CK141" i="6"/>
  <c r="CL141" i="6"/>
  <c r="BY142" i="6"/>
  <c r="BZ142" i="6"/>
  <c r="CA142" i="6"/>
  <c r="CB142" i="6"/>
  <c r="CC142" i="6"/>
  <c r="CD142" i="6"/>
  <c r="CE142" i="6"/>
  <c r="CF142" i="6"/>
  <c r="CG142" i="6"/>
  <c r="CH142" i="6"/>
  <c r="CI142" i="6"/>
  <c r="CJ142" i="6"/>
  <c r="CK142" i="6"/>
  <c r="CL142" i="6"/>
  <c r="BY143" i="6"/>
  <c r="BZ143" i="6"/>
  <c r="CA143" i="6"/>
  <c r="CB143" i="6"/>
  <c r="CC143" i="6"/>
  <c r="CD143" i="6"/>
  <c r="CE143" i="6"/>
  <c r="CF143" i="6"/>
  <c r="CG143" i="6"/>
  <c r="CH143" i="6"/>
  <c r="CI143" i="6"/>
  <c r="CJ143" i="6"/>
  <c r="CK143" i="6"/>
  <c r="CL143" i="6"/>
  <c r="BY144" i="6"/>
  <c r="BZ144" i="6"/>
  <c r="CA144" i="6"/>
  <c r="CB144" i="6"/>
  <c r="CC144" i="6"/>
  <c r="CD144" i="6"/>
  <c r="CE144" i="6"/>
  <c r="CF144" i="6"/>
  <c r="CG144" i="6"/>
  <c r="CH144" i="6"/>
  <c r="CI144" i="6"/>
  <c r="CJ144" i="6"/>
  <c r="CK144" i="6"/>
  <c r="CL144" i="6"/>
  <c r="BY145" i="6"/>
  <c r="BZ145" i="6"/>
  <c r="CA145" i="6"/>
  <c r="CB145" i="6"/>
  <c r="CC145" i="6"/>
  <c r="CD145" i="6"/>
  <c r="CE145" i="6"/>
  <c r="CF145" i="6"/>
  <c r="CG145" i="6"/>
  <c r="CH145" i="6"/>
  <c r="CI145" i="6"/>
  <c r="CJ145" i="6"/>
  <c r="CK145" i="6"/>
  <c r="CL145" i="6"/>
  <c r="BY146" i="6"/>
  <c r="BZ146" i="6"/>
  <c r="CA146" i="6"/>
  <c r="CB146" i="6"/>
  <c r="CC146" i="6"/>
  <c r="CD146" i="6"/>
  <c r="CE146" i="6"/>
  <c r="CF146" i="6"/>
  <c r="CG146" i="6"/>
  <c r="CH146" i="6"/>
  <c r="CI146" i="6"/>
  <c r="CJ146" i="6"/>
  <c r="CK146" i="6"/>
  <c r="CL146" i="6"/>
  <c r="BY147" i="6"/>
  <c r="BZ147" i="6"/>
  <c r="CA147" i="6"/>
  <c r="CB147" i="6"/>
  <c r="CC147" i="6"/>
  <c r="CD147" i="6"/>
  <c r="CE147" i="6"/>
  <c r="CF147" i="6"/>
  <c r="CG147" i="6"/>
  <c r="CH147" i="6"/>
  <c r="CI147" i="6"/>
  <c r="CJ147" i="6"/>
  <c r="CK147" i="6"/>
  <c r="CL147" i="6"/>
  <c r="BY148" i="6"/>
  <c r="BZ148" i="6"/>
  <c r="CA148" i="6"/>
  <c r="CB148" i="6"/>
  <c r="CC148" i="6"/>
  <c r="CD148" i="6"/>
  <c r="CE148" i="6"/>
  <c r="CF148" i="6"/>
  <c r="CG148" i="6"/>
  <c r="CH148" i="6"/>
  <c r="CI148" i="6"/>
  <c r="CJ148" i="6"/>
  <c r="CK148" i="6"/>
  <c r="CL148" i="6"/>
  <c r="BY149" i="6"/>
  <c r="BZ149" i="6"/>
  <c r="CA149" i="6"/>
  <c r="CB149" i="6"/>
  <c r="CC149" i="6"/>
  <c r="CD149" i="6"/>
  <c r="CE149" i="6"/>
  <c r="CF149" i="6"/>
  <c r="CG149" i="6"/>
  <c r="CH149" i="6"/>
  <c r="CI149" i="6"/>
  <c r="CJ149" i="6"/>
  <c r="CK149" i="6"/>
  <c r="CL149" i="6"/>
  <c r="BY150" i="6"/>
  <c r="BZ150" i="6"/>
  <c r="CA150" i="6"/>
  <c r="CB150" i="6"/>
  <c r="CC150" i="6"/>
  <c r="CD150" i="6"/>
  <c r="CE150" i="6"/>
  <c r="CF150" i="6"/>
  <c r="CG150" i="6"/>
  <c r="CH150" i="6"/>
  <c r="CI150" i="6"/>
  <c r="CJ150" i="6"/>
  <c r="CK150" i="6"/>
  <c r="CL150" i="6"/>
  <c r="BY151" i="6"/>
  <c r="BZ151" i="6"/>
  <c r="CA151" i="6"/>
  <c r="CB151" i="6"/>
  <c r="CC151" i="6"/>
  <c r="CD151" i="6"/>
  <c r="CE151" i="6"/>
  <c r="CF151" i="6"/>
  <c r="CG151" i="6"/>
  <c r="CH151" i="6"/>
  <c r="CI151" i="6"/>
  <c r="CJ151" i="6"/>
  <c r="CK151" i="6"/>
  <c r="CL151" i="6"/>
  <c r="BY152" i="6"/>
  <c r="BZ152" i="6"/>
  <c r="CA152" i="6"/>
  <c r="CB152" i="6"/>
  <c r="CC152" i="6"/>
  <c r="CD152" i="6"/>
  <c r="CE152" i="6"/>
  <c r="CF152" i="6"/>
  <c r="CG152" i="6"/>
  <c r="CH152" i="6"/>
  <c r="CI152" i="6"/>
  <c r="CJ152" i="6"/>
  <c r="CK152" i="6"/>
  <c r="CL152" i="6"/>
  <c r="BY153" i="6"/>
  <c r="BZ153" i="6"/>
  <c r="CA153" i="6"/>
  <c r="CB153" i="6"/>
  <c r="CC153" i="6"/>
  <c r="CD153" i="6"/>
  <c r="CE153" i="6"/>
  <c r="CF153" i="6"/>
  <c r="CG153" i="6"/>
  <c r="CH153" i="6"/>
  <c r="CI153" i="6"/>
  <c r="CJ153" i="6"/>
  <c r="CK153" i="6"/>
  <c r="CL153" i="6"/>
  <c r="BY154" i="6"/>
  <c r="BZ154" i="6"/>
  <c r="CA154" i="6"/>
  <c r="CB154" i="6"/>
  <c r="CC154" i="6"/>
  <c r="CD154" i="6"/>
  <c r="CE154" i="6"/>
  <c r="CF154" i="6"/>
  <c r="CG154" i="6"/>
  <c r="CH154" i="6"/>
  <c r="CI154" i="6"/>
  <c r="CJ154" i="6"/>
  <c r="CK154" i="6"/>
  <c r="CL154" i="6"/>
  <c r="BY155" i="6"/>
  <c r="BZ155" i="6"/>
  <c r="CA155" i="6"/>
  <c r="CB155" i="6"/>
  <c r="CC155" i="6"/>
  <c r="CD155" i="6"/>
  <c r="CE155" i="6"/>
  <c r="CF155" i="6"/>
  <c r="CG155" i="6"/>
  <c r="CH155" i="6"/>
  <c r="CI155" i="6"/>
  <c r="CJ155" i="6"/>
  <c r="CK155" i="6"/>
  <c r="CL155" i="6"/>
  <c r="BY156" i="6"/>
  <c r="CM156" i="6" s="1"/>
  <c r="BZ156" i="6"/>
  <c r="CA156" i="6"/>
  <c r="CB156" i="6"/>
  <c r="CC156" i="6"/>
  <c r="CD156" i="6"/>
  <c r="CE156" i="6"/>
  <c r="CF156" i="6"/>
  <c r="CG156" i="6"/>
  <c r="CH156" i="6"/>
  <c r="CI156" i="6"/>
  <c r="CJ156" i="6"/>
  <c r="CK156" i="6"/>
  <c r="CL156" i="6"/>
  <c r="BY157" i="6"/>
  <c r="BZ157" i="6"/>
  <c r="CA157" i="6"/>
  <c r="CB157" i="6"/>
  <c r="CC157" i="6"/>
  <c r="CD157" i="6"/>
  <c r="CE157" i="6"/>
  <c r="CF157" i="6"/>
  <c r="CG157" i="6"/>
  <c r="CH157" i="6"/>
  <c r="CI157" i="6"/>
  <c r="CJ157" i="6"/>
  <c r="CK157" i="6"/>
  <c r="CL157" i="6"/>
  <c r="BY158" i="6"/>
  <c r="BZ158" i="6"/>
  <c r="CA158" i="6"/>
  <c r="CB158" i="6"/>
  <c r="CC158" i="6"/>
  <c r="CD158" i="6"/>
  <c r="CE158" i="6"/>
  <c r="CF158" i="6"/>
  <c r="CG158" i="6"/>
  <c r="CH158" i="6"/>
  <c r="CI158" i="6"/>
  <c r="CJ158" i="6"/>
  <c r="CK158" i="6"/>
  <c r="CL158" i="6"/>
  <c r="BY159" i="6"/>
  <c r="BZ159" i="6"/>
  <c r="CA159" i="6"/>
  <c r="CB159" i="6"/>
  <c r="CC159" i="6"/>
  <c r="CD159" i="6"/>
  <c r="CE159" i="6"/>
  <c r="CF159" i="6"/>
  <c r="CG159" i="6"/>
  <c r="CH159" i="6"/>
  <c r="CI159" i="6"/>
  <c r="CJ159" i="6"/>
  <c r="CK159" i="6"/>
  <c r="CL159" i="6"/>
  <c r="BY160" i="6"/>
  <c r="BZ160" i="6"/>
  <c r="CA160" i="6"/>
  <c r="CB160" i="6"/>
  <c r="CC160" i="6"/>
  <c r="CD160" i="6"/>
  <c r="CE160" i="6"/>
  <c r="CF160" i="6"/>
  <c r="CG160" i="6"/>
  <c r="CH160" i="6"/>
  <c r="CI160" i="6"/>
  <c r="CJ160" i="6"/>
  <c r="CK160" i="6"/>
  <c r="CL160" i="6"/>
  <c r="BY161" i="6"/>
  <c r="BZ161" i="6"/>
  <c r="CA161" i="6"/>
  <c r="CB161" i="6"/>
  <c r="CC161" i="6"/>
  <c r="CD161" i="6"/>
  <c r="CE161" i="6"/>
  <c r="CF161" i="6"/>
  <c r="CG161" i="6"/>
  <c r="CH161" i="6"/>
  <c r="CI161" i="6"/>
  <c r="CJ161" i="6"/>
  <c r="CK161" i="6"/>
  <c r="CL161" i="6"/>
  <c r="BY162" i="6"/>
  <c r="BZ162" i="6"/>
  <c r="CA162" i="6"/>
  <c r="CB162" i="6"/>
  <c r="CC162" i="6"/>
  <c r="CD162" i="6"/>
  <c r="CE162" i="6"/>
  <c r="CF162" i="6"/>
  <c r="CG162" i="6"/>
  <c r="CH162" i="6"/>
  <c r="CI162" i="6"/>
  <c r="CJ162" i="6"/>
  <c r="CK162" i="6"/>
  <c r="CL162" i="6"/>
  <c r="BY163" i="6"/>
  <c r="BZ163" i="6"/>
  <c r="CA163" i="6"/>
  <c r="CB163" i="6"/>
  <c r="CC163" i="6"/>
  <c r="CD163" i="6"/>
  <c r="CE163" i="6"/>
  <c r="CF163" i="6"/>
  <c r="CG163" i="6"/>
  <c r="CH163" i="6"/>
  <c r="CI163" i="6"/>
  <c r="CJ163" i="6"/>
  <c r="CK163" i="6"/>
  <c r="CL163" i="6"/>
  <c r="BY164" i="6"/>
  <c r="BZ164" i="6"/>
  <c r="CA164" i="6"/>
  <c r="CB164" i="6"/>
  <c r="CC164" i="6"/>
  <c r="CD164" i="6"/>
  <c r="CE164" i="6"/>
  <c r="CF164" i="6"/>
  <c r="CG164" i="6"/>
  <c r="CH164" i="6"/>
  <c r="CI164" i="6"/>
  <c r="CJ164" i="6"/>
  <c r="CK164" i="6"/>
  <c r="CL164" i="6"/>
  <c r="BY165" i="6"/>
  <c r="BZ165" i="6"/>
  <c r="CA165" i="6"/>
  <c r="CB165" i="6"/>
  <c r="CC165" i="6"/>
  <c r="CD165" i="6"/>
  <c r="CE165" i="6"/>
  <c r="CF165" i="6"/>
  <c r="CG165" i="6"/>
  <c r="CH165" i="6"/>
  <c r="CI165" i="6"/>
  <c r="CJ165" i="6"/>
  <c r="CK165" i="6"/>
  <c r="CL165" i="6"/>
  <c r="BY166" i="6"/>
  <c r="BZ166" i="6"/>
  <c r="CA166" i="6"/>
  <c r="CB166" i="6"/>
  <c r="CC166" i="6"/>
  <c r="CD166" i="6"/>
  <c r="CE166" i="6"/>
  <c r="CF166" i="6"/>
  <c r="CG166" i="6"/>
  <c r="CH166" i="6"/>
  <c r="CI166" i="6"/>
  <c r="CJ166" i="6"/>
  <c r="CK166" i="6"/>
  <c r="CL166" i="6"/>
  <c r="BY167" i="6"/>
  <c r="BZ167" i="6"/>
  <c r="CA167" i="6"/>
  <c r="CB167" i="6"/>
  <c r="CC167" i="6"/>
  <c r="CD167" i="6"/>
  <c r="CE167" i="6"/>
  <c r="CF167" i="6"/>
  <c r="CG167" i="6"/>
  <c r="CH167" i="6"/>
  <c r="CI167" i="6"/>
  <c r="CJ167" i="6"/>
  <c r="CK167" i="6"/>
  <c r="CL167" i="6"/>
  <c r="BY168" i="6"/>
  <c r="BZ168" i="6"/>
  <c r="CA168" i="6"/>
  <c r="CB168" i="6"/>
  <c r="CC168" i="6"/>
  <c r="CD168" i="6"/>
  <c r="CE168" i="6"/>
  <c r="CF168" i="6"/>
  <c r="CG168" i="6"/>
  <c r="CH168" i="6"/>
  <c r="CI168" i="6"/>
  <c r="CJ168" i="6"/>
  <c r="CK168" i="6"/>
  <c r="CL168" i="6"/>
  <c r="BY169" i="6"/>
  <c r="BZ169" i="6"/>
  <c r="CA169" i="6"/>
  <c r="CB169" i="6"/>
  <c r="CC169" i="6"/>
  <c r="CD169" i="6"/>
  <c r="CE169" i="6"/>
  <c r="CF169" i="6"/>
  <c r="CG169" i="6"/>
  <c r="CH169" i="6"/>
  <c r="CI169" i="6"/>
  <c r="CJ169" i="6"/>
  <c r="CK169" i="6"/>
  <c r="CL169" i="6"/>
  <c r="BY170" i="6"/>
  <c r="BZ170" i="6"/>
  <c r="CA170" i="6"/>
  <c r="CB170" i="6"/>
  <c r="CC170" i="6"/>
  <c r="CD170" i="6"/>
  <c r="CE170" i="6"/>
  <c r="CF170" i="6"/>
  <c r="CG170" i="6"/>
  <c r="CH170" i="6"/>
  <c r="CI170" i="6"/>
  <c r="CJ170" i="6"/>
  <c r="CK170" i="6"/>
  <c r="CL170" i="6"/>
  <c r="BY171" i="6"/>
  <c r="BZ171" i="6"/>
  <c r="CA171" i="6"/>
  <c r="CB171" i="6"/>
  <c r="CC171" i="6"/>
  <c r="CD171" i="6"/>
  <c r="CE171" i="6"/>
  <c r="CF171" i="6"/>
  <c r="CG171" i="6"/>
  <c r="CH171" i="6"/>
  <c r="CI171" i="6"/>
  <c r="CJ171" i="6"/>
  <c r="CK171" i="6"/>
  <c r="CL171" i="6"/>
  <c r="BY172" i="6"/>
  <c r="BZ172" i="6"/>
  <c r="CA172" i="6"/>
  <c r="CB172" i="6"/>
  <c r="CC172" i="6"/>
  <c r="CD172" i="6"/>
  <c r="CE172" i="6"/>
  <c r="CF172" i="6"/>
  <c r="CG172" i="6"/>
  <c r="CH172" i="6"/>
  <c r="CI172" i="6"/>
  <c r="CJ172" i="6"/>
  <c r="CK172" i="6"/>
  <c r="CL172" i="6"/>
  <c r="BY173" i="6"/>
  <c r="BZ173" i="6"/>
  <c r="CA173" i="6"/>
  <c r="CB173" i="6"/>
  <c r="CC173" i="6"/>
  <c r="CD173" i="6"/>
  <c r="CE173" i="6"/>
  <c r="CF173" i="6"/>
  <c r="CG173" i="6"/>
  <c r="CH173" i="6"/>
  <c r="CI173" i="6"/>
  <c r="CJ173" i="6"/>
  <c r="CK173" i="6"/>
  <c r="CL173" i="6"/>
  <c r="BY174" i="6"/>
  <c r="BZ174" i="6"/>
  <c r="CA174" i="6"/>
  <c r="CB174" i="6"/>
  <c r="CC174" i="6"/>
  <c r="CD174" i="6"/>
  <c r="CE174" i="6"/>
  <c r="CF174" i="6"/>
  <c r="CG174" i="6"/>
  <c r="CH174" i="6"/>
  <c r="CI174" i="6"/>
  <c r="CJ174" i="6"/>
  <c r="CK174" i="6"/>
  <c r="CL174" i="6"/>
  <c r="BY175" i="6"/>
  <c r="BZ175" i="6"/>
  <c r="CA175" i="6"/>
  <c r="CB175" i="6"/>
  <c r="CC175" i="6"/>
  <c r="CD175" i="6"/>
  <c r="CE175" i="6"/>
  <c r="CF175" i="6"/>
  <c r="CG175" i="6"/>
  <c r="CH175" i="6"/>
  <c r="CI175" i="6"/>
  <c r="CJ175" i="6"/>
  <c r="CK175" i="6"/>
  <c r="CL175" i="6"/>
  <c r="BY176" i="6"/>
  <c r="BZ176" i="6"/>
  <c r="CA176" i="6"/>
  <c r="CB176" i="6"/>
  <c r="CC176" i="6"/>
  <c r="CD176" i="6"/>
  <c r="CE176" i="6"/>
  <c r="CF176" i="6"/>
  <c r="CG176" i="6"/>
  <c r="CH176" i="6"/>
  <c r="CI176" i="6"/>
  <c r="CJ176" i="6"/>
  <c r="CK176" i="6"/>
  <c r="CL176" i="6"/>
  <c r="BY177" i="6"/>
  <c r="BZ177" i="6"/>
  <c r="CA177" i="6"/>
  <c r="CB177" i="6"/>
  <c r="CC177" i="6"/>
  <c r="CD177" i="6"/>
  <c r="CE177" i="6"/>
  <c r="CF177" i="6"/>
  <c r="CG177" i="6"/>
  <c r="CH177" i="6"/>
  <c r="CI177" i="6"/>
  <c r="CJ177" i="6"/>
  <c r="CK177" i="6"/>
  <c r="CL177" i="6"/>
  <c r="BY178" i="6"/>
  <c r="BZ178" i="6"/>
  <c r="CA178" i="6"/>
  <c r="CB178" i="6"/>
  <c r="CC178" i="6"/>
  <c r="CD178" i="6"/>
  <c r="CE178" i="6"/>
  <c r="CF178" i="6"/>
  <c r="CG178" i="6"/>
  <c r="CH178" i="6"/>
  <c r="CI178" i="6"/>
  <c r="CJ178" i="6"/>
  <c r="CK178" i="6"/>
  <c r="CL178" i="6"/>
  <c r="BY179" i="6"/>
  <c r="BZ179" i="6"/>
  <c r="CA179" i="6"/>
  <c r="CB179" i="6"/>
  <c r="CC179" i="6"/>
  <c r="CD179" i="6"/>
  <c r="CE179" i="6"/>
  <c r="CF179" i="6"/>
  <c r="CG179" i="6"/>
  <c r="CH179" i="6"/>
  <c r="CI179" i="6"/>
  <c r="CJ179" i="6"/>
  <c r="CK179" i="6"/>
  <c r="CL179" i="6"/>
  <c r="BY180" i="6"/>
  <c r="BZ180" i="6"/>
  <c r="CA180" i="6"/>
  <c r="CB180" i="6"/>
  <c r="CC180" i="6"/>
  <c r="CD180" i="6"/>
  <c r="CE180" i="6"/>
  <c r="CF180" i="6"/>
  <c r="CG180" i="6"/>
  <c r="CH180" i="6"/>
  <c r="CI180" i="6"/>
  <c r="CJ180" i="6"/>
  <c r="CK180" i="6"/>
  <c r="CL180" i="6"/>
  <c r="CL3" i="6"/>
  <c r="CK3" i="6"/>
  <c r="CJ3" i="6"/>
  <c r="CI3" i="6"/>
  <c r="CH3" i="6"/>
  <c r="CG3" i="6"/>
  <c r="CF3" i="6"/>
  <c r="CE3" i="6"/>
  <c r="CD3" i="6"/>
  <c r="CC3" i="6"/>
  <c r="CB3" i="6"/>
  <c r="CA3" i="6"/>
  <c r="BZ3" i="6"/>
  <c r="BY3" i="6"/>
  <c r="BW3" i="6"/>
  <c r="BV3" i="6"/>
  <c r="BU3" i="6"/>
  <c r="BT3" i="6"/>
  <c r="BS3" i="6"/>
  <c r="BR3" i="6"/>
  <c r="BQ3" i="6"/>
  <c r="BP3" i="6"/>
  <c r="BO3" i="6"/>
  <c r="BN3" i="6"/>
  <c r="BM3" i="6"/>
  <c r="BL3" i="6"/>
  <c r="BK3" i="6"/>
  <c r="BJ3" i="6"/>
  <c r="BY4" i="5"/>
  <c r="CM4" i="5" s="1"/>
  <c r="BZ4" i="5"/>
  <c r="CA4" i="5"/>
  <c r="CB4" i="5"/>
  <c r="CC4" i="5"/>
  <c r="CD4" i="5"/>
  <c r="CE4" i="5"/>
  <c r="CF4" i="5"/>
  <c r="CG4" i="5"/>
  <c r="CH4" i="5"/>
  <c r="CI4" i="5"/>
  <c r="CJ4" i="5"/>
  <c r="CK4" i="5"/>
  <c r="CL4" i="5"/>
  <c r="BY5" i="5"/>
  <c r="BZ5" i="5"/>
  <c r="CA5" i="5"/>
  <c r="CB5" i="5"/>
  <c r="CC5" i="5"/>
  <c r="CD5" i="5"/>
  <c r="CE5" i="5"/>
  <c r="CF5" i="5"/>
  <c r="CG5" i="5"/>
  <c r="CH5" i="5"/>
  <c r="CI5" i="5"/>
  <c r="CJ5" i="5"/>
  <c r="CK5" i="5"/>
  <c r="CL5" i="5"/>
  <c r="BY6" i="5"/>
  <c r="BZ6" i="5"/>
  <c r="CA6" i="5"/>
  <c r="CB6" i="5"/>
  <c r="CC6" i="5"/>
  <c r="CD6" i="5"/>
  <c r="CE6" i="5"/>
  <c r="CF6" i="5"/>
  <c r="CG6" i="5"/>
  <c r="CH6" i="5"/>
  <c r="CI6" i="5"/>
  <c r="CJ6" i="5"/>
  <c r="CK6" i="5"/>
  <c r="CL6" i="5"/>
  <c r="BY7" i="5"/>
  <c r="BZ7" i="5"/>
  <c r="CA7" i="5"/>
  <c r="CB7" i="5"/>
  <c r="CC7" i="5"/>
  <c r="CD7" i="5"/>
  <c r="CE7" i="5"/>
  <c r="CF7" i="5"/>
  <c r="CG7" i="5"/>
  <c r="CH7" i="5"/>
  <c r="CI7" i="5"/>
  <c r="CJ7" i="5"/>
  <c r="CK7" i="5"/>
  <c r="CL7" i="5"/>
  <c r="BY8" i="5"/>
  <c r="BZ8" i="5"/>
  <c r="CA8" i="5"/>
  <c r="CB8" i="5"/>
  <c r="CC8" i="5"/>
  <c r="CD8" i="5"/>
  <c r="CE8" i="5"/>
  <c r="CF8" i="5"/>
  <c r="CG8" i="5"/>
  <c r="CH8" i="5"/>
  <c r="CI8" i="5"/>
  <c r="CJ8" i="5"/>
  <c r="CK8" i="5"/>
  <c r="CL8" i="5"/>
  <c r="BY9" i="5"/>
  <c r="BZ9" i="5"/>
  <c r="CA9" i="5"/>
  <c r="CB9" i="5"/>
  <c r="CC9" i="5"/>
  <c r="CD9" i="5"/>
  <c r="CE9" i="5"/>
  <c r="CF9" i="5"/>
  <c r="CG9" i="5"/>
  <c r="CH9" i="5"/>
  <c r="CI9" i="5"/>
  <c r="CJ9" i="5"/>
  <c r="CK9" i="5"/>
  <c r="CL9" i="5"/>
  <c r="BY10" i="5"/>
  <c r="BZ10" i="5"/>
  <c r="CA10" i="5"/>
  <c r="CB10" i="5"/>
  <c r="CC10" i="5"/>
  <c r="CD10" i="5"/>
  <c r="CE10" i="5"/>
  <c r="CF10" i="5"/>
  <c r="CG10" i="5"/>
  <c r="CH10" i="5"/>
  <c r="CI10" i="5"/>
  <c r="CJ10" i="5"/>
  <c r="CK10" i="5"/>
  <c r="CL10" i="5"/>
  <c r="BY11" i="5"/>
  <c r="BZ11" i="5"/>
  <c r="CA11" i="5"/>
  <c r="CB11" i="5"/>
  <c r="CC11" i="5"/>
  <c r="CD11" i="5"/>
  <c r="CE11" i="5"/>
  <c r="CF11" i="5"/>
  <c r="CG11" i="5"/>
  <c r="CH11" i="5"/>
  <c r="CI11" i="5"/>
  <c r="CJ11" i="5"/>
  <c r="CK11" i="5"/>
  <c r="CL11" i="5"/>
  <c r="BY12" i="5"/>
  <c r="BZ12" i="5"/>
  <c r="CA12" i="5"/>
  <c r="CB12" i="5"/>
  <c r="CC12" i="5"/>
  <c r="CD12" i="5"/>
  <c r="CE12" i="5"/>
  <c r="CF12" i="5"/>
  <c r="CG12" i="5"/>
  <c r="CH12" i="5"/>
  <c r="CI12" i="5"/>
  <c r="CJ12" i="5"/>
  <c r="CK12" i="5"/>
  <c r="CL12" i="5"/>
  <c r="BY13" i="5"/>
  <c r="BZ13" i="5"/>
  <c r="CA13" i="5"/>
  <c r="CB13" i="5"/>
  <c r="CC13" i="5"/>
  <c r="CD13" i="5"/>
  <c r="CE13" i="5"/>
  <c r="CF13" i="5"/>
  <c r="CG13" i="5"/>
  <c r="CH13" i="5"/>
  <c r="CI13" i="5"/>
  <c r="CJ13" i="5"/>
  <c r="CK13" i="5"/>
  <c r="CL13" i="5"/>
  <c r="BY14" i="5"/>
  <c r="BZ14" i="5"/>
  <c r="CA14" i="5"/>
  <c r="CB14" i="5"/>
  <c r="CC14" i="5"/>
  <c r="CD14" i="5"/>
  <c r="CE14" i="5"/>
  <c r="CF14" i="5"/>
  <c r="CG14" i="5"/>
  <c r="CH14" i="5"/>
  <c r="CI14" i="5"/>
  <c r="CJ14" i="5"/>
  <c r="CK14" i="5"/>
  <c r="CL14" i="5"/>
  <c r="BY15" i="5"/>
  <c r="BZ15" i="5"/>
  <c r="CA15" i="5"/>
  <c r="CB15" i="5"/>
  <c r="CC15" i="5"/>
  <c r="CD15" i="5"/>
  <c r="CE15" i="5"/>
  <c r="CF15" i="5"/>
  <c r="CG15" i="5"/>
  <c r="CH15" i="5"/>
  <c r="CI15" i="5"/>
  <c r="CJ15" i="5"/>
  <c r="CK15" i="5"/>
  <c r="CL15" i="5"/>
  <c r="BY16" i="5"/>
  <c r="BZ16" i="5"/>
  <c r="CA16" i="5"/>
  <c r="CB16" i="5"/>
  <c r="CC16" i="5"/>
  <c r="CD16" i="5"/>
  <c r="CE16" i="5"/>
  <c r="CF16" i="5"/>
  <c r="CG16" i="5"/>
  <c r="CH16" i="5"/>
  <c r="CI16" i="5"/>
  <c r="CJ16" i="5"/>
  <c r="CK16" i="5"/>
  <c r="CL16" i="5"/>
  <c r="BY17" i="5"/>
  <c r="BZ17" i="5"/>
  <c r="CA17" i="5"/>
  <c r="CB17" i="5"/>
  <c r="CC17" i="5"/>
  <c r="CD17" i="5"/>
  <c r="CE17" i="5"/>
  <c r="CF17" i="5"/>
  <c r="CG17" i="5"/>
  <c r="CH17" i="5"/>
  <c r="CI17" i="5"/>
  <c r="CJ17" i="5"/>
  <c r="CK17" i="5"/>
  <c r="CL17" i="5"/>
  <c r="BY18" i="5"/>
  <c r="BZ18" i="5"/>
  <c r="CA18" i="5"/>
  <c r="CB18" i="5"/>
  <c r="CC18" i="5"/>
  <c r="CD18" i="5"/>
  <c r="CE18" i="5"/>
  <c r="CF18" i="5"/>
  <c r="CG18" i="5"/>
  <c r="CH18" i="5"/>
  <c r="CI18" i="5"/>
  <c r="CJ18" i="5"/>
  <c r="CK18" i="5"/>
  <c r="CL18" i="5"/>
  <c r="BY19" i="5"/>
  <c r="BZ19" i="5"/>
  <c r="CA19" i="5"/>
  <c r="CB19" i="5"/>
  <c r="CC19" i="5"/>
  <c r="CD19" i="5"/>
  <c r="CE19" i="5"/>
  <c r="CF19" i="5"/>
  <c r="CG19" i="5"/>
  <c r="CH19" i="5"/>
  <c r="CI19" i="5"/>
  <c r="CJ19" i="5"/>
  <c r="CK19" i="5"/>
  <c r="CL19" i="5"/>
  <c r="BY20" i="5"/>
  <c r="BZ20" i="5"/>
  <c r="CA20" i="5"/>
  <c r="CB20" i="5"/>
  <c r="CC20" i="5"/>
  <c r="CD20" i="5"/>
  <c r="CE20" i="5"/>
  <c r="CF20" i="5"/>
  <c r="CG20" i="5"/>
  <c r="CH20" i="5"/>
  <c r="CI20" i="5"/>
  <c r="CJ20" i="5"/>
  <c r="CK20" i="5"/>
  <c r="CL20" i="5"/>
  <c r="BY21" i="5"/>
  <c r="BZ21" i="5"/>
  <c r="CA21" i="5"/>
  <c r="CB21" i="5"/>
  <c r="CC21" i="5"/>
  <c r="CD21" i="5"/>
  <c r="CE21" i="5"/>
  <c r="CF21" i="5"/>
  <c r="CG21" i="5"/>
  <c r="CH21" i="5"/>
  <c r="CI21" i="5"/>
  <c r="CJ21" i="5"/>
  <c r="CK21" i="5"/>
  <c r="CL21" i="5"/>
  <c r="BY22" i="5"/>
  <c r="BZ22" i="5"/>
  <c r="CA22" i="5"/>
  <c r="CB22" i="5"/>
  <c r="CC22" i="5"/>
  <c r="CD22" i="5"/>
  <c r="CE22" i="5"/>
  <c r="CF22" i="5"/>
  <c r="CG22" i="5"/>
  <c r="CH22" i="5"/>
  <c r="CI22" i="5"/>
  <c r="CJ22" i="5"/>
  <c r="CK22" i="5"/>
  <c r="CL22" i="5"/>
  <c r="BY23" i="5"/>
  <c r="BZ23" i="5"/>
  <c r="CA23" i="5"/>
  <c r="CB23" i="5"/>
  <c r="CC23" i="5"/>
  <c r="CD23" i="5"/>
  <c r="CE23" i="5"/>
  <c r="CF23" i="5"/>
  <c r="CG23" i="5"/>
  <c r="CH23" i="5"/>
  <c r="CI23" i="5"/>
  <c r="CJ23" i="5"/>
  <c r="CK23" i="5"/>
  <c r="CL23" i="5"/>
  <c r="BY24" i="5"/>
  <c r="BZ24" i="5"/>
  <c r="CA24" i="5"/>
  <c r="CB24" i="5"/>
  <c r="CC24" i="5"/>
  <c r="CD24" i="5"/>
  <c r="CE24" i="5"/>
  <c r="CF24" i="5"/>
  <c r="CG24" i="5"/>
  <c r="CH24" i="5"/>
  <c r="CI24" i="5"/>
  <c r="CJ24" i="5"/>
  <c r="CK24" i="5"/>
  <c r="CL24" i="5"/>
  <c r="BY25" i="5"/>
  <c r="BZ25" i="5"/>
  <c r="CA25" i="5"/>
  <c r="CB25" i="5"/>
  <c r="CC25" i="5"/>
  <c r="CD25" i="5"/>
  <c r="CE25" i="5"/>
  <c r="CF25" i="5"/>
  <c r="CG25" i="5"/>
  <c r="CH25" i="5"/>
  <c r="CI25" i="5"/>
  <c r="CJ25" i="5"/>
  <c r="CK25" i="5"/>
  <c r="CL25" i="5"/>
  <c r="BY26" i="5"/>
  <c r="BZ26" i="5"/>
  <c r="CA26" i="5"/>
  <c r="CB26" i="5"/>
  <c r="CC26" i="5"/>
  <c r="CD26" i="5"/>
  <c r="CE26" i="5"/>
  <c r="CF26" i="5"/>
  <c r="CG26" i="5"/>
  <c r="CH26" i="5"/>
  <c r="CI26" i="5"/>
  <c r="CJ26" i="5"/>
  <c r="CK26" i="5"/>
  <c r="CL26" i="5"/>
  <c r="BY27" i="5"/>
  <c r="BZ27" i="5"/>
  <c r="CA27" i="5"/>
  <c r="CB27" i="5"/>
  <c r="CC27" i="5"/>
  <c r="CD27" i="5"/>
  <c r="CE27" i="5"/>
  <c r="CF27" i="5"/>
  <c r="CG27" i="5"/>
  <c r="CH27" i="5"/>
  <c r="CI27" i="5"/>
  <c r="CJ27" i="5"/>
  <c r="CK27" i="5"/>
  <c r="CL27" i="5"/>
  <c r="BY28" i="5"/>
  <c r="BZ28" i="5"/>
  <c r="CA28" i="5"/>
  <c r="CB28" i="5"/>
  <c r="CC28" i="5"/>
  <c r="CD28" i="5"/>
  <c r="CE28" i="5"/>
  <c r="CF28" i="5"/>
  <c r="CG28" i="5"/>
  <c r="CH28" i="5"/>
  <c r="CI28" i="5"/>
  <c r="CJ28" i="5"/>
  <c r="CK28" i="5"/>
  <c r="CL28" i="5"/>
  <c r="BY29" i="5"/>
  <c r="BZ29" i="5"/>
  <c r="CA29" i="5"/>
  <c r="CB29" i="5"/>
  <c r="CC29" i="5"/>
  <c r="CD29" i="5"/>
  <c r="CE29" i="5"/>
  <c r="CF29" i="5"/>
  <c r="CG29" i="5"/>
  <c r="CH29" i="5"/>
  <c r="CI29" i="5"/>
  <c r="CJ29" i="5"/>
  <c r="CK29" i="5"/>
  <c r="CL29" i="5"/>
  <c r="BY30" i="5"/>
  <c r="BZ30" i="5"/>
  <c r="CA30" i="5"/>
  <c r="CB30" i="5"/>
  <c r="CC30" i="5"/>
  <c r="CD30" i="5"/>
  <c r="CE30" i="5"/>
  <c r="CF30" i="5"/>
  <c r="CG30" i="5"/>
  <c r="CH30" i="5"/>
  <c r="CI30" i="5"/>
  <c r="CJ30" i="5"/>
  <c r="CK30" i="5"/>
  <c r="CL30" i="5"/>
  <c r="BY31" i="5"/>
  <c r="BZ31" i="5"/>
  <c r="CA31" i="5"/>
  <c r="CB31" i="5"/>
  <c r="CC31" i="5"/>
  <c r="CD31" i="5"/>
  <c r="CE31" i="5"/>
  <c r="CF31" i="5"/>
  <c r="CG31" i="5"/>
  <c r="CH31" i="5"/>
  <c r="CI31" i="5"/>
  <c r="CJ31" i="5"/>
  <c r="CK31" i="5"/>
  <c r="CL31" i="5"/>
  <c r="BY32" i="5"/>
  <c r="BZ32" i="5"/>
  <c r="CA32" i="5"/>
  <c r="CB32" i="5"/>
  <c r="CC32" i="5"/>
  <c r="CD32" i="5"/>
  <c r="CE32" i="5"/>
  <c r="CF32" i="5"/>
  <c r="CG32" i="5"/>
  <c r="CH32" i="5"/>
  <c r="CI32" i="5"/>
  <c r="CJ32" i="5"/>
  <c r="CK32" i="5"/>
  <c r="CL32" i="5"/>
  <c r="BY33" i="5"/>
  <c r="BZ33" i="5"/>
  <c r="CA33" i="5"/>
  <c r="CB33" i="5"/>
  <c r="CC33" i="5"/>
  <c r="CD33" i="5"/>
  <c r="CE33" i="5"/>
  <c r="CF33" i="5"/>
  <c r="CG33" i="5"/>
  <c r="CH33" i="5"/>
  <c r="CI33" i="5"/>
  <c r="CJ33" i="5"/>
  <c r="CK33" i="5"/>
  <c r="CL33" i="5"/>
  <c r="BY34" i="5"/>
  <c r="BZ34" i="5"/>
  <c r="CA34" i="5"/>
  <c r="CB34" i="5"/>
  <c r="CC34" i="5"/>
  <c r="CD34" i="5"/>
  <c r="CE34" i="5"/>
  <c r="CF34" i="5"/>
  <c r="CG34" i="5"/>
  <c r="CH34" i="5"/>
  <c r="CI34" i="5"/>
  <c r="CJ34" i="5"/>
  <c r="CK34" i="5"/>
  <c r="CL34" i="5"/>
  <c r="BY35" i="5"/>
  <c r="BZ35" i="5"/>
  <c r="CA35" i="5"/>
  <c r="CB35" i="5"/>
  <c r="CC35" i="5"/>
  <c r="CD35" i="5"/>
  <c r="CE35" i="5"/>
  <c r="CF35" i="5"/>
  <c r="CG35" i="5"/>
  <c r="CH35" i="5"/>
  <c r="CI35" i="5"/>
  <c r="CJ35" i="5"/>
  <c r="CK35" i="5"/>
  <c r="CL35" i="5"/>
  <c r="BY36" i="5"/>
  <c r="BZ36" i="5"/>
  <c r="CA36" i="5"/>
  <c r="CB36" i="5"/>
  <c r="CC36" i="5"/>
  <c r="CD36" i="5"/>
  <c r="CE36" i="5"/>
  <c r="CF36" i="5"/>
  <c r="CG36" i="5"/>
  <c r="CH36" i="5"/>
  <c r="CI36" i="5"/>
  <c r="CJ36" i="5"/>
  <c r="CK36" i="5"/>
  <c r="CL36" i="5"/>
  <c r="BY37" i="5"/>
  <c r="BZ37" i="5"/>
  <c r="CA37" i="5"/>
  <c r="CB37" i="5"/>
  <c r="CC37" i="5"/>
  <c r="CD37" i="5"/>
  <c r="CE37" i="5"/>
  <c r="CF37" i="5"/>
  <c r="CG37" i="5"/>
  <c r="CH37" i="5"/>
  <c r="CI37" i="5"/>
  <c r="CJ37" i="5"/>
  <c r="CK37" i="5"/>
  <c r="CL37" i="5"/>
  <c r="BY38" i="5"/>
  <c r="BZ38" i="5"/>
  <c r="CA38" i="5"/>
  <c r="CB38" i="5"/>
  <c r="CC38" i="5"/>
  <c r="CD38" i="5"/>
  <c r="CE38" i="5"/>
  <c r="CF38" i="5"/>
  <c r="CG38" i="5"/>
  <c r="CH38" i="5"/>
  <c r="CI38" i="5"/>
  <c r="CJ38" i="5"/>
  <c r="CK38" i="5"/>
  <c r="CL38" i="5"/>
  <c r="BY39" i="5"/>
  <c r="BZ39" i="5"/>
  <c r="CA39" i="5"/>
  <c r="CB39" i="5"/>
  <c r="CM39" i="5" s="1"/>
  <c r="CC39" i="5"/>
  <c r="CD39" i="5"/>
  <c r="CE39" i="5"/>
  <c r="CF39" i="5"/>
  <c r="CG39" i="5"/>
  <c r="CH39" i="5"/>
  <c r="CI39" i="5"/>
  <c r="CJ39" i="5"/>
  <c r="CK39" i="5"/>
  <c r="CL39" i="5"/>
  <c r="BY40" i="5"/>
  <c r="BZ40" i="5"/>
  <c r="CA40" i="5"/>
  <c r="CB40" i="5"/>
  <c r="CC40" i="5"/>
  <c r="CD40" i="5"/>
  <c r="CE40" i="5"/>
  <c r="CF40" i="5"/>
  <c r="CG40" i="5"/>
  <c r="CH40" i="5"/>
  <c r="CI40" i="5"/>
  <c r="CJ40" i="5"/>
  <c r="CK40" i="5"/>
  <c r="CL40" i="5"/>
  <c r="BY41" i="5"/>
  <c r="BZ41" i="5"/>
  <c r="CA41" i="5"/>
  <c r="CB41" i="5"/>
  <c r="CC41" i="5"/>
  <c r="CD41" i="5"/>
  <c r="CE41" i="5"/>
  <c r="CF41" i="5"/>
  <c r="CG41" i="5"/>
  <c r="CH41" i="5"/>
  <c r="CI41" i="5"/>
  <c r="CJ41" i="5"/>
  <c r="CK41" i="5"/>
  <c r="CL41" i="5"/>
  <c r="BY42" i="5"/>
  <c r="BZ42" i="5"/>
  <c r="CA42" i="5"/>
  <c r="CB42" i="5"/>
  <c r="CC42" i="5"/>
  <c r="CD42" i="5"/>
  <c r="CE42" i="5"/>
  <c r="CF42" i="5"/>
  <c r="CG42" i="5"/>
  <c r="CH42" i="5"/>
  <c r="CI42" i="5"/>
  <c r="CJ42" i="5"/>
  <c r="CK42" i="5"/>
  <c r="CL42" i="5"/>
  <c r="BY43" i="5"/>
  <c r="BZ43" i="5"/>
  <c r="CA43" i="5"/>
  <c r="CB43" i="5"/>
  <c r="CC43" i="5"/>
  <c r="CD43" i="5"/>
  <c r="CE43" i="5"/>
  <c r="CF43" i="5"/>
  <c r="CG43" i="5"/>
  <c r="CH43" i="5"/>
  <c r="CI43" i="5"/>
  <c r="CJ43" i="5"/>
  <c r="CK43" i="5"/>
  <c r="CL43" i="5"/>
  <c r="BY44" i="5"/>
  <c r="BZ44" i="5"/>
  <c r="CA44" i="5"/>
  <c r="CB44" i="5"/>
  <c r="CC44" i="5"/>
  <c r="CD44" i="5"/>
  <c r="CE44" i="5"/>
  <c r="CF44" i="5"/>
  <c r="CG44" i="5"/>
  <c r="CH44" i="5"/>
  <c r="CI44" i="5"/>
  <c r="CJ44" i="5"/>
  <c r="CK44" i="5"/>
  <c r="CL44" i="5"/>
  <c r="BY45" i="5"/>
  <c r="BZ45" i="5"/>
  <c r="CA45" i="5"/>
  <c r="CB45" i="5"/>
  <c r="CC45" i="5"/>
  <c r="CD45" i="5"/>
  <c r="CE45" i="5"/>
  <c r="CF45" i="5"/>
  <c r="CG45" i="5"/>
  <c r="CH45" i="5"/>
  <c r="CI45" i="5"/>
  <c r="CJ45" i="5"/>
  <c r="CK45" i="5"/>
  <c r="CL45" i="5"/>
  <c r="BY46" i="5"/>
  <c r="BZ46" i="5"/>
  <c r="CA46" i="5"/>
  <c r="CB46" i="5"/>
  <c r="CC46" i="5"/>
  <c r="CD46" i="5"/>
  <c r="CE46" i="5"/>
  <c r="CF46" i="5"/>
  <c r="CG46" i="5"/>
  <c r="CH46" i="5"/>
  <c r="CI46" i="5"/>
  <c r="CJ46" i="5"/>
  <c r="CK46" i="5"/>
  <c r="CL46" i="5"/>
  <c r="BY47" i="5"/>
  <c r="BZ47" i="5"/>
  <c r="CA47" i="5"/>
  <c r="CB47" i="5"/>
  <c r="CC47" i="5"/>
  <c r="CD47" i="5"/>
  <c r="CE47" i="5"/>
  <c r="CF47" i="5"/>
  <c r="CG47" i="5"/>
  <c r="CH47" i="5"/>
  <c r="CI47" i="5"/>
  <c r="CJ47" i="5"/>
  <c r="CK47" i="5"/>
  <c r="CL47" i="5"/>
  <c r="BY48" i="5"/>
  <c r="BZ48" i="5"/>
  <c r="CA48" i="5"/>
  <c r="CB48" i="5"/>
  <c r="CC48" i="5"/>
  <c r="CD48" i="5"/>
  <c r="CE48" i="5"/>
  <c r="CF48" i="5"/>
  <c r="CG48" i="5"/>
  <c r="CH48" i="5"/>
  <c r="CI48" i="5"/>
  <c r="CJ48" i="5"/>
  <c r="CK48" i="5"/>
  <c r="CL48" i="5"/>
  <c r="BY49" i="5"/>
  <c r="BZ49" i="5"/>
  <c r="CA49" i="5"/>
  <c r="CB49" i="5"/>
  <c r="CC49" i="5"/>
  <c r="CD49" i="5"/>
  <c r="CE49" i="5"/>
  <c r="CF49" i="5"/>
  <c r="CG49" i="5"/>
  <c r="CH49" i="5"/>
  <c r="CI49" i="5"/>
  <c r="CJ49" i="5"/>
  <c r="CK49" i="5"/>
  <c r="CL49" i="5"/>
  <c r="BY50" i="5"/>
  <c r="BZ50" i="5"/>
  <c r="CA50" i="5"/>
  <c r="CB50" i="5"/>
  <c r="CC50" i="5"/>
  <c r="CD50" i="5"/>
  <c r="CE50" i="5"/>
  <c r="CF50" i="5"/>
  <c r="CG50" i="5"/>
  <c r="CH50" i="5"/>
  <c r="CI50" i="5"/>
  <c r="CJ50" i="5"/>
  <c r="CK50" i="5"/>
  <c r="CL50" i="5"/>
  <c r="BY51" i="5"/>
  <c r="BZ51" i="5"/>
  <c r="CA51" i="5"/>
  <c r="CB51" i="5"/>
  <c r="CM51" i="5" s="1"/>
  <c r="CC51" i="5"/>
  <c r="CD51" i="5"/>
  <c r="CE51" i="5"/>
  <c r="CF51" i="5"/>
  <c r="CG51" i="5"/>
  <c r="CH51" i="5"/>
  <c r="CI51" i="5"/>
  <c r="CJ51" i="5"/>
  <c r="CK51" i="5"/>
  <c r="CL51" i="5"/>
  <c r="BY52" i="5"/>
  <c r="BZ52" i="5"/>
  <c r="CA52" i="5"/>
  <c r="CB52" i="5"/>
  <c r="CC52" i="5"/>
  <c r="CD52" i="5"/>
  <c r="CE52" i="5"/>
  <c r="CF52" i="5"/>
  <c r="CG52" i="5"/>
  <c r="CH52" i="5"/>
  <c r="CI52" i="5"/>
  <c r="CJ52" i="5"/>
  <c r="CK52" i="5"/>
  <c r="CL52" i="5"/>
  <c r="BY53" i="5"/>
  <c r="BZ53" i="5"/>
  <c r="CA53" i="5"/>
  <c r="CB53" i="5"/>
  <c r="CC53" i="5"/>
  <c r="CD53" i="5"/>
  <c r="CE53" i="5"/>
  <c r="CF53" i="5"/>
  <c r="CG53" i="5"/>
  <c r="CH53" i="5"/>
  <c r="CI53" i="5"/>
  <c r="CJ53" i="5"/>
  <c r="CK53" i="5"/>
  <c r="CL53" i="5"/>
  <c r="BY54" i="5"/>
  <c r="BZ54" i="5"/>
  <c r="CA54" i="5"/>
  <c r="CB54" i="5"/>
  <c r="CC54" i="5"/>
  <c r="CD54" i="5"/>
  <c r="CE54" i="5"/>
  <c r="CF54" i="5"/>
  <c r="CG54" i="5"/>
  <c r="CH54" i="5"/>
  <c r="CI54" i="5"/>
  <c r="CJ54" i="5"/>
  <c r="CK54" i="5"/>
  <c r="CL54" i="5"/>
  <c r="BY55" i="5"/>
  <c r="BZ55" i="5"/>
  <c r="CA55" i="5"/>
  <c r="CB55" i="5"/>
  <c r="CC55" i="5"/>
  <c r="CD55" i="5"/>
  <c r="CE55" i="5"/>
  <c r="CF55" i="5"/>
  <c r="CG55" i="5"/>
  <c r="CH55" i="5"/>
  <c r="CI55" i="5"/>
  <c r="CJ55" i="5"/>
  <c r="CK55" i="5"/>
  <c r="CL55" i="5"/>
  <c r="BY56" i="5"/>
  <c r="BZ56" i="5"/>
  <c r="CA56" i="5"/>
  <c r="CB56" i="5"/>
  <c r="CC56" i="5"/>
  <c r="CD56" i="5"/>
  <c r="CE56" i="5"/>
  <c r="CF56" i="5"/>
  <c r="CG56" i="5"/>
  <c r="CH56" i="5"/>
  <c r="CI56" i="5"/>
  <c r="CJ56" i="5"/>
  <c r="CK56" i="5"/>
  <c r="CL56" i="5"/>
  <c r="BY57" i="5"/>
  <c r="BZ57" i="5"/>
  <c r="CA57" i="5"/>
  <c r="CB57" i="5"/>
  <c r="CC57" i="5"/>
  <c r="CD57" i="5"/>
  <c r="CE57" i="5"/>
  <c r="CF57" i="5"/>
  <c r="CG57" i="5"/>
  <c r="CH57" i="5"/>
  <c r="CI57" i="5"/>
  <c r="CJ57" i="5"/>
  <c r="CK57" i="5"/>
  <c r="CL57" i="5"/>
  <c r="BY58" i="5"/>
  <c r="BZ58" i="5"/>
  <c r="CA58" i="5"/>
  <c r="CB58" i="5"/>
  <c r="CC58" i="5"/>
  <c r="CD58" i="5"/>
  <c r="CE58" i="5"/>
  <c r="CF58" i="5"/>
  <c r="CG58" i="5"/>
  <c r="CH58" i="5"/>
  <c r="CI58" i="5"/>
  <c r="CJ58" i="5"/>
  <c r="CK58" i="5"/>
  <c r="CL58" i="5"/>
  <c r="BY59" i="5"/>
  <c r="BZ59" i="5"/>
  <c r="CA59" i="5"/>
  <c r="CB59" i="5"/>
  <c r="CC59" i="5"/>
  <c r="CD59" i="5"/>
  <c r="CE59" i="5"/>
  <c r="CF59" i="5"/>
  <c r="CG59" i="5"/>
  <c r="CH59" i="5"/>
  <c r="CI59" i="5"/>
  <c r="CJ59" i="5"/>
  <c r="CK59" i="5"/>
  <c r="CL59" i="5"/>
  <c r="BY60" i="5"/>
  <c r="BZ60" i="5"/>
  <c r="CA60" i="5"/>
  <c r="CB60" i="5"/>
  <c r="CC60" i="5"/>
  <c r="CD60" i="5"/>
  <c r="CE60" i="5"/>
  <c r="CF60" i="5"/>
  <c r="CG60" i="5"/>
  <c r="CH60" i="5"/>
  <c r="CI60" i="5"/>
  <c r="CJ60" i="5"/>
  <c r="CK60" i="5"/>
  <c r="CL60" i="5"/>
  <c r="BY61" i="5"/>
  <c r="BZ61" i="5"/>
  <c r="CA61" i="5"/>
  <c r="CB61" i="5"/>
  <c r="CC61" i="5"/>
  <c r="CD61" i="5"/>
  <c r="CE61" i="5"/>
  <c r="CF61" i="5"/>
  <c r="CG61" i="5"/>
  <c r="CH61" i="5"/>
  <c r="CI61" i="5"/>
  <c r="CJ61" i="5"/>
  <c r="CK61" i="5"/>
  <c r="CL61" i="5"/>
  <c r="BY62" i="5"/>
  <c r="BZ62" i="5"/>
  <c r="CA62" i="5"/>
  <c r="CB62" i="5"/>
  <c r="CC62" i="5"/>
  <c r="CD62" i="5"/>
  <c r="CE62" i="5"/>
  <c r="CF62" i="5"/>
  <c r="CG62" i="5"/>
  <c r="CH62" i="5"/>
  <c r="CI62" i="5"/>
  <c r="CJ62" i="5"/>
  <c r="CK62" i="5"/>
  <c r="CL62" i="5"/>
  <c r="BY63" i="5"/>
  <c r="BZ63" i="5"/>
  <c r="CA63" i="5"/>
  <c r="CB63" i="5"/>
  <c r="CC63" i="5"/>
  <c r="CD63" i="5"/>
  <c r="CE63" i="5"/>
  <c r="CF63" i="5"/>
  <c r="CG63" i="5"/>
  <c r="CH63" i="5"/>
  <c r="CI63" i="5"/>
  <c r="CJ63" i="5"/>
  <c r="CK63" i="5"/>
  <c r="CL63" i="5"/>
  <c r="BY64" i="5"/>
  <c r="BZ64" i="5"/>
  <c r="CA64" i="5"/>
  <c r="CB64" i="5"/>
  <c r="CC64" i="5"/>
  <c r="CD64" i="5"/>
  <c r="CE64" i="5"/>
  <c r="CF64" i="5"/>
  <c r="CG64" i="5"/>
  <c r="CH64" i="5"/>
  <c r="CI64" i="5"/>
  <c r="CJ64" i="5"/>
  <c r="CK64" i="5"/>
  <c r="CL64" i="5"/>
  <c r="BY65" i="5"/>
  <c r="BZ65" i="5"/>
  <c r="CA65" i="5"/>
  <c r="CB65" i="5"/>
  <c r="CC65" i="5"/>
  <c r="CD65" i="5"/>
  <c r="CE65" i="5"/>
  <c r="CF65" i="5"/>
  <c r="CG65" i="5"/>
  <c r="CH65" i="5"/>
  <c r="CI65" i="5"/>
  <c r="CJ65" i="5"/>
  <c r="CK65" i="5"/>
  <c r="CL65" i="5"/>
  <c r="BY66" i="5"/>
  <c r="BZ66" i="5"/>
  <c r="CA66" i="5"/>
  <c r="CB66" i="5"/>
  <c r="CC66" i="5"/>
  <c r="CD66" i="5"/>
  <c r="CE66" i="5"/>
  <c r="CF66" i="5"/>
  <c r="CG66" i="5"/>
  <c r="CH66" i="5"/>
  <c r="CI66" i="5"/>
  <c r="CJ66" i="5"/>
  <c r="CK66" i="5"/>
  <c r="CL66" i="5"/>
  <c r="BY67" i="5"/>
  <c r="BZ67" i="5"/>
  <c r="CA67" i="5"/>
  <c r="CB67" i="5"/>
  <c r="CC67" i="5"/>
  <c r="CD67" i="5"/>
  <c r="CE67" i="5"/>
  <c r="CF67" i="5"/>
  <c r="CG67" i="5"/>
  <c r="CH67" i="5"/>
  <c r="CI67" i="5"/>
  <c r="CJ67" i="5"/>
  <c r="CK67" i="5"/>
  <c r="CL67" i="5"/>
  <c r="BY68" i="5"/>
  <c r="BZ68" i="5"/>
  <c r="CA68" i="5"/>
  <c r="CB68" i="5"/>
  <c r="CC68" i="5"/>
  <c r="CD68" i="5"/>
  <c r="CE68" i="5"/>
  <c r="CF68" i="5"/>
  <c r="CG68" i="5"/>
  <c r="CH68" i="5"/>
  <c r="CI68" i="5"/>
  <c r="CJ68" i="5"/>
  <c r="CK68" i="5"/>
  <c r="CL68" i="5"/>
  <c r="BY69" i="5"/>
  <c r="BZ69" i="5"/>
  <c r="CA69" i="5"/>
  <c r="CB69" i="5"/>
  <c r="CC69" i="5"/>
  <c r="CD69" i="5"/>
  <c r="CE69" i="5"/>
  <c r="CF69" i="5"/>
  <c r="CG69" i="5"/>
  <c r="CH69" i="5"/>
  <c r="CI69" i="5"/>
  <c r="CJ69" i="5"/>
  <c r="CK69" i="5"/>
  <c r="CL69" i="5"/>
  <c r="BY70" i="5"/>
  <c r="BZ70" i="5"/>
  <c r="CA70" i="5"/>
  <c r="CB70" i="5"/>
  <c r="CC70" i="5"/>
  <c r="CD70" i="5"/>
  <c r="CE70" i="5"/>
  <c r="CF70" i="5"/>
  <c r="CG70" i="5"/>
  <c r="CH70" i="5"/>
  <c r="CI70" i="5"/>
  <c r="CJ70" i="5"/>
  <c r="CK70" i="5"/>
  <c r="CL70" i="5"/>
  <c r="BY71" i="5"/>
  <c r="BZ71" i="5"/>
  <c r="CA71" i="5"/>
  <c r="CB71" i="5"/>
  <c r="CC71" i="5"/>
  <c r="CD71" i="5"/>
  <c r="CE71" i="5"/>
  <c r="CF71" i="5"/>
  <c r="CG71" i="5"/>
  <c r="CH71" i="5"/>
  <c r="CI71" i="5"/>
  <c r="CJ71" i="5"/>
  <c r="CK71" i="5"/>
  <c r="CL71" i="5"/>
  <c r="BY72" i="5"/>
  <c r="BZ72" i="5"/>
  <c r="CA72" i="5"/>
  <c r="CB72" i="5"/>
  <c r="CC72" i="5"/>
  <c r="CD72" i="5"/>
  <c r="CE72" i="5"/>
  <c r="CF72" i="5"/>
  <c r="CG72" i="5"/>
  <c r="CH72" i="5"/>
  <c r="CI72" i="5"/>
  <c r="CJ72" i="5"/>
  <c r="CK72" i="5"/>
  <c r="CL72" i="5"/>
  <c r="BY73" i="5"/>
  <c r="BZ73" i="5"/>
  <c r="CA73" i="5"/>
  <c r="CB73" i="5"/>
  <c r="CC73" i="5"/>
  <c r="CD73" i="5"/>
  <c r="CE73" i="5"/>
  <c r="CF73" i="5"/>
  <c r="CG73" i="5"/>
  <c r="CH73" i="5"/>
  <c r="CI73" i="5"/>
  <c r="CJ73" i="5"/>
  <c r="CK73" i="5"/>
  <c r="CL73" i="5"/>
  <c r="BY74" i="5"/>
  <c r="BZ74" i="5"/>
  <c r="CA74" i="5"/>
  <c r="CB74" i="5"/>
  <c r="CC74" i="5"/>
  <c r="CD74" i="5"/>
  <c r="CE74" i="5"/>
  <c r="CF74" i="5"/>
  <c r="CG74" i="5"/>
  <c r="CH74" i="5"/>
  <c r="CI74" i="5"/>
  <c r="CJ74" i="5"/>
  <c r="CK74" i="5"/>
  <c r="CL74" i="5"/>
  <c r="BY75" i="5"/>
  <c r="BZ75" i="5"/>
  <c r="CA75" i="5"/>
  <c r="CB75" i="5"/>
  <c r="CC75" i="5"/>
  <c r="CD75" i="5"/>
  <c r="CE75" i="5"/>
  <c r="CF75" i="5"/>
  <c r="CG75" i="5"/>
  <c r="CH75" i="5"/>
  <c r="CI75" i="5"/>
  <c r="CJ75" i="5"/>
  <c r="CK75" i="5"/>
  <c r="CL75" i="5"/>
  <c r="BY76" i="5"/>
  <c r="BZ76" i="5"/>
  <c r="CA76" i="5"/>
  <c r="CB76" i="5"/>
  <c r="CC76" i="5"/>
  <c r="CD76" i="5"/>
  <c r="CE76" i="5"/>
  <c r="CF76" i="5"/>
  <c r="CG76" i="5"/>
  <c r="CH76" i="5"/>
  <c r="CI76" i="5"/>
  <c r="CJ76" i="5"/>
  <c r="CK76" i="5"/>
  <c r="CL76" i="5"/>
  <c r="CM76" i="5"/>
  <c r="BY77" i="5"/>
  <c r="BZ77" i="5"/>
  <c r="CA77" i="5"/>
  <c r="CB77" i="5"/>
  <c r="CC77" i="5"/>
  <c r="CD77" i="5"/>
  <c r="CE77" i="5"/>
  <c r="CF77" i="5"/>
  <c r="CG77" i="5"/>
  <c r="CH77" i="5"/>
  <c r="CI77" i="5"/>
  <c r="CJ77" i="5"/>
  <c r="CK77" i="5"/>
  <c r="CL77" i="5"/>
  <c r="BY78" i="5"/>
  <c r="BZ78" i="5"/>
  <c r="CA78" i="5"/>
  <c r="CB78" i="5"/>
  <c r="CC78" i="5"/>
  <c r="CD78" i="5"/>
  <c r="CE78" i="5"/>
  <c r="CF78" i="5"/>
  <c r="CG78" i="5"/>
  <c r="CH78" i="5"/>
  <c r="CI78" i="5"/>
  <c r="CJ78" i="5"/>
  <c r="CK78" i="5"/>
  <c r="CL78" i="5"/>
  <c r="BY79" i="5"/>
  <c r="BZ79" i="5"/>
  <c r="CA79" i="5"/>
  <c r="CB79" i="5"/>
  <c r="CC79" i="5"/>
  <c r="CD79" i="5"/>
  <c r="CE79" i="5"/>
  <c r="CF79" i="5"/>
  <c r="CG79" i="5"/>
  <c r="CH79" i="5"/>
  <c r="CI79" i="5"/>
  <c r="CJ79" i="5"/>
  <c r="CK79" i="5"/>
  <c r="CL79" i="5"/>
  <c r="BY80" i="5"/>
  <c r="BZ80" i="5"/>
  <c r="CA80" i="5"/>
  <c r="CB80" i="5"/>
  <c r="CC80" i="5"/>
  <c r="CD80" i="5"/>
  <c r="CE80" i="5"/>
  <c r="CF80" i="5"/>
  <c r="CG80" i="5"/>
  <c r="CH80" i="5"/>
  <c r="CI80" i="5"/>
  <c r="CJ80" i="5"/>
  <c r="CK80" i="5"/>
  <c r="CL80" i="5"/>
  <c r="BY81" i="5"/>
  <c r="BZ81" i="5"/>
  <c r="CA81" i="5"/>
  <c r="CB81" i="5"/>
  <c r="CC81" i="5"/>
  <c r="CD81" i="5"/>
  <c r="CE81" i="5"/>
  <c r="CF81" i="5"/>
  <c r="CG81" i="5"/>
  <c r="CH81" i="5"/>
  <c r="CI81" i="5"/>
  <c r="CJ81" i="5"/>
  <c r="CK81" i="5"/>
  <c r="CL81" i="5"/>
  <c r="BY82" i="5"/>
  <c r="BZ82" i="5"/>
  <c r="CA82" i="5"/>
  <c r="CB82" i="5"/>
  <c r="CC82" i="5"/>
  <c r="CD82" i="5"/>
  <c r="CE82" i="5"/>
  <c r="CF82" i="5"/>
  <c r="CG82" i="5"/>
  <c r="CH82" i="5"/>
  <c r="CI82" i="5"/>
  <c r="CJ82" i="5"/>
  <c r="CK82" i="5"/>
  <c r="CL82" i="5"/>
  <c r="BY83" i="5"/>
  <c r="BZ83" i="5"/>
  <c r="CA83" i="5"/>
  <c r="CB83" i="5"/>
  <c r="CC83" i="5"/>
  <c r="CD83" i="5"/>
  <c r="CE83" i="5"/>
  <c r="CF83" i="5"/>
  <c r="CG83" i="5"/>
  <c r="CH83" i="5"/>
  <c r="CI83" i="5"/>
  <c r="CJ83" i="5"/>
  <c r="CK83" i="5"/>
  <c r="CL83" i="5"/>
  <c r="BY84" i="5"/>
  <c r="BZ84" i="5"/>
  <c r="CM84" i="5" s="1"/>
  <c r="CA84" i="5"/>
  <c r="CB84" i="5"/>
  <c r="CC84" i="5"/>
  <c r="CD84" i="5"/>
  <c r="CE84" i="5"/>
  <c r="CF84" i="5"/>
  <c r="CG84" i="5"/>
  <c r="CH84" i="5"/>
  <c r="CI84" i="5"/>
  <c r="CJ84" i="5"/>
  <c r="CK84" i="5"/>
  <c r="CL84" i="5"/>
  <c r="BY85" i="5"/>
  <c r="BZ85" i="5"/>
  <c r="CA85" i="5"/>
  <c r="CB85" i="5"/>
  <c r="CC85" i="5"/>
  <c r="CD85" i="5"/>
  <c r="CE85" i="5"/>
  <c r="CF85" i="5"/>
  <c r="CG85" i="5"/>
  <c r="CH85" i="5"/>
  <c r="CI85" i="5"/>
  <c r="CJ85" i="5"/>
  <c r="CK85" i="5"/>
  <c r="CL85" i="5"/>
  <c r="BY86" i="5"/>
  <c r="BZ86" i="5"/>
  <c r="CA86" i="5"/>
  <c r="CB86" i="5"/>
  <c r="CC86" i="5"/>
  <c r="CD86" i="5"/>
  <c r="CE86" i="5"/>
  <c r="CF86" i="5"/>
  <c r="CG86" i="5"/>
  <c r="CH86" i="5"/>
  <c r="CI86" i="5"/>
  <c r="CJ86" i="5"/>
  <c r="CK86" i="5"/>
  <c r="CL86" i="5"/>
  <c r="BY87" i="5"/>
  <c r="BZ87" i="5"/>
  <c r="CA87" i="5"/>
  <c r="CB87" i="5"/>
  <c r="CC87" i="5"/>
  <c r="CD87" i="5"/>
  <c r="CE87" i="5"/>
  <c r="CF87" i="5"/>
  <c r="CG87" i="5"/>
  <c r="CH87" i="5"/>
  <c r="CI87" i="5"/>
  <c r="CJ87" i="5"/>
  <c r="CK87" i="5"/>
  <c r="CL87" i="5"/>
  <c r="BY88" i="5"/>
  <c r="BZ88" i="5"/>
  <c r="CA88" i="5"/>
  <c r="CB88" i="5"/>
  <c r="CC88" i="5"/>
  <c r="CD88" i="5"/>
  <c r="CE88" i="5"/>
  <c r="CF88" i="5"/>
  <c r="CG88" i="5"/>
  <c r="CH88" i="5"/>
  <c r="CI88" i="5"/>
  <c r="CJ88" i="5"/>
  <c r="CK88" i="5"/>
  <c r="CL88" i="5"/>
  <c r="BY89" i="5"/>
  <c r="BZ89" i="5"/>
  <c r="CA89" i="5"/>
  <c r="CB89" i="5"/>
  <c r="CC89" i="5"/>
  <c r="CD89" i="5"/>
  <c r="CE89" i="5"/>
  <c r="CF89" i="5"/>
  <c r="CG89" i="5"/>
  <c r="CH89" i="5"/>
  <c r="CI89" i="5"/>
  <c r="CJ89" i="5"/>
  <c r="CK89" i="5"/>
  <c r="CL89" i="5"/>
  <c r="BY90" i="5"/>
  <c r="BZ90" i="5"/>
  <c r="CA90" i="5"/>
  <c r="CB90" i="5"/>
  <c r="CC90" i="5"/>
  <c r="CD90" i="5"/>
  <c r="CE90" i="5"/>
  <c r="CF90" i="5"/>
  <c r="CG90" i="5"/>
  <c r="CH90" i="5"/>
  <c r="CI90" i="5"/>
  <c r="CJ90" i="5"/>
  <c r="CK90" i="5"/>
  <c r="CL90" i="5"/>
  <c r="BY91" i="5"/>
  <c r="BZ91" i="5"/>
  <c r="CA91" i="5"/>
  <c r="CB91" i="5"/>
  <c r="CC91" i="5"/>
  <c r="CD91" i="5"/>
  <c r="CE91" i="5"/>
  <c r="CF91" i="5"/>
  <c r="CG91" i="5"/>
  <c r="CH91" i="5"/>
  <c r="CI91" i="5"/>
  <c r="CJ91" i="5"/>
  <c r="CK91" i="5"/>
  <c r="CL91" i="5"/>
  <c r="BY92" i="5"/>
  <c r="BZ92" i="5"/>
  <c r="CA92" i="5"/>
  <c r="CB92" i="5"/>
  <c r="CC92" i="5"/>
  <c r="CD92" i="5"/>
  <c r="CE92" i="5"/>
  <c r="CF92" i="5"/>
  <c r="CG92" i="5"/>
  <c r="CH92" i="5"/>
  <c r="CI92" i="5"/>
  <c r="CJ92" i="5"/>
  <c r="CK92" i="5"/>
  <c r="CL92" i="5"/>
  <c r="BY93" i="5"/>
  <c r="BZ93" i="5"/>
  <c r="CA93" i="5"/>
  <c r="CB93" i="5"/>
  <c r="CC93" i="5"/>
  <c r="CD93" i="5"/>
  <c r="CE93" i="5"/>
  <c r="CF93" i="5"/>
  <c r="CG93" i="5"/>
  <c r="CH93" i="5"/>
  <c r="CI93" i="5"/>
  <c r="CJ93" i="5"/>
  <c r="CK93" i="5"/>
  <c r="CL93" i="5"/>
  <c r="BY94" i="5"/>
  <c r="BZ94" i="5"/>
  <c r="CA94" i="5"/>
  <c r="CB94" i="5"/>
  <c r="CC94" i="5"/>
  <c r="CD94" i="5"/>
  <c r="CE94" i="5"/>
  <c r="CF94" i="5"/>
  <c r="CG94" i="5"/>
  <c r="CH94" i="5"/>
  <c r="CI94" i="5"/>
  <c r="CJ94" i="5"/>
  <c r="CK94" i="5"/>
  <c r="CL94" i="5"/>
  <c r="BY95" i="5"/>
  <c r="BZ95" i="5"/>
  <c r="CA95" i="5"/>
  <c r="CB95" i="5"/>
  <c r="CC95" i="5"/>
  <c r="CD95" i="5"/>
  <c r="CE95" i="5"/>
  <c r="CF95" i="5"/>
  <c r="CG95" i="5"/>
  <c r="CH95" i="5"/>
  <c r="CI95" i="5"/>
  <c r="CJ95" i="5"/>
  <c r="CK95" i="5"/>
  <c r="CL95" i="5"/>
  <c r="BY96" i="5"/>
  <c r="BZ96" i="5"/>
  <c r="CA96" i="5"/>
  <c r="CB96" i="5"/>
  <c r="CC96" i="5"/>
  <c r="CD96" i="5"/>
  <c r="CE96" i="5"/>
  <c r="CF96" i="5"/>
  <c r="CG96" i="5"/>
  <c r="CH96" i="5"/>
  <c r="CI96" i="5"/>
  <c r="CJ96" i="5"/>
  <c r="CK96" i="5"/>
  <c r="CL96" i="5"/>
  <c r="BY97" i="5"/>
  <c r="BZ97" i="5"/>
  <c r="CA97" i="5"/>
  <c r="CB97" i="5"/>
  <c r="CC97" i="5"/>
  <c r="CD97" i="5"/>
  <c r="CE97" i="5"/>
  <c r="CF97" i="5"/>
  <c r="CG97" i="5"/>
  <c r="CH97" i="5"/>
  <c r="CI97" i="5"/>
  <c r="CJ97" i="5"/>
  <c r="CK97" i="5"/>
  <c r="CL97" i="5"/>
  <c r="BY98" i="5"/>
  <c r="BZ98" i="5"/>
  <c r="CA98" i="5"/>
  <c r="CB98" i="5"/>
  <c r="CC98" i="5"/>
  <c r="CD98" i="5"/>
  <c r="CE98" i="5"/>
  <c r="CF98" i="5"/>
  <c r="CG98" i="5"/>
  <c r="CH98" i="5"/>
  <c r="CI98" i="5"/>
  <c r="CJ98" i="5"/>
  <c r="CK98" i="5"/>
  <c r="CL98" i="5"/>
  <c r="BY99" i="5"/>
  <c r="BZ99" i="5"/>
  <c r="CA99" i="5"/>
  <c r="CB99" i="5"/>
  <c r="CC99" i="5"/>
  <c r="CD99" i="5"/>
  <c r="CE99" i="5"/>
  <c r="CF99" i="5"/>
  <c r="CG99" i="5"/>
  <c r="CH99" i="5"/>
  <c r="CI99" i="5"/>
  <c r="CJ99" i="5"/>
  <c r="CK99" i="5"/>
  <c r="CL99" i="5"/>
  <c r="BY100" i="5"/>
  <c r="BZ100" i="5"/>
  <c r="CA100" i="5"/>
  <c r="CB100" i="5"/>
  <c r="CC100" i="5"/>
  <c r="CD100" i="5"/>
  <c r="CE100" i="5"/>
  <c r="CF100" i="5"/>
  <c r="CG100" i="5"/>
  <c r="CH100" i="5"/>
  <c r="CI100" i="5"/>
  <c r="CJ100" i="5"/>
  <c r="CK100" i="5"/>
  <c r="CL100" i="5"/>
  <c r="BY101" i="5"/>
  <c r="BZ101" i="5"/>
  <c r="CA101" i="5"/>
  <c r="CB101" i="5"/>
  <c r="CC101" i="5"/>
  <c r="CD101" i="5"/>
  <c r="CE101" i="5"/>
  <c r="CF101" i="5"/>
  <c r="CG101" i="5"/>
  <c r="CH101" i="5"/>
  <c r="CI101" i="5"/>
  <c r="CJ101" i="5"/>
  <c r="CK101" i="5"/>
  <c r="CL101" i="5"/>
  <c r="BY102" i="5"/>
  <c r="BZ102" i="5"/>
  <c r="CA102" i="5"/>
  <c r="CB102" i="5"/>
  <c r="CC102" i="5"/>
  <c r="CD102" i="5"/>
  <c r="CE102" i="5"/>
  <c r="CF102" i="5"/>
  <c r="CG102" i="5"/>
  <c r="CH102" i="5"/>
  <c r="CI102" i="5"/>
  <c r="CJ102" i="5"/>
  <c r="CK102" i="5"/>
  <c r="CL102" i="5"/>
  <c r="BY103" i="5"/>
  <c r="BZ103" i="5"/>
  <c r="CA103" i="5"/>
  <c r="CB103" i="5"/>
  <c r="CC103" i="5"/>
  <c r="CD103" i="5"/>
  <c r="CE103" i="5"/>
  <c r="CF103" i="5"/>
  <c r="CG103" i="5"/>
  <c r="CH103" i="5"/>
  <c r="CI103" i="5"/>
  <c r="CJ103" i="5"/>
  <c r="CK103" i="5"/>
  <c r="CL103" i="5"/>
  <c r="BY104" i="5"/>
  <c r="BZ104" i="5"/>
  <c r="CA104" i="5"/>
  <c r="CB104" i="5"/>
  <c r="CC104" i="5"/>
  <c r="CD104" i="5"/>
  <c r="CE104" i="5"/>
  <c r="CF104" i="5"/>
  <c r="CG104" i="5"/>
  <c r="CH104" i="5"/>
  <c r="CI104" i="5"/>
  <c r="CJ104" i="5"/>
  <c r="CK104" i="5"/>
  <c r="CL104" i="5"/>
  <c r="BY105" i="5"/>
  <c r="BZ105" i="5"/>
  <c r="CA105" i="5"/>
  <c r="CB105" i="5"/>
  <c r="CC105" i="5"/>
  <c r="CD105" i="5"/>
  <c r="CE105" i="5"/>
  <c r="CF105" i="5"/>
  <c r="CG105" i="5"/>
  <c r="CH105" i="5"/>
  <c r="CI105" i="5"/>
  <c r="CJ105" i="5"/>
  <c r="CK105" i="5"/>
  <c r="CL105" i="5"/>
  <c r="BY106" i="5"/>
  <c r="BZ106" i="5"/>
  <c r="CA106" i="5"/>
  <c r="CB106" i="5"/>
  <c r="CC106" i="5"/>
  <c r="CD106" i="5"/>
  <c r="CE106" i="5"/>
  <c r="CF106" i="5"/>
  <c r="CG106" i="5"/>
  <c r="CH106" i="5"/>
  <c r="CI106" i="5"/>
  <c r="CJ106" i="5"/>
  <c r="CK106" i="5"/>
  <c r="CL106" i="5"/>
  <c r="BY107" i="5"/>
  <c r="BZ107" i="5"/>
  <c r="CA107" i="5"/>
  <c r="CB107" i="5"/>
  <c r="CC107" i="5"/>
  <c r="CD107" i="5"/>
  <c r="CE107" i="5"/>
  <c r="CF107" i="5"/>
  <c r="CG107" i="5"/>
  <c r="CH107" i="5"/>
  <c r="CI107" i="5"/>
  <c r="CJ107" i="5"/>
  <c r="CK107" i="5"/>
  <c r="CL107" i="5"/>
  <c r="BY108" i="5"/>
  <c r="BZ108" i="5"/>
  <c r="CA108" i="5"/>
  <c r="CB108" i="5"/>
  <c r="CC108" i="5"/>
  <c r="CD108" i="5"/>
  <c r="CE108" i="5"/>
  <c r="CF108" i="5"/>
  <c r="CG108" i="5"/>
  <c r="CH108" i="5"/>
  <c r="CI108" i="5"/>
  <c r="CJ108" i="5"/>
  <c r="CK108" i="5"/>
  <c r="CL108" i="5"/>
  <c r="BY109" i="5"/>
  <c r="BZ109" i="5"/>
  <c r="CA109" i="5"/>
  <c r="CB109" i="5"/>
  <c r="CC109" i="5"/>
  <c r="CD109" i="5"/>
  <c r="CE109" i="5"/>
  <c r="CF109" i="5"/>
  <c r="CG109" i="5"/>
  <c r="CH109" i="5"/>
  <c r="CI109" i="5"/>
  <c r="CJ109" i="5"/>
  <c r="CK109" i="5"/>
  <c r="CL109" i="5"/>
  <c r="BY110" i="5"/>
  <c r="BZ110" i="5"/>
  <c r="CA110" i="5"/>
  <c r="CB110" i="5"/>
  <c r="CC110" i="5"/>
  <c r="CD110" i="5"/>
  <c r="CE110" i="5"/>
  <c r="CF110" i="5"/>
  <c r="CG110" i="5"/>
  <c r="CH110" i="5"/>
  <c r="CI110" i="5"/>
  <c r="CJ110" i="5"/>
  <c r="CK110" i="5"/>
  <c r="CL110" i="5"/>
  <c r="BY111" i="5"/>
  <c r="BZ111" i="5"/>
  <c r="CA111" i="5"/>
  <c r="CB111" i="5"/>
  <c r="CC111" i="5"/>
  <c r="CD111" i="5"/>
  <c r="CE111" i="5"/>
  <c r="CF111" i="5"/>
  <c r="CG111" i="5"/>
  <c r="CH111" i="5"/>
  <c r="CI111" i="5"/>
  <c r="CJ111" i="5"/>
  <c r="CK111" i="5"/>
  <c r="CL111" i="5"/>
  <c r="BY112" i="5"/>
  <c r="BZ112" i="5"/>
  <c r="CA112" i="5"/>
  <c r="CB112" i="5"/>
  <c r="CC112" i="5"/>
  <c r="CD112" i="5"/>
  <c r="CE112" i="5"/>
  <c r="CF112" i="5"/>
  <c r="CG112" i="5"/>
  <c r="CH112" i="5"/>
  <c r="CI112" i="5"/>
  <c r="CJ112" i="5"/>
  <c r="CK112" i="5"/>
  <c r="CL112" i="5"/>
  <c r="BY113" i="5"/>
  <c r="BZ113" i="5"/>
  <c r="CA113" i="5"/>
  <c r="CB113" i="5"/>
  <c r="CC113" i="5"/>
  <c r="CD113" i="5"/>
  <c r="CE113" i="5"/>
  <c r="CF113" i="5"/>
  <c r="CG113" i="5"/>
  <c r="CH113" i="5"/>
  <c r="CI113" i="5"/>
  <c r="CJ113" i="5"/>
  <c r="CK113" i="5"/>
  <c r="CL113" i="5"/>
  <c r="BY114" i="5"/>
  <c r="BZ114" i="5"/>
  <c r="CA114" i="5"/>
  <c r="CB114" i="5"/>
  <c r="CC114" i="5"/>
  <c r="CD114" i="5"/>
  <c r="CE114" i="5"/>
  <c r="CF114" i="5"/>
  <c r="CG114" i="5"/>
  <c r="CH114" i="5"/>
  <c r="CI114" i="5"/>
  <c r="CJ114" i="5"/>
  <c r="CK114" i="5"/>
  <c r="CL114" i="5"/>
  <c r="BY115" i="5"/>
  <c r="BZ115" i="5"/>
  <c r="CA115" i="5"/>
  <c r="CB115" i="5"/>
  <c r="CC115" i="5"/>
  <c r="CD115" i="5"/>
  <c r="CE115" i="5"/>
  <c r="CF115" i="5"/>
  <c r="CG115" i="5"/>
  <c r="CH115" i="5"/>
  <c r="CI115" i="5"/>
  <c r="CJ115" i="5"/>
  <c r="CK115" i="5"/>
  <c r="CL115" i="5"/>
  <c r="BY116" i="5"/>
  <c r="BZ116" i="5"/>
  <c r="CA116" i="5"/>
  <c r="CB116" i="5"/>
  <c r="CC116" i="5"/>
  <c r="CD116" i="5"/>
  <c r="CE116" i="5"/>
  <c r="CF116" i="5"/>
  <c r="CG116" i="5"/>
  <c r="CH116" i="5"/>
  <c r="CI116" i="5"/>
  <c r="CJ116" i="5"/>
  <c r="CK116" i="5"/>
  <c r="CL116" i="5"/>
  <c r="BY117" i="5"/>
  <c r="BZ117" i="5"/>
  <c r="CA117" i="5"/>
  <c r="CB117" i="5"/>
  <c r="CC117" i="5"/>
  <c r="CD117" i="5"/>
  <c r="CE117" i="5"/>
  <c r="CF117" i="5"/>
  <c r="CG117" i="5"/>
  <c r="CH117" i="5"/>
  <c r="CI117" i="5"/>
  <c r="CJ117" i="5"/>
  <c r="CK117" i="5"/>
  <c r="CL117" i="5"/>
  <c r="BY118" i="5"/>
  <c r="BZ118" i="5"/>
  <c r="CA118" i="5"/>
  <c r="CB118" i="5"/>
  <c r="CC118" i="5"/>
  <c r="CD118" i="5"/>
  <c r="CE118" i="5"/>
  <c r="CF118" i="5"/>
  <c r="CG118" i="5"/>
  <c r="CH118" i="5"/>
  <c r="CI118" i="5"/>
  <c r="CJ118" i="5"/>
  <c r="CK118" i="5"/>
  <c r="CL118" i="5"/>
  <c r="BY119" i="5"/>
  <c r="BZ119" i="5"/>
  <c r="CA119" i="5"/>
  <c r="CB119" i="5"/>
  <c r="CC119" i="5"/>
  <c r="CD119" i="5"/>
  <c r="CE119" i="5"/>
  <c r="CF119" i="5"/>
  <c r="CG119" i="5"/>
  <c r="CH119" i="5"/>
  <c r="CI119" i="5"/>
  <c r="CJ119" i="5"/>
  <c r="CK119" i="5"/>
  <c r="CL119" i="5"/>
  <c r="BY120" i="5"/>
  <c r="BZ120" i="5"/>
  <c r="CA120" i="5"/>
  <c r="CB120" i="5"/>
  <c r="CC120" i="5"/>
  <c r="CD120" i="5"/>
  <c r="CE120" i="5"/>
  <c r="CF120" i="5"/>
  <c r="CG120" i="5"/>
  <c r="CH120" i="5"/>
  <c r="CI120" i="5"/>
  <c r="CJ120" i="5"/>
  <c r="CK120" i="5"/>
  <c r="CL120" i="5"/>
  <c r="BY121" i="5"/>
  <c r="BZ121" i="5"/>
  <c r="CA121" i="5"/>
  <c r="CB121" i="5"/>
  <c r="CC121" i="5"/>
  <c r="CD121" i="5"/>
  <c r="CE121" i="5"/>
  <c r="CF121" i="5"/>
  <c r="CG121" i="5"/>
  <c r="CH121" i="5"/>
  <c r="CI121" i="5"/>
  <c r="CJ121" i="5"/>
  <c r="CK121" i="5"/>
  <c r="CL121" i="5"/>
  <c r="BY122" i="5"/>
  <c r="BZ122" i="5"/>
  <c r="CA122" i="5"/>
  <c r="CB122" i="5"/>
  <c r="CC122" i="5"/>
  <c r="CD122" i="5"/>
  <c r="CE122" i="5"/>
  <c r="CF122" i="5"/>
  <c r="CG122" i="5"/>
  <c r="CH122" i="5"/>
  <c r="CI122" i="5"/>
  <c r="CJ122" i="5"/>
  <c r="CK122" i="5"/>
  <c r="CL122" i="5"/>
  <c r="BY123" i="5"/>
  <c r="BZ123" i="5"/>
  <c r="CA123" i="5"/>
  <c r="CB123" i="5"/>
  <c r="CC123" i="5"/>
  <c r="CD123" i="5"/>
  <c r="CE123" i="5"/>
  <c r="CF123" i="5"/>
  <c r="CG123" i="5"/>
  <c r="CH123" i="5"/>
  <c r="CI123" i="5"/>
  <c r="CJ123" i="5"/>
  <c r="CK123" i="5"/>
  <c r="CL123" i="5"/>
  <c r="BY124" i="5"/>
  <c r="BZ124" i="5"/>
  <c r="CA124" i="5"/>
  <c r="CB124" i="5"/>
  <c r="CC124" i="5"/>
  <c r="CD124" i="5"/>
  <c r="CE124" i="5"/>
  <c r="CF124" i="5"/>
  <c r="CG124" i="5"/>
  <c r="CH124" i="5"/>
  <c r="CI124" i="5"/>
  <c r="CJ124" i="5"/>
  <c r="CK124" i="5"/>
  <c r="CL124" i="5"/>
  <c r="BX125" i="5"/>
  <c r="BY125" i="5"/>
  <c r="BZ125" i="5"/>
  <c r="CA125" i="5"/>
  <c r="CB125" i="5"/>
  <c r="CC125" i="5"/>
  <c r="CD125" i="5"/>
  <c r="CE125" i="5"/>
  <c r="CF125" i="5"/>
  <c r="CG125" i="5"/>
  <c r="CH125" i="5"/>
  <c r="CI125" i="5"/>
  <c r="CJ125" i="5"/>
  <c r="CK125" i="5"/>
  <c r="CL125" i="5"/>
  <c r="BY126" i="5"/>
  <c r="BZ126" i="5"/>
  <c r="CA126" i="5"/>
  <c r="CB126" i="5"/>
  <c r="CC126" i="5"/>
  <c r="CD126" i="5"/>
  <c r="CE126" i="5"/>
  <c r="CF126" i="5"/>
  <c r="CG126" i="5"/>
  <c r="CH126" i="5"/>
  <c r="CI126" i="5"/>
  <c r="CJ126" i="5"/>
  <c r="CK126" i="5"/>
  <c r="CL126" i="5"/>
  <c r="BY127" i="5"/>
  <c r="BZ127" i="5"/>
  <c r="CA127" i="5"/>
  <c r="CB127" i="5"/>
  <c r="CC127" i="5"/>
  <c r="CD127" i="5"/>
  <c r="CE127" i="5"/>
  <c r="CF127" i="5"/>
  <c r="CG127" i="5"/>
  <c r="CH127" i="5"/>
  <c r="CI127" i="5"/>
  <c r="CJ127" i="5"/>
  <c r="CK127" i="5"/>
  <c r="CL127" i="5"/>
  <c r="BY128" i="5"/>
  <c r="BZ128" i="5"/>
  <c r="CA128" i="5"/>
  <c r="CB128" i="5"/>
  <c r="CC128" i="5"/>
  <c r="CD128" i="5"/>
  <c r="CE128" i="5"/>
  <c r="CF128" i="5"/>
  <c r="CG128" i="5"/>
  <c r="CH128" i="5"/>
  <c r="CI128" i="5"/>
  <c r="CJ128" i="5"/>
  <c r="CK128" i="5"/>
  <c r="CL128" i="5"/>
  <c r="BY129" i="5"/>
  <c r="BZ129" i="5"/>
  <c r="CA129" i="5"/>
  <c r="CB129" i="5"/>
  <c r="CC129" i="5"/>
  <c r="CD129" i="5"/>
  <c r="CE129" i="5"/>
  <c r="CF129" i="5"/>
  <c r="CG129" i="5"/>
  <c r="CH129" i="5"/>
  <c r="CI129" i="5"/>
  <c r="CJ129" i="5"/>
  <c r="CK129" i="5"/>
  <c r="CL129" i="5"/>
  <c r="BY130" i="5"/>
  <c r="BZ130" i="5"/>
  <c r="CA130" i="5"/>
  <c r="CB130" i="5"/>
  <c r="CC130" i="5"/>
  <c r="CD130" i="5"/>
  <c r="CE130" i="5"/>
  <c r="CF130" i="5"/>
  <c r="CG130" i="5"/>
  <c r="CH130" i="5"/>
  <c r="CI130" i="5"/>
  <c r="CJ130" i="5"/>
  <c r="CK130" i="5"/>
  <c r="CL130" i="5"/>
  <c r="BY131" i="5"/>
  <c r="BZ131" i="5"/>
  <c r="CA131" i="5"/>
  <c r="CB131" i="5"/>
  <c r="CC131" i="5"/>
  <c r="CD131" i="5"/>
  <c r="CE131" i="5"/>
  <c r="CF131" i="5"/>
  <c r="CG131" i="5"/>
  <c r="CH131" i="5"/>
  <c r="CI131" i="5"/>
  <c r="CJ131" i="5"/>
  <c r="CK131" i="5"/>
  <c r="CL131" i="5"/>
  <c r="BY132" i="5"/>
  <c r="BZ132" i="5"/>
  <c r="CA132" i="5"/>
  <c r="CB132" i="5"/>
  <c r="CC132" i="5"/>
  <c r="CD132" i="5"/>
  <c r="CE132" i="5"/>
  <c r="CF132" i="5"/>
  <c r="CG132" i="5"/>
  <c r="CH132" i="5"/>
  <c r="CI132" i="5"/>
  <c r="CJ132" i="5"/>
  <c r="CK132" i="5"/>
  <c r="CL132" i="5"/>
  <c r="BY133" i="5"/>
  <c r="BZ133" i="5"/>
  <c r="CA133" i="5"/>
  <c r="CB133" i="5"/>
  <c r="CC133" i="5"/>
  <c r="CD133" i="5"/>
  <c r="CE133" i="5"/>
  <c r="CF133" i="5"/>
  <c r="CG133" i="5"/>
  <c r="CH133" i="5"/>
  <c r="CI133" i="5"/>
  <c r="CJ133" i="5"/>
  <c r="CK133" i="5"/>
  <c r="CL133" i="5"/>
  <c r="BY134" i="5"/>
  <c r="BZ134" i="5"/>
  <c r="CA134" i="5"/>
  <c r="CB134" i="5"/>
  <c r="CC134" i="5"/>
  <c r="CD134" i="5"/>
  <c r="CE134" i="5"/>
  <c r="CF134" i="5"/>
  <c r="CG134" i="5"/>
  <c r="CH134" i="5"/>
  <c r="CI134" i="5"/>
  <c r="CJ134" i="5"/>
  <c r="CK134" i="5"/>
  <c r="CL134" i="5"/>
  <c r="BY135" i="5"/>
  <c r="BZ135" i="5"/>
  <c r="CA135" i="5"/>
  <c r="CB135" i="5"/>
  <c r="CC135" i="5"/>
  <c r="CD135" i="5"/>
  <c r="CE135" i="5"/>
  <c r="CF135" i="5"/>
  <c r="CG135" i="5"/>
  <c r="CH135" i="5"/>
  <c r="CI135" i="5"/>
  <c r="CJ135" i="5"/>
  <c r="CK135" i="5"/>
  <c r="CL135" i="5"/>
  <c r="BY136" i="5"/>
  <c r="BZ136" i="5"/>
  <c r="CA136" i="5"/>
  <c r="CB136" i="5"/>
  <c r="CC136" i="5"/>
  <c r="CD136" i="5"/>
  <c r="CE136" i="5"/>
  <c r="CF136" i="5"/>
  <c r="CG136" i="5"/>
  <c r="CH136" i="5"/>
  <c r="CI136" i="5"/>
  <c r="CJ136" i="5"/>
  <c r="CK136" i="5"/>
  <c r="CL136" i="5"/>
  <c r="BY137" i="5"/>
  <c r="BZ137" i="5"/>
  <c r="CA137" i="5"/>
  <c r="CB137" i="5"/>
  <c r="CC137" i="5"/>
  <c r="CD137" i="5"/>
  <c r="CE137" i="5"/>
  <c r="CF137" i="5"/>
  <c r="CG137" i="5"/>
  <c r="CH137" i="5"/>
  <c r="CI137" i="5"/>
  <c r="CJ137" i="5"/>
  <c r="CK137" i="5"/>
  <c r="CL137" i="5"/>
  <c r="BY138" i="5"/>
  <c r="BZ138" i="5"/>
  <c r="CA138" i="5"/>
  <c r="CB138" i="5"/>
  <c r="CC138" i="5"/>
  <c r="CD138" i="5"/>
  <c r="CE138" i="5"/>
  <c r="CF138" i="5"/>
  <c r="CG138" i="5"/>
  <c r="CH138" i="5"/>
  <c r="CI138" i="5"/>
  <c r="CJ138" i="5"/>
  <c r="CK138" i="5"/>
  <c r="CL138" i="5"/>
  <c r="BY139" i="5"/>
  <c r="BZ139" i="5"/>
  <c r="CA139" i="5"/>
  <c r="CB139" i="5"/>
  <c r="CC139" i="5"/>
  <c r="CD139" i="5"/>
  <c r="CE139" i="5"/>
  <c r="CF139" i="5"/>
  <c r="CG139" i="5"/>
  <c r="CH139" i="5"/>
  <c r="CI139" i="5"/>
  <c r="CJ139" i="5"/>
  <c r="CK139" i="5"/>
  <c r="CL139" i="5"/>
  <c r="BY140" i="5"/>
  <c r="BZ140" i="5"/>
  <c r="CA140" i="5"/>
  <c r="CB140" i="5"/>
  <c r="CC140" i="5"/>
  <c r="CD140" i="5"/>
  <c r="CE140" i="5"/>
  <c r="CF140" i="5"/>
  <c r="CG140" i="5"/>
  <c r="CH140" i="5"/>
  <c r="CI140" i="5"/>
  <c r="CJ140" i="5"/>
  <c r="CK140" i="5"/>
  <c r="CL140" i="5"/>
  <c r="BY141" i="5"/>
  <c r="BZ141" i="5"/>
  <c r="CA141" i="5"/>
  <c r="CB141" i="5"/>
  <c r="CC141" i="5"/>
  <c r="CD141" i="5"/>
  <c r="CE141" i="5"/>
  <c r="CF141" i="5"/>
  <c r="CG141" i="5"/>
  <c r="CH141" i="5"/>
  <c r="CI141" i="5"/>
  <c r="CJ141" i="5"/>
  <c r="CK141" i="5"/>
  <c r="CL141" i="5"/>
  <c r="BY142" i="5"/>
  <c r="BZ142" i="5"/>
  <c r="CA142" i="5"/>
  <c r="CB142" i="5"/>
  <c r="CC142" i="5"/>
  <c r="CD142" i="5"/>
  <c r="CE142" i="5"/>
  <c r="CF142" i="5"/>
  <c r="CG142" i="5"/>
  <c r="CH142" i="5"/>
  <c r="CI142" i="5"/>
  <c r="CJ142" i="5"/>
  <c r="CK142" i="5"/>
  <c r="CL142" i="5"/>
  <c r="BY143" i="5"/>
  <c r="BZ143" i="5"/>
  <c r="CA143" i="5"/>
  <c r="CB143" i="5"/>
  <c r="CC143" i="5"/>
  <c r="CD143" i="5"/>
  <c r="CE143" i="5"/>
  <c r="CF143" i="5"/>
  <c r="CG143" i="5"/>
  <c r="CH143" i="5"/>
  <c r="CI143" i="5"/>
  <c r="CJ143" i="5"/>
  <c r="CK143" i="5"/>
  <c r="CL143" i="5"/>
  <c r="BY144" i="5"/>
  <c r="BZ144" i="5"/>
  <c r="CA144" i="5"/>
  <c r="CB144" i="5"/>
  <c r="CC144" i="5"/>
  <c r="CD144" i="5"/>
  <c r="CE144" i="5"/>
  <c r="CF144" i="5"/>
  <c r="CG144" i="5"/>
  <c r="CH144" i="5"/>
  <c r="CI144" i="5"/>
  <c r="CJ144" i="5"/>
  <c r="CK144" i="5"/>
  <c r="CL144" i="5"/>
  <c r="BY145" i="5"/>
  <c r="BZ145" i="5"/>
  <c r="CA145" i="5"/>
  <c r="CB145" i="5"/>
  <c r="CC145" i="5"/>
  <c r="CD145" i="5"/>
  <c r="CE145" i="5"/>
  <c r="CF145" i="5"/>
  <c r="CG145" i="5"/>
  <c r="CH145" i="5"/>
  <c r="CI145" i="5"/>
  <c r="CJ145" i="5"/>
  <c r="CK145" i="5"/>
  <c r="CL145" i="5"/>
  <c r="BY146" i="5"/>
  <c r="BZ146" i="5"/>
  <c r="CA146" i="5"/>
  <c r="CB146" i="5"/>
  <c r="CC146" i="5"/>
  <c r="CD146" i="5"/>
  <c r="CE146" i="5"/>
  <c r="CF146" i="5"/>
  <c r="CG146" i="5"/>
  <c r="CH146" i="5"/>
  <c r="CI146" i="5"/>
  <c r="CJ146" i="5"/>
  <c r="CK146" i="5"/>
  <c r="CL146" i="5"/>
  <c r="BY147" i="5"/>
  <c r="BZ147" i="5"/>
  <c r="CA147" i="5"/>
  <c r="CB147" i="5"/>
  <c r="CC147" i="5"/>
  <c r="CD147" i="5"/>
  <c r="CE147" i="5"/>
  <c r="CF147" i="5"/>
  <c r="CG147" i="5"/>
  <c r="CH147" i="5"/>
  <c r="CI147" i="5"/>
  <c r="CJ147" i="5"/>
  <c r="CK147" i="5"/>
  <c r="CL147" i="5"/>
  <c r="BY148" i="5"/>
  <c r="BZ148" i="5"/>
  <c r="CA148" i="5"/>
  <c r="CB148" i="5"/>
  <c r="CC148" i="5"/>
  <c r="CD148" i="5"/>
  <c r="CE148" i="5"/>
  <c r="CF148" i="5"/>
  <c r="CG148" i="5"/>
  <c r="CH148" i="5"/>
  <c r="CI148" i="5"/>
  <c r="CJ148" i="5"/>
  <c r="CK148" i="5"/>
  <c r="CL148" i="5"/>
  <c r="BX149" i="5"/>
  <c r="BY149" i="5"/>
  <c r="BZ149" i="5"/>
  <c r="CA149" i="5"/>
  <c r="CB149" i="5"/>
  <c r="CC149" i="5"/>
  <c r="CD149" i="5"/>
  <c r="CE149" i="5"/>
  <c r="CF149" i="5"/>
  <c r="CG149" i="5"/>
  <c r="CH149" i="5"/>
  <c r="CI149" i="5"/>
  <c r="CJ149" i="5"/>
  <c r="CK149" i="5"/>
  <c r="CL149" i="5"/>
  <c r="BY150" i="5"/>
  <c r="BZ150" i="5"/>
  <c r="CA150" i="5"/>
  <c r="CB150" i="5"/>
  <c r="CC150" i="5"/>
  <c r="CD150" i="5"/>
  <c r="CE150" i="5"/>
  <c r="CF150" i="5"/>
  <c r="CG150" i="5"/>
  <c r="CH150" i="5"/>
  <c r="CI150" i="5"/>
  <c r="CJ150" i="5"/>
  <c r="CK150" i="5"/>
  <c r="CL150" i="5"/>
  <c r="BY151" i="5"/>
  <c r="BZ151" i="5"/>
  <c r="CA151" i="5"/>
  <c r="CB151" i="5"/>
  <c r="CC151" i="5"/>
  <c r="CD151" i="5"/>
  <c r="CE151" i="5"/>
  <c r="CF151" i="5"/>
  <c r="CG151" i="5"/>
  <c r="CH151" i="5"/>
  <c r="CI151" i="5"/>
  <c r="CJ151" i="5"/>
  <c r="CK151" i="5"/>
  <c r="CL151" i="5"/>
  <c r="BY152" i="5"/>
  <c r="BZ152" i="5"/>
  <c r="CA152" i="5"/>
  <c r="CB152" i="5"/>
  <c r="CC152" i="5"/>
  <c r="CD152" i="5"/>
  <c r="CE152" i="5"/>
  <c r="CF152" i="5"/>
  <c r="CG152" i="5"/>
  <c r="CH152" i="5"/>
  <c r="CI152" i="5"/>
  <c r="CJ152" i="5"/>
  <c r="CK152" i="5"/>
  <c r="CL152" i="5"/>
  <c r="BY153" i="5"/>
  <c r="BZ153" i="5"/>
  <c r="CA153" i="5"/>
  <c r="CB153" i="5"/>
  <c r="CC153" i="5"/>
  <c r="CD153" i="5"/>
  <c r="CE153" i="5"/>
  <c r="CF153" i="5"/>
  <c r="CG153" i="5"/>
  <c r="CH153" i="5"/>
  <c r="CI153" i="5"/>
  <c r="CJ153" i="5"/>
  <c r="CK153" i="5"/>
  <c r="CL153" i="5"/>
  <c r="BY154" i="5"/>
  <c r="BZ154" i="5"/>
  <c r="CA154" i="5"/>
  <c r="CB154" i="5"/>
  <c r="CC154" i="5"/>
  <c r="CD154" i="5"/>
  <c r="CE154" i="5"/>
  <c r="CF154" i="5"/>
  <c r="CG154" i="5"/>
  <c r="CH154" i="5"/>
  <c r="CI154" i="5"/>
  <c r="CJ154" i="5"/>
  <c r="CK154" i="5"/>
  <c r="CL154" i="5"/>
  <c r="BY155" i="5"/>
  <c r="BZ155" i="5"/>
  <c r="CA155" i="5"/>
  <c r="CB155" i="5"/>
  <c r="CC155" i="5"/>
  <c r="CD155" i="5"/>
  <c r="CE155" i="5"/>
  <c r="CF155" i="5"/>
  <c r="CG155" i="5"/>
  <c r="CH155" i="5"/>
  <c r="CI155" i="5"/>
  <c r="CJ155" i="5"/>
  <c r="CK155" i="5"/>
  <c r="CL155" i="5"/>
  <c r="BY156" i="5"/>
  <c r="BZ156" i="5"/>
  <c r="CA156" i="5"/>
  <c r="CB156" i="5"/>
  <c r="CC156" i="5"/>
  <c r="CD156" i="5"/>
  <c r="CE156" i="5"/>
  <c r="CF156" i="5"/>
  <c r="CG156" i="5"/>
  <c r="CH156" i="5"/>
  <c r="CI156" i="5"/>
  <c r="CJ156" i="5"/>
  <c r="CK156" i="5"/>
  <c r="CL156" i="5"/>
  <c r="BY157" i="5"/>
  <c r="BZ157" i="5"/>
  <c r="CA157" i="5"/>
  <c r="CB157" i="5"/>
  <c r="CC157" i="5"/>
  <c r="CD157" i="5"/>
  <c r="CE157" i="5"/>
  <c r="CF157" i="5"/>
  <c r="CG157" i="5"/>
  <c r="CH157" i="5"/>
  <c r="CI157" i="5"/>
  <c r="CJ157" i="5"/>
  <c r="CK157" i="5"/>
  <c r="CL157" i="5"/>
  <c r="BY158" i="5"/>
  <c r="BZ158" i="5"/>
  <c r="CA158" i="5"/>
  <c r="CB158" i="5"/>
  <c r="CC158" i="5"/>
  <c r="CD158" i="5"/>
  <c r="CE158" i="5"/>
  <c r="CF158" i="5"/>
  <c r="CG158" i="5"/>
  <c r="CH158" i="5"/>
  <c r="CI158" i="5"/>
  <c r="CJ158" i="5"/>
  <c r="CK158" i="5"/>
  <c r="CL158" i="5"/>
  <c r="BY159" i="5"/>
  <c r="BZ159" i="5"/>
  <c r="CA159" i="5"/>
  <c r="CB159" i="5"/>
  <c r="CC159" i="5"/>
  <c r="CD159" i="5"/>
  <c r="CE159" i="5"/>
  <c r="CF159" i="5"/>
  <c r="CG159" i="5"/>
  <c r="CH159" i="5"/>
  <c r="CI159" i="5"/>
  <c r="CJ159" i="5"/>
  <c r="CK159" i="5"/>
  <c r="CL159" i="5"/>
  <c r="BY160" i="5"/>
  <c r="BZ160" i="5"/>
  <c r="CA160" i="5"/>
  <c r="CB160" i="5"/>
  <c r="CC160" i="5"/>
  <c r="CD160" i="5"/>
  <c r="CE160" i="5"/>
  <c r="CF160" i="5"/>
  <c r="CG160" i="5"/>
  <c r="CH160" i="5"/>
  <c r="CI160" i="5"/>
  <c r="CJ160" i="5"/>
  <c r="CK160" i="5"/>
  <c r="CL160" i="5"/>
  <c r="BY161" i="5"/>
  <c r="BZ161" i="5"/>
  <c r="CA161" i="5"/>
  <c r="CB161" i="5"/>
  <c r="CC161" i="5"/>
  <c r="CD161" i="5"/>
  <c r="CE161" i="5"/>
  <c r="CF161" i="5"/>
  <c r="CG161" i="5"/>
  <c r="CH161" i="5"/>
  <c r="CI161" i="5"/>
  <c r="CJ161" i="5"/>
  <c r="CK161" i="5"/>
  <c r="CL161" i="5"/>
  <c r="BY162" i="5"/>
  <c r="BZ162" i="5"/>
  <c r="CA162" i="5"/>
  <c r="CB162" i="5"/>
  <c r="CC162" i="5"/>
  <c r="CD162" i="5"/>
  <c r="CE162" i="5"/>
  <c r="CF162" i="5"/>
  <c r="CG162" i="5"/>
  <c r="CH162" i="5"/>
  <c r="CI162" i="5"/>
  <c r="CJ162" i="5"/>
  <c r="CK162" i="5"/>
  <c r="CL162" i="5"/>
  <c r="BY163" i="5"/>
  <c r="BZ163" i="5"/>
  <c r="CA163" i="5"/>
  <c r="CB163" i="5"/>
  <c r="CC163" i="5"/>
  <c r="CD163" i="5"/>
  <c r="CE163" i="5"/>
  <c r="CF163" i="5"/>
  <c r="CG163" i="5"/>
  <c r="CH163" i="5"/>
  <c r="CI163" i="5"/>
  <c r="CJ163" i="5"/>
  <c r="CK163" i="5"/>
  <c r="CL163" i="5"/>
  <c r="BY164" i="5"/>
  <c r="BZ164" i="5"/>
  <c r="CA164" i="5"/>
  <c r="CB164" i="5"/>
  <c r="CC164" i="5"/>
  <c r="CD164" i="5"/>
  <c r="CE164" i="5"/>
  <c r="CF164" i="5"/>
  <c r="CG164" i="5"/>
  <c r="CH164" i="5"/>
  <c r="CI164" i="5"/>
  <c r="CJ164" i="5"/>
  <c r="CK164" i="5"/>
  <c r="CL164" i="5"/>
  <c r="BY165" i="5"/>
  <c r="BZ165" i="5"/>
  <c r="CA165" i="5"/>
  <c r="CB165" i="5"/>
  <c r="CC165" i="5"/>
  <c r="CD165" i="5"/>
  <c r="CE165" i="5"/>
  <c r="CF165" i="5"/>
  <c r="CG165" i="5"/>
  <c r="CH165" i="5"/>
  <c r="CI165" i="5"/>
  <c r="CJ165" i="5"/>
  <c r="CK165" i="5"/>
  <c r="CL165" i="5"/>
  <c r="BY166" i="5"/>
  <c r="BZ166" i="5"/>
  <c r="CA166" i="5"/>
  <c r="CB166" i="5"/>
  <c r="CC166" i="5"/>
  <c r="CD166" i="5"/>
  <c r="CE166" i="5"/>
  <c r="CF166" i="5"/>
  <c r="CG166" i="5"/>
  <c r="CH166" i="5"/>
  <c r="CI166" i="5"/>
  <c r="CJ166" i="5"/>
  <c r="CK166" i="5"/>
  <c r="CL166" i="5"/>
  <c r="BY167" i="5"/>
  <c r="BZ167" i="5"/>
  <c r="CA167" i="5"/>
  <c r="CB167" i="5"/>
  <c r="CC167" i="5"/>
  <c r="CD167" i="5"/>
  <c r="CE167" i="5"/>
  <c r="CF167" i="5"/>
  <c r="CG167" i="5"/>
  <c r="CH167" i="5"/>
  <c r="CI167" i="5"/>
  <c r="CJ167" i="5"/>
  <c r="CK167" i="5"/>
  <c r="CL167" i="5"/>
  <c r="BY168" i="5"/>
  <c r="BZ168" i="5"/>
  <c r="CA168" i="5"/>
  <c r="CB168" i="5"/>
  <c r="CC168" i="5"/>
  <c r="CD168" i="5"/>
  <c r="CE168" i="5"/>
  <c r="CF168" i="5"/>
  <c r="CG168" i="5"/>
  <c r="CH168" i="5"/>
  <c r="CI168" i="5"/>
  <c r="CJ168" i="5"/>
  <c r="CK168" i="5"/>
  <c r="CL168" i="5"/>
  <c r="BX169" i="5"/>
  <c r="BY169" i="5"/>
  <c r="BZ169" i="5"/>
  <c r="CA169" i="5"/>
  <c r="CB169" i="5"/>
  <c r="CC169" i="5"/>
  <c r="CD169" i="5"/>
  <c r="CE169" i="5"/>
  <c r="CF169" i="5"/>
  <c r="CG169" i="5"/>
  <c r="CH169" i="5"/>
  <c r="CI169" i="5"/>
  <c r="CJ169" i="5"/>
  <c r="CK169" i="5"/>
  <c r="CL169" i="5"/>
  <c r="BY170" i="5"/>
  <c r="BZ170" i="5"/>
  <c r="CA170" i="5"/>
  <c r="CB170" i="5"/>
  <c r="CC170" i="5"/>
  <c r="CD170" i="5"/>
  <c r="CE170" i="5"/>
  <c r="CF170" i="5"/>
  <c r="CG170" i="5"/>
  <c r="CH170" i="5"/>
  <c r="CI170" i="5"/>
  <c r="CJ170" i="5"/>
  <c r="CK170" i="5"/>
  <c r="CL170" i="5"/>
  <c r="BY171" i="5"/>
  <c r="BZ171" i="5"/>
  <c r="CA171" i="5"/>
  <c r="CB171" i="5"/>
  <c r="CC171" i="5"/>
  <c r="CD171" i="5"/>
  <c r="CE171" i="5"/>
  <c r="CF171" i="5"/>
  <c r="CG171" i="5"/>
  <c r="CH171" i="5"/>
  <c r="CI171" i="5"/>
  <c r="CJ171" i="5"/>
  <c r="CK171" i="5"/>
  <c r="CL171" i="5"/>
  <c r="BY172" i="5"/>
  <c r="BZ172" i="5"/>
  <c r="CA172" i="5"/>
  <c r="CB172" i="5"/>
  <c r="CC172" i="5"/>
  <c r="CD172" i="5"/>
  <c r="CE172" i="5"/>
  <c r="CF172" i="5"/>
  <c r="CG172" i="5"/>
  <c r="CH172" i="5"/>
  <c r="CI172" i="5"/>
  <c r="CJ172" i="5"/>
  <c r="CK172" i="5"/>
  <c r="CL172" i="5"/>
  <c r="BY173" i="5"/>
  <c r="BZ173" i="5"/>
  <c r="CA173" i="5"/>
  <c r="CB173" i="5"/>
  <c r="CC173" i="5"/>
  <c r="CD173" i="5"/>
  <c r="CE173" i="5"/>
  <c r="CF173" i="5"/>
  <c r="CG173" i="5"/>
  <c r="CH173" i="5"/>
  <c r="CI173" i="5"/>
  <c r="CJ173" i="5"/>
  <c r="CK173" i="5"/>
  <c r="CL173" i="5"/>
  <c r="BY174" i="5"/>
  <c r="BZ174" i="5"/>
  <c r="CA174" i="5"/>
  <c r="CB174" i="5"/>
  <c r="CC174" i="5"/>
  <c r="CD174" i="5"/>
  <c r="CE174" i="5"/>
  <c r="CF174" i="5"/>
  <c r="CG174" i="5"/>
  <c r="CH174" i="5"/>
  <c r="CI174" i="5"/>
  <c r="CJ174" i="5"/>
  <c r="CK174" i="5"/>
  <c r="CL174" i="5"/>
  <c r="BY175" i="5"/>
  <c r="BZ175" i="5"/>
  <c r="CA175" i="5"/>
  <c r="CB175" i="5"/>
  <c r="CC175" i="5"/>
  <c r="CD175" i="5"/>
  <c r="CE175" i="5"/>
  <c r="CF175" i="5"/>
  <c r="CG175" i="5"/>
  <c r="CH175" i="5"/>
  <c r="CI175" i="5"/>
  <c r="CJ175" i="5"/>
  <c r="CK175" i="5"/>
  <c r="CL175" i="5"/>
  <c r="BY176" i="5"/>
  <c r="BZ176" i="5"/>
  <c r="CA176" i="5"/>
  <c r="CB176" i="5"/>
  <c r="CC176" i="5"/>
  <c r="CD176" i="5"/>
  <c r="CE176" i="5"/>
  <c r="CF176" i="5"/>
  <c r="CG176" i="5"/>
  <c r="CH176" i="5"/>
  <c r="CI176" i="5"/>
  <c r="CJ176" i="5"/>
  <c r="CK176" i="5"/>
  <c r="CL176" i="5"/>
  <c r="BY177" i="5"/>
  <c r="BZ177" i="5"/>
  <c r="CA177" i="5"/>
  <c r="CB177" i="5"/>
  <c r="CC177" i="5"/>
  <c r="CD177" i="5"/>
  <c r="CE177" i="5"/>
  <c r="CF177" i="5"/>
  <c r="CG177" i="5"/>
  <c r="CH177" i="5"/>
  <c r="CI177" i="5"/>
  <c r="CJ177" i="5"/>
  <c r="CK177" i="5"/>
  <c r="CL177" i="5"/>
  <c r="BY178" i="5"/>
  <c r="BZ178" i="5"/>
  <c r="CA178" i="5"/>
  <c r="CB178" i="5"/>
  <c r="CC178" i="5"/>
  <c r="CD178" i="5"/>
  <c r="CE178" i="5"/>
  <c r="CF178" i="5"/>
  <c r="CG178" i="5"/>
  <c r="CH178" i="5"/>
  <c r="CI178" i="5"/>
  <c r="CJ178" i="5"/>
  <c r="CK178" i="5"/>
  <c r="CL178" i="5"/>
  <c r="BY179" i="5"/>
  <c r="BZ179" i="5"/>
  <c r="CA179" i="5"/>
  <c r="CB179" i="5"/>
  <c r="CC179" i="5"/>
  <c r="CD179" i="5"/>
  <c r="CE179" i="5"/>
  <c r="CF179" i="5"/>
  <c r="CG179" i="5"/>
  <c r="CH179" i="5"/>
  <c r="CI179" i="5"/>
  <c r="CJ179" i="5"/>
  <c r="CK179" i="5"/>
  <c r="CL179" i="5"/>
  <c r="BY180" i="5"/>
  <c r="BZ180" i="5"/>
  <c r="CA180" i="5"/>
  <c r="CB180" i="5"/>
  <c r="CC180" i="5"/>
  <c r="CD180" i="5"/>
  <c r="CE180" i="5"/>
  <c r="CF180" i="5"/>
  <c r="CG180" i="5"/>
  <c r="CH180" i="5"/>
  <c r="CI180" i="5"/>
  <c r="CJ180" i="5"/>
  <c r="CK180" i="5"/>
  <c r="CL180" i="5"/>
  <c r="BZ3" i="5"/>
  <c r="CA3" i="5"/>
  <c r="CB3" i="5"/>
  <c r="CC3" i="5"/>
  <c r="CD3" i="5"/>
  <c r="CE3" i="5"/>
  <c r="CF3" i="5"/>
  <c r="CG3" i="5"/>
  <c r="CH3" i="5"/>
  <c r="CI3" i="5"/>
  <c r="CJ3" i="5"/>
  <c r="CK3" i="5"/>
  <c r="CL3" i="5"/>
  <c r="BY3" i="5"/>
  <c r="BK3" i="5"/>
  <c r="BL3" i="5"/>
  <c r="BM3" i="5"/>
  <c r="BN3" i="5"/>
  <c r="BO3" i="5"/>
  <c r="BP3" i="5"/>
  <c r="BQ3" i="5"/>
  <c r="BR3" i="5"/>
  <c r="BS3" i="5"/>
  <c r="BT3" i="5"/>
  <c r="BU3" i="5"/>
  <c r="BV3" i="5"/>
  <c r="BW3" i="5"/>
  <c r="BJ3" i="5"/>
  <c r="BH4" i="2"/>
  <c r="BI4" i="2"/>
  <c r="BJ4" i="2"/>
  <c r="BK4" i="2"/>
  <c r="BL4" i="2"/>
  <c r="BM4" i="2"/>
  <c r="BN4" i="2"/>
  <c r="BO4" i="2"/>
  <c r="BP4" i="2"/>
  <c r="BQ4" i="2"/>
  <c r="BR4" i="2"/>
  <c r="BS4" i="2"/>
  <c r="BT4" i="2"/>
  <c r="BU4" i="2"/>
  <c r="BW4" i="2"/>
  <c r="BX4" i="2"/>
  <c r="BY4" i="2"/>
  <c r="BZ4" i="2"/>
  <c r="CA4" i="2"/>
  <c r="CB4" i="2"/>
  <c r="CC4" i="2"/>
  <c r="CD4" i="2"/>
  <c r="CE4" i="2"/>
  <c r="CF4" i="2"/>
  <c r="CG4" i="2"/>
  <c r="CH4" i="2"/>
  <c r="CI4" i="2"/>
  <c r="CJ4" i="2"/>
  <c r="BH5" i="2"/>
  <c r="BI5" i="2"/>
  <c r="BJ5" i="2"/>
  <c r="BK5" i="2"/>
  <c r="BL5" i="2"/>
  <c r="BM5" i="2"/>
  <c r="BN5" i="2"/>
  <c r="BO5" i="2"/>
  <c r="BP5" i="2"/>
  <c r="BQ5" i="2"/>
  <c r="BR5" i="2"/>
  <c r="BS5" i="2"/>
  <c r="BT5" i="2"/>
  <c r="BU5" i="2"/>
  <c r="BW5" i="2"/>
  <c r="BX5" i="2"/>
  <c r="BY5" i="2"/>
  <c r="BZ5" i="2"/>
  <c r="CA5" i="2"/>
  <c r="CB5" i="2"/>
  <c r="CC5" i="2"/>
  <c r="CD5" i="2"/>
  <c r="CE5" i="2"/>
  <c r="CF5" i="2"/>
  <c r="CG5" i="2"/>
  <c r="CH5" i="2"/>
  <c r="CI5" i="2"/>
  <c r="CJ5" i="2"/>
  <c r="BH6" i="2"/>
  <c r="BI6" i="2"/>
  <c r="BJ6" i="2"/>
  <c r="BK6" i="2"/>
  <c r="BL6" i="2"/>
  <c r="BM6" i="2"/>
  <c r="BN6" i="2"/>
  <c r="BO6" i="2"/>
  <c r="BP6" i="2"/>
  <c r="BQ6" i="2"/>
  <c r="BR6" i="2"/>
  <c r="BS6" i="2"/>
  <c r="BT6" i="2"/>
  <c r="BU6" i="2"/>
  <c r="BW6" i="2"/>
  <c r="BX6" i="2"/>
  <c r="BY6" i="2"/>
  <c r="BZ6" i="2"/>
  <c r="CK6" i="2" s="1"/>
  <c r="CA6" i="2"/>
  <c r="CB6" i="2"/>
  <c r="CC6" i="2"/>
  <c r="CD6" i="2"/>
  <c r="CE6" i="2"/>
  <c r="CF6" i="2"/>
  <c r="CG6" i="2"/>
  <c r="CH6" i="2"/>
  <c r="CI6" i="2"/>
  <c r="CJ6" i="2"/>
  <c r="BH7" i="2"/>
  <c r="BI7" i="2"/>
  <c r="BJ7" i="2"/>
  <c r="BK7" i="2"/>
  <c r="BL7" i="2"/>
  <c r="BM7" i="2"/>
  <c r="BN7" i="2"/>
  <c r="BO7" i="2"/>
  <c r="BP7" i="2"/>
  <c r="BQ7" i="2"/>
  <c r="BR7" i="2"/>
  <c r="BS7" i="2"/>
  <c r="BT7" i="2"/>
  <c r="BU7" i="2"/>
  <c r="BW7" i="2"/>
  <c r="BX7" i="2"/>
  <c r="BY7" i="2"/>
  <c r="BZ7" i="2"/>
  <c r="CA7" i="2"/>
  <c r="CB7" i="2"/>
  <c r="CC7" i="2"/>
  <c r="CD7" i="2"/>
  <c r="CE7" i="2"/>
  <c r="CF7" i="2"/>
  <c r="CG7" i="2"/>
  <c r="CH7" i="2"/>
  <c r="CI7" i="2"/>
  <c r="CJ7" i="2"/>
  <c r="BH8" i="2"/>
  <c r="BI8" i="2"/>
  <c r="BJ8" i="2"/>
  <c r="BK8" i="2"/>
  <c r="BL8" i="2"/>
  <c r="BM8" i="2"/>
  <c r="BN8" i="2"/>
  <c r="BO8" i="2"/>
  <c r="BP8" i="2"/>
  <c r="BQ8" i="2"/>
  <c r="BR8" i="2"/>
  <c r="BS8" i="2"/>
  <c r="BT8" i="2"/>
  <c r="BU8" i="2"/>
  <c r="BW8" i="2"/>
  <c r="BX8" i="2"/>
  <c r="BY8" i="2"/>
  <c r="BZ8" i="2"/>
  <c r="CA8" i="2"/>
  <c r="CB8" i="2"/>
  <c r="CC8" i="2"/>
  <c r="CD8" i="2"/>
  <c r="CE8" i="2"/>
  <c r="CF8" i="2"/>
  <c r="CG8" i="2"/>
  <c r="CH8" i="2"/>
  <c r="CI8" i="2"/>
  <c r="CJ8" i="2"/>
  <c r="BH9" i="2"/>
  <c r="BI9" i="2"/>
  <c r="BJ9" i="2"/>
  <c r="BK9" i="2"/>
  <c r="BL9" i="2"/>
  <c r="BM9" i="2"/>
  <c r="BN9" i="2"/>
  <c r="BO9" i="2"/>
  <c r="BP9" i="2"/>
  <c r="BQ9" i="2"/>
  <c r="BR9" i="2"/>
  <c r="BS9" i="2"/>
  <c r="BT9" i="2"/>
  <c r="BU9" i="2"/>
  <c r="BW9" i="2"/>
  <c r="BX9" i="2"/>
  <c r="BY9" i="2"/>
  <c r="BZ9" i="2"/>
  <c r="CA9" i="2"/>
  <c r="CB9" i="2"/>
  <c r="CC9" i="2"/>
  <c r="CD9" i="2"/>
  <c r="CE9" i="2"/>
  <c r="CF9" i="2"/>
  <c r="CG9" i="2"/>
  <c r="CH9" i="2"/>
  <c r="CI9" i="2"/>
  <c r="CJ9" i="2"/>
  <c r="BH10" i="2"/>
  <c r="BI10" i="2"/>
  <c r="BJ10" i="2"/>
  <c r="BK10" i="2"/>
  <c r="BL10" i="2"/>
  <c r="BM10" i="2"/>
  <c r="BN10" i="2"/>
  <c r="BO10" i="2"/>
  <c r="BP10" i="2"/>
  <c r="BQ10" i="2"/>
  <c r="BR10" i="2"/>
  <c r="BS10" i="2"/>
  <c r="BT10" i="2"/>
  <c r="BU10" i="2"/>
  <c r="BW10" i="2"/>
  <c r="BX10" i="2"/>
  <c r="BY10" i="2"/>
  <c r="BZ10" i="2"/>
  <c r="CA10" i="2"/>
  <c r="CB10" i="2"/>
  <c r="CC10" i="2"/>
  <c r="CD10" i="2"/>
  <c r="CE10" i="2"/>
  <c r="CF10" i="2"/>
  <c r="CG10" i="2"/>
  <c r="CH10" i="2"/>
  <c r="CI10" i="2"/>
  <c r="CJ10" i="2"/>
  <c r="BH11" i="2"/>
  <c r="BI11" i="2"/>
  <c r="BJ11" i="2"/>
  <c r="BK11" i="2"/>
  <c r="BL11" i="2"/>
  <c r="BM11" i="2"/>
  <c r="BN11" i="2"/>
  <c r="BO11" i="2"/>
  <c r="BP11" i="2"/>
  <c r="BQ11" i="2"/>
  <c r="BR11" i="2"/>
  <c r="BS11" i="2"/>
  <c r="BT11" i="2"/>
  <c r="BU11" i="2"/>
  <c r="BW11" i="2"/>
  <c r="BX11" i="2"/>
  <c r="BY11" i="2"/>
  <c r="BZ11" i="2"/>
  <c r="CA11" i="2"/>
  <c r="CB11" i="2"/>
  <c r="CC11" i="2"/>
  <c r="CD11" i="2"/>
  <c r="CE11" i="2"/>
  <c r="CF11" i="2"/>
  <c r="CG11" i="2"/>
  <c r="CH11" i="2"/>
  <c r="CI11" i="2"/>
  <c r="CJ11" i="2"/>
  <c r="BH12" i="2"/>
  <c r="BI12" i="2"/>
  <c r="BJ12" i="2"/>
  <c r="BK12" i="2"/>
  <c r="BL12" i="2"/>
  <c r="BM12" i="2"/>
  <c r="BN12" i="2"/>
  <c r="BO12" i="2"/>
  <c r="BP12" i="2"/>
  <c r="BQ12" i="2"/>
  <c r="BR12" i="2"/>
  <c r="BS12" i="2"/>
  <c r="BT12" i="2"/>
  <c r="BU12" i="2"/>
  <c r="BW12" i="2"/>
  <c r="BX12" i="2"/>
  <c r="BY12" i="2"/>
  <c r="BZ12" i="2"/>
  <c r="CA12" i="2"/>
  <c r="CB12" i="2"/>
  <c r="CC12" i="2"/>
  <c r="CD12" i="2"/>
  <c r="CE12" i="2"/>
  <c r="CF12" i="2"/>
  <c r="CG12" i="2"/>
  <c r="CH12" i="2"/>
  <c r="CI12" i="2"/>
  <c r="CJ12" i="2"/>
  <c r="BH13" i="2"/>
  <c r="BI13" i="2"/>
  <c r="BJ13" i="2"/>
  <c r="BK13" i="2"/>
  <c r="BL13" i="2"/>
  <c r="BM13" i="2"/>
  <c r="BN13" i="2"/>
  <c r="BO13" i="2"/>
  <c r="BP13" i="2"/>
  <c r="BQ13" i="2"/>
  <c r="BR13" i="2"/>
  <c r="BS13" i="2"/>
  <c r="BT13" i="2"/>
  <c r="BU13" i="2"/>
  <c r="BW13" i="2"/>
  <c r="BX13" i="2"/>
  <c r="BY13" i="2"/>
  <c r="BZ13" i="2"/>
  <c r="CA13" i="2"/>
  <c r="CB13" i="2"/>
  <c r="CC13" i="2"/>
  <c r="CD13" i="2"/>
  <c r="CE13" i="2"/>
  <c r="CF13" i="2"/>
  <c r="CG13" i="2"/>
  <c r="CH13" i="2"/>
  <c r="CI13" i="2"/>
  <c r="CJ13" i="2"/>
  <c r="BH14" i="2"/>
  <c r="BI14" i="2"/>
  <c r="BJ14" i="2"/>
  <c r="BK14" i="2"/>
  <c r="BL14" i="2"/>
  <c r="BM14" i="2"/>
  <c r="BN14" i="2"/>
  <c r="BO14" i="2"/>
  <c r="BP14" i="2"/>
  <c r="BQ14" i="2"/>
  <c r="BR14" i="2"/>
  <c r="BS14" i="2"/>
  <c r="BT14" i="2"/>
  <c r="BU14" i="2"/>
  <c r="BW14" i="2"/>
  <c r="BX14" i="2"/>
  <c r="BY14" i="2"/>
  <c r="BZ14" i="2"/>
  <c r="CA14" i="2"/>
  <c r="CB14" i="2"/>
  <c r="CC14" i="2"/>
  <c r="CD14" i="2"/>
  <c r="CE14" i="2"/>
  <c r="CF14" i="2"/>
  <c r="CG14" i="2"/>
  <c r="CH14" i="2"/>
  <c r="CI14" i="2"/>
  <c r="CJ14" i="2"/>
  <c r="BH15" i="2"/>
  <c r="BI15" i="2"/>
  <c r="BJ15" i="2"/>
  <c r="BK15" i="2"/>
  <c r="BL15" i="2"/>
  <c r="BM15" i="2"/>
  <c r="BN15" i="2"/>
  <c r="BO15" i="2"/>
  <c r="BP15" i="2"/>
  <c r="BQ15" i="2"/>
  <c r="BR15" i="2"/>
  <c r="BS15" i="2"/>
  <c r="BT15" i="2"/>
  <c r="BU15" i="2"/>
  <c r="BW15" i="2"/>
  <c r="BX15" i="2"/>
  <c r="BY15" i="2"/>
  <c r="BZ15" i="2"/>
  <c r="CA15" i="2"/>
  <c r="CB15" i="2"/>
  <c r="CC15" i="2"/>
  <c r="CD15" i="2"/>
  <c r="CE15" i="2"/>
  <c r="CF15" i="2"/>
  <c r="CG15" i="2"/>
  <c r="CH15" i="2"/>
  <c r="CI15" i="2"/>
  <c r="CJ15" i="2"/>
  <c r="BH16" i="2"/>
  <c r="BI16" i="2"/>
  <c r="BJ16" i="2"/>
  <c r="BK16" i="2"/>
  <c r="BL16" i="2"/>
  <c r="BM16" i="2"/>
  <c r="BN16" i="2"/>
  <c r="BO16" i="2"/>
  <c r="BP16" i="2"/>
  <c r="BQ16" i="2"/>
  <c r="BR16" i="2"/>
  <c r="BS16" i="2"/>
  <c r="BT16" i="2"/>
  <c r="BU16" i="2"/>
  <c r="BW16" i="2"/>
  <c r="BX16" i="2"/>
  <c r="BY16" i="2"/>
  <c r="BZ16" i="2"/>
  <c r="CA16" i="2"/>
  <c r="CB16" i="2"/>
  <c r="CC16" i="2"/>
  <c r="CD16" i="2"/>
  <c r="CE16" i="2"/>
  <c r="CF16" i="2"/>
  <c r="CG16" i="2"/>
  <c r="CH16" i="2"/>
  <c r="CI16" i="2"/>
  <c r="CJ16" i="2"/>
  <c r="BH17" i="2"/>
  <c r="BI17" i="2"/>
  <c r="BJ17" i="2"/>
  <c r="BK17" i="2"/>
  <c r="BL17" i="2"/>
  <c r="BM17" i="2"/>
  <c r="BN17" i="2"/>
  <c r="BO17" i="2"/>
  <c r="BP17" i="2"/>
  <c r="BQ17" i="2"/>
  <c r="BR17" i="2"/>
  <c r="BS17" i="2"/>
  <c r="BT17" i="2"/>
  <c r="BU17" i="2"/>
  <c r="BW17" i="2"/>
  <c r="BX17" i="2"/>
  <c r="BY17" i="2"/>
  <c r="BZ17" i="2"/>
  <c r="CA17" i="2"/>
  <c r="CB17" i="2"/>
  <c r="CC17" i="2"/>
  <c r="CD17" i="2"/>
  <c r="CE17" i="2"/>
  <c r="CF17" i="2"/>
  <c r="CG17" i="2"/>
  <c r="CH17" i="2"/>
  <c r="CI17" i="2"/>
  <c r="CJ17" i="2"/>
  <c r="BH18" i="2"/>
  <c r="BI18" i="2"/>
  <c r="BJ18" i="2"/>
  <c r="BK18" i="2"/>
  <c r="BL18" i="2"/>
  <c r="BM18" i="2"/>
  <c r="BN18" i="2"/>
  <c r="BO18" i="2"/>
  <c r="BP18" i="2"/>
  <c r="BQ18" i="2"/>
  <c r="BR18" i="2"/>
  <c r="BS18" i="2"/>
  <c r="BT18" i="2"/>
  <c r="BU18" i="2"/>
  <c r="BW18" i="2"/>
  <c r="BX18" i="2"/>
  <c r="BY18" i="2"/>
  <c r="BZ18" i="2"/>
  <c r="CA18" i="2"/>
  <c r="CB18" i="2"/>
  <c r="CC18" i="2"/>
  <c r="CD18" i="2"/>
  <c r="CE18" i="2"/>
  <c r="CF18" i="2"/>
  <c r="CG18" i="2"/>
  <c r="CH18" i="2"/>
  <c r="CI18" i="2"/>
  <c r="CJ18" i="2"/>
  <c r="BH19" i="2"/>
  <c r="BI19" i="2"/>
  <c r="BJ19" i="2"/>
  <c r="BK19" i="2"/>
  <c r="BL19" i="2"/>
  <c r="BM19" i="2"/>
  <c r="BN19" i="2"/>
  <c r="BO19" i="2"/>
  <c r="BP19" i="2"/>
  <c r="BQ19" i="2"/>
  <c r="BR19" i="2"/>
  <c r="BS19" i="2"/>
  <c r="BT19" i="2"/>
  <c r="BU19" i="2"/>
  <c r="BW19" i="2"/>
  <c r="BX19" i="2"/>
  <c r="BY19" i="2"/>
  <c r="BZ19" i="2"/>
  <c r="CA19" i="2"/>
  <c r="CB19" i="2"/>
  <c r="CC19" i="2"/>
  <c r="CD19" i="2"/>
  <c r="CE19" i="2"/>
  <c r="CF19" i="2"/>
  <c r="CG19" i="2"/>
  <c r="CH19" i="2"/>
  <c r="CI19" i="2"/>
  <c r="CJ19" i="2"/>
  <c r="BH20" i="2"/>
  <c r="BI20" i="2"/>
  <c r="BJ20" i="2"/>
  <c r="BK20" i="2"/>
  <c r="BL20" i="2"/>
  <c r="BM20" i="2"/>
  <c r="BN20" i="2"/>
  <c r="BO20" i="2"/>
  <c r="BP20" i="2"/>
  <c r="BQ20" i="2"/>
  <c r="BR20" i="2"/>
  <c r="BS20" i="2"/>
  <c r="BT20" i="2"/>
  <c r="BU20" i="2"/>
  <c r="BW20" i="2"/>
  <c r="BX20" i="2"/>
  <c r="BY20" i="2"/>
  <c r="BZ20" i="2"/>
  <c r="CA20" i="2"/>
  <c r="CB20" i="2"/>
  <c r="CC20" i="2"/>
  <c r="CD20" i="2"/>
  <c r="CE20" i="2"/>
  <c r="CF20" i="2"/>
  <c r="CG20" i="2"/>
  <c r="CH20" i="2"/>
  <c r="CI20" i="2"/>
  <c r="CJ20" i="2"/>
  <c r="BH21" i="2"/>
  <c r="BI21" i="2"/>
  <c r="BJ21" i="2"/>
  <c r="BK21" i="2"/>
  <c r="BL21" i="2"/>
  <c r="BM21" i="2"/>
  <c r="BN21" i="2"/>
  <c r="BO21" i="2"/>
  <c r="BP21" i="2"/>
  <c r="BQ21" i="2"/>
  <c r="BR21" i="2"/>
  <c r="BS21" i="2"/>
  <c r="BT21" i="2"/>
  <c r="BU21" i="2"/>
  <c r="BW21" i="2"/>
  <c r="BX21" i="2"/>
  <c r="BY21" i="2"/>
  <c r="BZ21" i="2"/>
  <c r="CA21" i="2"/>
  <c r="CB21" i="2"/>
  <c r="CC21" i="2"/>
  <c r="CD21" i="2"/>
  <c r="CE21" i="2"/>
  <c r="CF21" i="2"/>
  <c r="CG21" i="2"/>
  <c r="CH21" i="2"/>
  <c r="CI21" i="2"/>
  <c r="CJ21" i="2"/>
  <c r="BH22" i="2"/>
  <c r="BI22" i="2"/>
  <c r="BJ22" i="2"/>
  <c r="BK22" i="2"/>
  <c r="BL22" i="2"/>
  <c r="BM22" i="2"/>
  <c r="BN22" i="2"/>
  <c r="BO22" i="2"/>
  <c r="BP22" i="2"/>
  <c r="BQ22" i="2"/>
  <c r="BR22" i="2"/>
  <c r="BS22" i="2"/>
  <c r="BT22" i="2"/>
  <c r="BU22" i="2"/>
  <c r="BW22" i="2"/>
  <c r="BX22" i="2"/>
  <c r="BY22" i="2"/>
  <c r="BZ22" i="2"/>
  <c r="CA22" i="2"/>
  <c r="CB22" i="2"/>
  <c r="CC22" i="2"/>
  <c r="CD22" i="2"/>
  <c r="CE22" i="2"/>
  <c r="CF22" i="2"/>
  <c r="CG22" i="2"/>
  <c r="CH22" i="2"/>
  <c r="CI22" i="2"/>
  <c r="CJ22" i="2"/>
  <c r="BH23" i="2"/>
  <c r="BI23" i="2"/>
  <c r="BJ23" i="2"/>
  <c r="BK23" i="2"/>
  <c r="BL23" i="2"/>
  <c r="BM23" i="2"/>
  <c r="BN23" i="2"/>
  <c r="BO23" i="2"/>
  <c r="BP23" i="2"/>
  <c r="BQ23" i="2"/>
  <c r="BR23" i="2"/>
  <c r="BS23" i="2"/>
  <c r="BT23" i="2"/>
  <c r="BU23" i="2"/>
  <c r="BW23" i="2"/>
  <c r="BX23" i="2"/>
  <c r="BY23" i="2"/>
  <c r="BZ23" i="2"/>
  <c r="CA23" i="2"/>
  <c r="CB23" i="2"/>
  <c r="CC23" i="2"/>
  <c r="CD23" i="2"/>
  <c r="CE23" i="2"/>
  <c r="CF23" i="2"/>
  <c r="CG23" i="2"/>
  <c r="CH23" i="2"/>
  <c r="CI23" i="2"/>
  <c r="CJ23" i="2"/>
  <c r="BH24" i="2"/>
  <c r="BI24" i="2"/>
  <c r="BJ24" i="2"/>
  <c r="BK24" i="2"/>
  <c r="BL24" i="2"/>
  <c r="BM24" i="2"/>
  <c r="BN24" i="2"/>
  <c r="BO24" i="2"/>
  <c r="BP24" i="2"/>
  <c r="BQ24" i="2"/>
  <c r="BR24" i="2"/>
  <c r="BS24" i="2"/>
  <c r="BT24" i="2"/>
  <c r="BU24" i="2"/>
  <c r="BW24" i="2"/>
  <c r="BX24" i="2"/>
  <c r="BY24" i="2"/>
  <c r="BZ24" i="2"/>
  <c r="CA24" i="2"/>
  <c r="CB24" i="2"/>
  <c r="CC24" i="2"/>
  <c r="CD24" i="2"/>
  <c r="CE24" i="2"/>
  <c r="CF24" i="2"/>
  <c r="CG24" i="2"/>
  <c r="CH24" i="2"/>
  <c r="CI24" i="2"/>
  <c r="CJ24" i="2"/>
  <c r="BW25" i="2"/>
  <c r="BX25" i="2"/>
  <c r="BY25" i="2"/>
  <c r="BZ25" i="2"/>
  <c r="CA25" i="2"/>
  <c r="CB25" i="2"/>
  <c r="CC25" i="2"/>
  <c r="CD25" i="2"/>
  <c r="CE25" i="2"/>
  <c r="CF25" i="2"/>
  <c r="CG25" i="2"/>
  <c r="CH25" i="2"/>
  <c r="CI25" i="2"/>
  <c r="CJ25" i="2"/>
  <c r="BW26" i="2"/>
  <c r="BX26" i="2"/>
  <c r="BY26" i="2"/>
  <c r="BZ26" i="2"/>
  <c r="CA26" i="2"/>
  <c r="CB26" i="2"/>
  <c r="CC26" i="2"/>
  <c r="CD26" i="2"/>
  <c r="CE26" i="2"/>
  <c r="CF26" i="2"/>
  <c r="CG26" i="2"/>
  <c r="CH26" i="2"/>
  <c r="CI26" i="2"/>
  <c r="CJ26" i="2"/>
  <c r="BW27" i="2"/>
  <c r="BX27" i="2"/>
  <c r="BY27" i="2"/>
  <c r="BZ27" i="2"/>
  <c r="CA27" i="2"/>
  <c r="CB27" i="2"/>
  <c r="CC27" i="2"/>
  <c r="CD27" i="2"/>
  <c r="CE27" i="2"/>
  <c r="CF27" i="2"/>
  <c r="CG27" i="2"/>
  <c r="CH27" i="2"/>
  <c r="CI27" i="2"/>
  <c r="CJ27" i="2"/>
  <c r="BW28" i="2"/>
  <c r="BX28" i="2"/>
  <c r="BY28" i="2"/>
  <c r="BZ28" i="2"/>
  <c r="CA28" i="2"/>
  <c r="CB28" i="2"/>
  <c r="CC28" i="2"/>
  <c r="CD28" i="2"/>
  <c r="CE28" i="2"/>
  <c r="CF28" i="2"/>
  <c r="CG28" i="2"/>
  <c r="CH28" i="2"/>
  <c r="CI28" i="2"/>
  <c r="CJ28" i="2"/>
  <c r="BW29" i="2"/>
  <c r="BX29" i="2"/>
  <c r="BY29" i="2"/>
  <c r="BZ29" i="2"/>
  <c r="CA29" i="2"/>
  <c r="CB29" i="2"/>
  <c r="CC29" i="2"/>
  <c r="CD29" i="2"/>
  <c r="CE29" i="2"/>
  <c r="CF29" i="2"/>
  <c r="CG29" i="2"/>
  <c r="CH29" i="2"/>
  <c r="CI29" i="2"/>
  <c r="CJ29" i="2"/>
  <c r="BW30" i="2"/>
  <c r="BX30" i="2"/>
  <c r="BY30" i="2"/>
  <c r="BZ30" i="2"/>
  <c r="CA30" i="2"/>
  <c r="CB30" i="2"/>
  <c r="CC30" i="2"/>
  <c r="CD30" i="2"/>
  <c r="CE30" i="2"/>
  <c r="CF30" i="2"/>
  <c r="CG30" i="2"/>
  <c r="CH30" i="2"/>
  <c r="CI30" i="2"/>
  <c r="CJ30" i="2"/>
  <c r="BW31" i="2"/>
  <c r="BX31" i="2"/>
  <c r="BY31" i="2"/>
  <c r="BZ31" i="2"/>
  <c r="CA31" i="2"/>
  <c r="CB31" i="2"/>
  <c r="CC31" i="2"/>
  <c r="CD31" i="2"/>
  <c r="CE31" i="2"/>
  <c r="CF31" i="2"/>
  <c r="CG31" i="2"/>
  <c r="CH31" i="2"/>
  <c r="CI31" i="2"/>
  <c r="CJ31" i="2"/>
  <c r="BW32" i="2"/>
  <c r="BX32" i="2"/>
  <c r="BY32" i="2"/>
  <c r="BZ32" i="2"/>
  <c r="CA32" i="2"/>
  <c r="CB32" i="2"/>
  <c r="CC32" i="2"/>
  <c r="CD32" i="2"/>
  <c r="CE32" i="2"/>
  <c r="CF32" i="2"/>
  <c r="CG32" i="2"/>
  <c r="CH32" i="2"/>
  <c r="CI32" i="2"/>
  <c r="CJ32" i="2"/>
  <c r="BW33" i="2"/>
  <c r="BX33" i="2"/>
  <c r="BY33" i="2"/>
  <c r="BZ33" i="2"/>
  <c r="CA33" i="2"/>
  <c r="CB33" i="2"/>
  <c r="CC33" i="2"/>
  <c r="CD33" i="2"/>
  <c r="CE33" i="2"/>
  <c r="CF33" i="2"/>
  <c r="CG33" i="2"/>
  <c r="CH33" i="2"/>
  <c r="CI33" i="2"/>
  <c r="CJ33" i="2"/>
  <c r="BW34" i="2"/>
  <c r="BX34" i="2"/>
  <c r="BY34" i="2"/>
  <c r="BZ34" i="2"/>
  <c r="CA34" i="2"/>
  <c r="CB34" i="2"/>
  <c r="CC34" i="2"/>
  <c r="CD34" i="2"/>
  <c r="CE34" i="2"/>
  <c r="CF34" i="2"/>
  <c r="CG34" i="2"/>
  <c r="CH34" i="2"/>
  <c r="CI34" i="2"/>
  <c r="CJ34" i="2"/>
  <c r="CK34" i="2"/>
  <c r="BW35" i="2"/>
  <c r="BX35" i="2"/>
  <c r="BY35" i="2"/>
  <c r="BZ35" i="2"/>
  <c r="CA35" i="2"/>
  <c r="CB35" i="2"/>
  <c r="CC35" i="2"/>
  <c r="CD35" i="2"/>
  <c r="CE35" i="2"/>
  <c r="CF35" i="2"/>
  <c r="CG35" i="2"/>
  <c r="CH35" i="2"/>
  <c r="CI35" i="2"/>
  <c r="CJ35" i="2"/>
  <c r="BW36" i="2"/>
  <c r="BX36" i="2"/>
  <c r="BY36" i="2"/>
  <c r="BZ36" i="2"/>
  <c r="CA36" i="2"/>
  <c r="CB36" i="2"/>
  <c r="CC36" i="2"/>
  <c r="CD36" i="2"/>
  <c r="CE36" i="2"/>
  <c r="CF36" i="2"/>
  <c r="CG36" i="2"/>
  <c r="CH36" i="2"/>
  <c r="CI36" i="2"/>
  <c r="CJ36" i="2"/>
  <c r="BW37" i="2"/>
  <c r="BX37" i="2"/>
  <c r="BY37" i="2"/>
  <c r="BZ37" i="2"/>
  <c r="CA37" i="2"/>
  <c r="CB37" i="2"/>
  <c r="CC37" i="2"/>
  <c r="CD37" i="2"/>
  <c r="CE37" i="2"/>
  <c r="CF37" i="2"/>
  <c r="CG37" i="2"/>
  <c r="CH37" i="2"/>
  <c r="CI37" i="2"/>
  <c r="CJ37" i="2"/>
  <c r="BW38" i="2"/>
  <c r="BX38" i="2"/>
  <c r="BY38" i="2"/>
  <c r="BZ38" i="2"/>
  <c r="CA38" i="2"/>
  <c r="CB38" i="2"/>
  <c r="CC38" i="2"/>
  <c r="CD38" i="2"/>
  <c r="CE38" i="2"/>
  <c r="CF38" i="2"/>
  <c r="CG38" i="2"/>
  <c r="CH38" i="2"/>
  <c r="CI38" i="2"/>
  <c r="CJ38" i="2"/>
  <c r="BW39" i="2"/>
  <c r="BX39" i="2"/>
  <c r="BY39" i="2"/>
  <c r="BZ39" i="2"/>
  <c r="CA39" i="2"/>
  <c r="CB39" i="2"/>
  <c r="CC39" i="2"/>
  <c r="CD39" i="2"/>
  <c r="CE39" i="2"/>
  <c r="CF39" i="2"/>
  <c r="CG39" i="2"/>
  <c r="CH39" i="2"/>
  <c r="CI39" i="2"/>
  <c r="CJ39" i="2"/>
  <c r="BW40" i="2"/>
  <c r="BX40" i="2"/>
  <c r="BY40" i="2"/>
  <c r="BZ40" i="2"/>
  <c r="CA40" i="2"/>
  <c r="CB40" i="2"/>
  <c r="CC40" i="2"/>
  <c r="CD40" i="2"/>
  <c r="CE40" i="2"/>
  <c r="CF40" i="2"/>
  <c r="CG40" i="2"/>
  <c r="CH40" i="2"/>
  <c r="CI40" i="2"/>
  <c r="CJ40" i="2"/>
  <c r="BW41" i="2"/>
  <c r="BX41" i="2"/>
  <c r="BY41" i="2"/>
  <c r="BZ41" i="2"/>
  <c r="CA41" i="2"/>
  <c r="CB41" i="2"/>
  <c r="CC41" i="2"/>
  <c r="CD41" i="2"/>
  <c r="CE41" i="2"/>
  <c r="CF41" i="2"/>
  <c r="CG41" i="2"/>
  <c r="CH41" i="2"/>
  <c r="CI41" i="2"/>
  <c r="CJ41" i="2"/>
  <c r="BW42" i="2"/>
  <c r="BX42" i="2"/>
  <c r="BY42" i="2"/>
  <c r="BZ42" i="2"/>
  <c r="CA42" i="2"/>
  <c r="CB42" i="2"/>
  <c r="CC42" i="2"/>
  <c r="CD42" i="2"/>
  <c r="CE42" i="2"/>
  <c r="CF42" i="2"/>
  <c r="CG42" i="2"/>
  <c r="CH42" i="2"/>
  <c r="CI42" i="2"/>
  <c r="CJ42" i="2"/>
  <c r="BW43" i="2"/>
  <c r="BX43" i="2"/>
  <c r="BY43" i="2"/>
  <c r="BZ43" i="2"/>
  <c r="CA43" i="2"/>
  <c r="CB43" i="2"/>
  <c r="CC43" i="2"/>
  <c r="CD43" i="2"/>
  <c r="CE43" i="2"/>
  <c r="CF43" i="2"/>
  <c r="CG43" i="2"/>
  <c r="CH43" i="2"/>
  <c r="CI43" i="2"/>
  <c r="CJ43" i="2"/>
  <c r="BW44" i="2"/>
  <c r="BX44" i="2"/>
  <c r="CK44" i="2" s="1"/>
  <c r="BY44" i="2"/>
  <c r="BZ44" i="2"/>
  <c r="CA44" i="2"/>
  <c r="CB44" i="2"/>
  <c r="CC44" i="2"/>
  <c r="CD44" i="2"/>
  <c r="CE44" i="2"/>
  <c r="CF44" i="2"/>
  <c r="CG44" i="2"/>
  <c r="CH44" i="2"/>
  <c r="CI44" i="2"/>
  <c r="CJ44" i="2"/>
  <c r="BW45" i="2"/>
  <c r="BX45" i="2"/>
  <c r="BY45" i="2"/>
  <c r="BZ45" i="2"/>
  <c r="CA45" i="2"/>
  <c r="CB45" i="2"/>
  <c r="CC45" i="2"/>
  <c r="CD45" i="2"/>
  <c r="CE45" i="2"/>
  <c r="CF45" i="2"/>
  <c r="CG45" i="2"/>
  <c r="CH45" i="2"/>
  <c r="CI45" i="2"/>
  <c r="CJ45" i="2"/>
  <c r="BW46" i="2"/>
  <c r="BX46" i="2"/>
  <c r="BY46" i="2"/>
  <c r="BZ46" i="2"/>
  <c r="CA46" i="2"/>
  <c r="CB46" i="2"/>
  <c r="CC46" i="2"/>
  <c r="CD46" i="2"/>
  <c r="CE46" i="2"/>
  <c r="CF46" i="2"/>
  <c r="CG46" i="2"/>
  <c r="CH46" i="2"/>
  <c r="CI46" i="2"/>
  <c r="CJ46" i="2"/>
  <c r="BW47" i="2"/>
  <c r="BX47" i="2"/>
  <c r="BY47" i="2"/>
  <c r="BZ47" i="2"/>
  <c r="CA47" i="2"/>
  <c r="CB47" i="2"/>
  <c r="CC47" i="2"/>
  <c r="CD47" i="2"/>
  <c r="CE47" i="2"/>
  <c r="CF47" i="2"/>
  <c r="CG47" i="2"/>
  <c r="CH47" i="2"/>
  <c r="CI47" i="2"/>
  <c r="CJ47" i="2"/>
  <c r="BW48" i="2"/>
  <c r="BX48" i="2"/>
  <c r="BY48" i="2"/>
  <c r="BZ48" i="2"/>
  <c r="CA48" i="2"/>
  <c r="CB48" i="2"/>
  <c r="CC48" i="2"/>
  <c r="CD48" i="2"/>
  <c r="CE48" i="2"/>
  <c r="CF48" i="2"/>
  <c r="CG48" i="2"/>
  <c r="CH48" i="2"/>
  <c r="CI48" i="2"/>
  <c r="CJ48" i="2"/>
  <c r="BW49" i="2"/>
  <c r="BX49" i="2"/>
  <c r="BY49" i="2"/>
  <c r="BZ49" i="2"/>
  <c r="CA49" i="2"/>
  <c r="CB49" i="2"/>
  <c r="CC49" i="2"/>
  <c r="CD49" i="2"/>
  <c r="CE49" i="2"/>
  <c r="CF49" i="2"/>
  <c r="CG49" i="2"/>
  <c r="CH49" i="2"/>
  <c r="CI49" i="2"/>
  <c r="CJ49" i="2"/>
  <c r="BW50" i="2"/>
  <c r="BX50" i="2"/>
  <c r="BY50" i="2"/>
  <c r="BZ50" i="2"/>
  <c r="CA50" i="2"/>
  <c r="CB50" i="2"/>
  <c r="CC50" i="2"/>
  <c r="CD50" i="2"/>
  <c r="CE50" i="2"/>
  <c r="CF50" i="2"/>
  <c r="CG50" i="2"/>
  <c r="CH50" i="2"/>
  <c r="CI50" i="2"/>
  <c r="CJ50" i="2"/>
  <c r="BW51" i="2"/>
  <c r="BX51" i="2"/>
  <c r="BY51" i="2"/>
  <c r="BZ51" i="2"/>
  <c r="CA51" i="2"/>
  <c r="CB51" i="2"/>
  <c r="CC51" i="2"/>
  <c r="CD51" i="2"/>
  <c r="CE51" i="2"/>
  <c r="CF51" i="2"/>
  <c r="CG51" i="2"/>
  <c r="CH51" i="2"/>
  <c r="CI51" i="2"/>
  <c r="CJ51" i="2"/>
  <c r="BW52" i="2"/>
  <c r="BX52" i="2"/>
  <c r="BY52" i="2"/>
  <c r="BZ52" i="2"/>
  <c r="CA52" i="2"/>
  <c r="CB52" i="2"/>
  <c r="CC52" i="2"/>
  <c r="CD52" i="2"/>
  <c r="CE52" i="2"/>
  <c r="CF52" i="2"/>
  <c r="CG52" i="2"/>
  <c r="CH52" i="2"/>
  <c r="CI52" i="2"/>
  <c r="CJ52" i="2"/>
  <c r="BW53" i="2"/>
  <c r="BX53" i="2"/>
  <c r="BY53" i="2"/>
  <c r="BZ53" i="2"/>
  <c r="CA53" i="2"/>
  <c r="CB53" i="2"/>
  <c r="CC53" i="2"/>
  <c r="CD53" i="2"/>
  <c r="CE53" i="2"/>
  <c r="CF53" i="2"/>
  <c r="CG53" i="2"/>
  <c r="CH53" i="2"/>
  <c r="CI53" i="2"/>
  <c r="CJ53" i="2"/>
  <c r="BW54" i="2"/>
  <c r="BX54" i="2"/>
  <c r="BY54" i="2"/>
  <c r="BZ54" i="2"/>
  <c r="CA54" i="2"/>
  <c r="CB54" i="2"/>
  <c r="CC54" i="2"/>
  <c r="CD54" i="2"/>
  <c r="CE54" i="2"/>
  <c r="CF54" i="2"/>
  <c r="CG54" i="2"/>
  <c r="CH54" i="2"/>
  <c r="CI54" i="2"/>
  <c r="CJ54" i="2"/>
  <c r="BW55" i="2"/>
  <c r="BX55" i="2"/>
  <c r="BY55" i="2"/>
  <c r="BZ55" i="2"/>
  <c r="CA55" i="2"/>
  <c r="CB55" i="2"/>
  <c r="CC55" i="2"/>
  <c r="CD55" i="2"/>
  <c r="CE55" i="2"/>
  <c r="CF55" i="2"/>
  <c r="CG55" i="2"/>
  <c r="CH55" i="2"/>
  <c r="CI55" i="2"/>
  <c r="CJ55" i="2"/>
  <c r="BW56" i="2"/>
  <c r="BX56" i="2"/>
  <c r="BY56" i="2"/>
  <c r="BZ56" i="2"/>
  <c r="CA56" i="2"/>
  <c r="CB56" i="2"/>
  <c r="CC56" i="2"/>
  <c r="CD56" i="2"/>
  <c r="CE56" i="2"/>
  <c r="CF56" i="2"/>
  <c r="CG56" i="2"/>
  <c r="CH56" i="2"/>
  <c r="CI56" i="2"/>
  <c r="CJ56" i="2"/>
  <c r="BW57" i="2"/>
  <c r="BX57" i="2"/>
  <c r="BY57" i="2"/>
  <c r="BZ57" i="2"/>
  <c r="CA57" i="2"/>
  <c r="CB57" i="2"/>
  <c r="CC57" i="2"/>
  <c r="CD57" i="2"/>
  <c r="CE57" i="2"/>
  <c r="CF57" i="2"/>
  <c r="CG57" i="2"/>
  <c r="CH57" i="2"/>
  <c r="CI57" i="2"/>
  <c r="CJ57" i="2"/>
  <c r="BW58" i="2"/>
  <c r="BX58" i="2"/>
  <c r="BY58" i="2"/>
  <c r="BZ58" i="2"/>
  <c r="CA58" i="2"/>
  <c r="CB58" i="2"/>
  <c r="CC58" i="2"/>
  <c r="CD58" i="2"/>
  <c r="CE58" i="2"/>
  <c r="CF58" i="2"/>
  <c r="CG58" i="2"/>
  <c r="CH58" i="2"/>
  <c r="CI58" i="2"/>
  <c r="CJ58" i="2"/>
  <c r="BW59" i="2"/>
  <c r="BX59" i="2"/>
  <c r="BY59" i="2"/>
  <c r="BZ59" i="2"/>
  <c r="CA59" i="2"/>
  <c r="CB59" i="2"/>
  <c r="CC59" i="2"/>
  <c r="CD59" i="2"/>
  <c r="CE59" i="2"/>
  <c r="CF59" i="2"/>
  <c r="CG59" i="2"/>
  <c r="CH59" i="2"/>
  <c r="CI59" i="2"/>
  <c r="CJ59" i="2"/>
  <c r="BW60" i="2"/>
  <c r="BX60" i="2"/>
  <c r="BY60" i="2"/>
  <c r="BZ60" i="2"/>
  <c r="CA60" i="2"/>
  <c r="CB60" i="2"/>
  <c r="CC60" i="2"/>
  <c r="CD60" i="2"/>
  <c r="CE60" i="2"/>
  <c r="CF60" i="2"/>
  <c r="CG60" i="2"/>
  <c r="CH60" i="2"/>
  <c r="CI60" i="2"/>
  <c r="CJ60" i="2"/>
  <c r="BW61" i="2"/>
  <c r="BX61" i="2"/>
  <c r="BY61" i="2"/>
  <c r="BZ61" i="2"/>
  <c r="CA61" i="2"/>
  <c r="CB61" i="2"/>
  <c r="CC61" i="2"/>
  <c r="CD61" i="2"/>
  <c r="CE61" i="2"/>
  <c r="CF61" i="2"/>
  <c r="CG61" i="2"/>
  <c r="CH61" i="2"/>
  <c r="CI61" i="2"/>
  <c r="CJ61" i="2"/>
  <c r="BW62" i="2"/>
  <c r="BX62" i="2"/>
  <c r="BY62" i="2"/>
  <c r="BZ62" i="2"/>
  <c r="CA62" i="2"/>
  <c r="CB62" i="2"/>
  <c r="CC62" i="2"/>
  <c r="CD62" i="2"/>
  <c r="CE62" i="2"/>
  <c r="CF62" i="2"/>
  <c r="CG62" i="2"/>
  <c r="CH62" i="2"/>
  <c r="CI62" i="2"/>
  <c r="CJ62" i="2"/>
  <c r="BW63" i="2"/>
  <c r="BX63" i="2"/>
  <c r="BY63" i="2"/>
  <c r="BZ63" i="2"/>
  <c r="CA63" i="2"/>
  <c r="CB63" i="2"/>
  <c r="CC63" i="2"/>
  <c r="CD63" i="2"/>
  <c r="CE63" i="2"/>
  <c r="CF63" i="2"/>
  <c r="CG63" i="2"/>
  <c r="CH63" i="2"/>
  <c r="CI63" i="2"/>
  <c r="CJ63" i="2"/>
  <c r="BW64" i="2"/>
  <c r="BX64" i="2"/>
  <c r="BY64" i="2"/>
  <c r="BZ64" i="2"/>
  <c r="CA64" i="2"/>
  <c r="CB64" i="2"/>
  <c r="CC64" i="2"/>
  <c r="CD64" i="2"/>
  <c r="CE64" i="2"/>
  <c r="CF64" i="2"/>
  <c r="CG64" i="2"/>
  <c r="CH64" i="2"/>
  <c r="CI64" i="2"/>
  <c r="CJ64" i="2"/>
  <c r="BW65" i="2"/>
  <c r="BX65" i="2"/>
  <c r="BY65" i="2"/>
  <c r="BZ65" i="2"/>
  <c r="CA65" i="2"/>
  <c r="CB65" i="2"/>
  <c r="CC65" i="2"/>
  <c r="CD65" i="2"/>
  <c r="CE65" i="2"/>
  <c r="CF65" i="2"/>
  <c r="CG65" i="2"/>
  <c r="CH65" i="2"/>
  <c r="CI65" i="2"/>
  <c r="CJ65" i="2"/>
  <c r="BW66" i="2"/>
  <c r="BX66" i="2"/>
  <c r="BY66" i="2"/>
  <c r="BZ66" i="2"/>
  <c r="CA66" i="2"/>
  <c r="CB66" i="2"/>
  <c r="CC66" i="2"/>
  <c r="CD66" i="2"/>
  <c r="CE66" i="2"/>
  <c r="CF66" i="2"/>
  <c r="CG66" i="2"/>
  <c r="CH66" i="2"/>
  <c r="CI66" i="2"/>
  <c r="CJ66" i="2"/>
  <c r="BW67" i="2"/>
  <c r="BX67" i="2"/>
  <c r="BY67" i="2"/>
  <c r="BZ67" i="2"/>
  <c r="CA67" i="2"/>
  <c r="CB67" i="2"/>
  <c r="CC67" i="2"/>
  <c r="CD67" i="2"/>
  <c r="CE67" i="2"/>
  <c r="CF67" i="2"/>
  <c r="CG67" i="2"/>
  <c r="CH67" i="2"/>
  <c r="CI67" i="2"/>
  <c r="CJ67" i="2"/>
  <c r="BW68" i="2"/>
  <c r="BX68" i="2"/>
  <c r="BY68" i="2"/>
  <c r="BZ68" i="2"/>
  <c r="CA68" i="2"/>
  <c r="CB68" i="2"/>
  <c r="CC68" i="2"/>
  <c r="CD68" i="2"/>
  <c r="CE68" i="2"/>
  <c r="CF68" i="2"/>
  <c r="CG68" i="2"/>
  <c r="CH68" i="2"/>
  <c r="CI68" i="2"/>
  <c r="CJ68" i="2"/>
  <c r="BW69" i="2"/>
  <c r="BX69" i="2"/>
  <c r="BY69" i="2"/>
  <c r="BZ69" i="2"/>
  <c r="CA69" i="2"/>
  <c r="CB69" i="2"/>
  <c r="CC69" i="2"/>
  <c r="CD69" i="2"/>
  <c r="CE69" i="2"/>
  <c r="CF69" i="2"/>
  <c r="CG69" i="2"/>
  <c r="CH69" i="2"/>
  <c r="CI69" i="2"/>
  <c r="CJ69" i="2"/>
  <c r="BW70" i="2"/>
  <c r="BX70" i="2"/>
  <c r="BY70" i="2"/>
  <c r="BZ70" i="2"/>
  <c r="CA70" i="2"/>
  <c r="CB70" i="2"/>
  <c r="CC70" i="2"/>
  <c r="CD70" i="2"/>
  <c r="CE70" i="2"/>
  <c r="CF70" i="2"/>
  <c r="CG70" i="2"/>
  <c r="CH70" i="2"/>
  <c r="CI70" i="2"/>
  <c r="CJ70" i="2"/>
  <c r="BW71" i="2"/>
  <c r="BX71" i="2"/>
  <c r="BY71" i="2"/>
  <c r="BZ71" i="2"/>
  <c r="CA71" i="2"/>
  <c r="CB71" i="2"/>
  <c r="CC71" i="2"/>
  <c r="CD71" i="2"/>
  <c r="CE71" i="2"/>
  <c r="CF71" i="2"/>
  <c r="CG71" i="2"/>
  <c r="CH71" i="2"/>
  <c r="CI71" i="2"/>
  <c r="CJ71" i="2"/>
  <c r="BW72" i="2"/>
  <c r="BX72" i="2"/>
  <c r="BY72" i="2"/>
  <c r="BZ72" i="2"/>
  <c r="CA72" i="2"/>
  <c r="CB72" i="2"/>
  <c r="CC72" i="2"/>
  <c r="CD72" i="2"/>
  <c r="CE72" i="2"/>
  <c r="CF72" i="2"/>
  <c r="CG72" i="2"/>
  <c r="CH72" i="2"/>
  <c r="CI72" i="2"/>
  <c r="CJ72" i="2"/>
  <c r="BW73" i="2"/>
  <c r="BX73" i="2"/>
  <c r="BY73" i="2"/>
  <c r="BZ73" i="2"/>
  <c r="CA73" i="2"/>
  <c r="CB73" i="2"/>
  <c r="CC73" i="2"/>
  <c r="CD73" i="2"/>
  <c r="CE73" i="2"/>
  <c r="CF73" i="2"/>
  <c r="CG73" i="2"/>
  <c r="CH73" i="2"/>
  <c r="CI73" i="2"/>
  <c r="CJ73" i="2"/>
  <c r="BW74" i="2"/>
  <c r="BX74" i="2"/>
  <c r="BY74" i="2"/>
  <c r="BZ74" i="2"/>
  <c r="CA74" i="2"/>
  <c r="CB74" i="2"/>
  <c r="CC74" i="2"/>
  <c r="CD74" i="2"/>
  <c r="CE74" i="2"/>
  <c r="CF74" i="2"/>
  <c r="CG74" i="2"/>
  <c r="CH74" i="2"/>
  <c r="CI74" i="2"/>
  <c r="CJ74" i="2"/>
  <c r="BW75" i="2"/>
  <c r="BX75" i="2"/>
  <c r="BY75" i="2"/>
  <c r="BZ75" i="2"/>
  <c r="CA75" i="2"/>
  <c r="CB75" i="2"/>
  <c r="CC75" i="2"/>
  <c r="CD75" i="2"/>
  <c r="CE75" i="2"/>
  <c r="CF75" i="2"/>
  <c r="CG75" i="2"/>
  <c r="CH75" i="2"/>
  <c r="CI75" i="2"/>
  <c r="CJ75" i="2"/>
  <c r="BW76" i="2"/>
  <c r="BX76" i="2"/>
  <c r="BY76" i="2"/>
  <c r="BZ76" i="2"/>
  <c r="CA76" i="2"/>
  <c r="CB76" i="2"/>
  <c r="CC76" i="2"/>
  <c r="CD76" i="2"/>
  <c r="CE76" i="2"/>
  <c r="CF76" i="2"/>
  <c r="CG76" i="2"/>
  <c r="CH76" i="2"/>
  <c r="CI76" i="2"/>
  <c r="CJ76" i="2"/>
  <c r="BW77" i="2"/>
  <c r="BX77" i="2"/>
  <c r="BY77" i="2"/>
  <c r="BZ77" i="2"/>
  <c r="CA77" i="2"/>
  <c r="CB77" i="2"/>
  <c r="CC77" i="2"/>
  <c r="CD77" i="2"/>
  <c r="CE77" i="2"/>
  <c r="CF77" i="2"/>
  <c r="CG77" i="2"/>
  <c r="CH77" i="2"/>
  <c r="CI77" i="2"/>
  <c r="CJ77" i="2"/>
  <c r="BW78" i="2"/>
  <c r="CK78" i="2" s="1"/>
  <c r="BX78" i="2"/>
  <c r="BY78" i="2"/>
  <c r="BZ78" i="2"/>
  <c r="CA78" i="2"/>
  <c r="CB78" i="2"/>
  <c r="CC78" i="2"/>
  <c r="CD78" i="2"/>
  <c r="CE78" i="2"/>
  <c r="CF78" i="2"/>
  <c r="CG78" i="2"/>
  <c r="CH78" i="2"/>
  <c r="CI78" i="2"/>
  <c r="CJ78" i="2"/>
  <c r="BW79" i="2"/>
  <c r="BX79" i="2"/>
  <c r="BY79" i="2"/>
  <c r="BZ79" i="2"/>
  <c r="CA79" i="2"/>
  <c r="CB79" i="2"/>
  <c r="CC79" i="2"/>
  <c r="CD79" i="2"/>
  <c r="CE79" i="2"/>
  <c r="CF79" i="2"/>
  <c r="CG79" i="2"/>
  <c r="CH79" i="2"/>
  <c r="CI79" i="2"/>
  <c r="CJ79" i="2"/>
  <c r="BW80" i="2"/>
  <c r="BX80" i="2"/>
  <c r="BY80" i="2"/>
  <c r="BZ80" i="2"/>
  <c r="CA80" i="2"/>
  <c r="CB80" i="2"/>
  <c r="CC80" i="2"/>
  <c r="CD80" i="2"/>
  <c r="CE80" i="2"/>
  <c r="CF80" i="2"/>
  <c r="CG80" i="2"/>
  <c r="CH80" i="2"/>
  <c r="CI80" i="2"/>
  <c r="CJ80" i="2"/>
  <c r="BW81" i="2"/>
  <c r="BX81" i="2"/>
  <c r="BY81" i="2"/>
  <c r="BZ81" i="2"/>
  <c r="CA81" i="2"/>
  <c r="CB81" i="2"/>
  <c r="CC81" i="2"/>
  <c r="CD81" i="2"/>
  <c r="CE81" i="2"/>
  <c r="CF81" i="2"/>
  <c r="CG81" i="2"/>
  <c r="CH81" i="2"/>
  <c r="CI81" i="2"/>
  <c r="CJ81" i="2"/>
  <c r="BW82" i="2"/>
  <c r="BX82" i="2"/>
  <c r="BY82" i="2"/>
  <c r="BZ82" i="2"/>
  <c r="CA82" i="2"/>
  <c r="CB82" i="2"/>
  <c r="CC82" i="2"/>
  <c r="CD82" i="2"/>
  <c r="CE82" i="2"/>
  <c r="CF82" i="2"/>
  <c r="CG82" i="2"/>
  <c r="CH82" i="2"/>
  <c r="CI82" i="2"/>
  <c r="CJ82" i="2"/>
  <c r="BW83" i="2"/>
  <c r="BX83" i="2"/>
  <c r="BY83" i="2"/>
  <c r="BZ83" i="2"/>
  <c r="CA83" i="2"/>
  <c r="CB83" i="2"/>
  <c r="CC83" i="2"/>
  <c r="CD83" i="2"/>
  <c r="CE83" i="2"/>
  <c r="CF83" i="2"/>
  <c r="CG83" i="2"/>
  <c r="CH83" i="2"/>
  <c r="CI83" i="2"/>
  <c r="CJ83" i="2"/>
  <c r="BW84" i="2"/>
  <c r="BX84" i="2"/>
  <c r="BY84" i="2"/>
  <c r="BZ84" i="2"/>
  <c r="CA84" i="2"/>
  <c r="CB84" i="2"/>
  <c r="CC84" i="2"/>
  <c r="CD84" i="2"/>
  <c r="CE84" i="2"/>
  <c r="CF84" i="2"/>
  <c r="CG84" i="2"/>
  <c r="CH84" i="2"/>
  <c r="CI84" i="2"/>
  <c r="CJ84" i="2"/>
  <c r="BW85" i="2"/>
  <c r="BX85" i="2"/>
  <c r="BY85" i="2"/>
  <c r="BZ85" i="2"/>
  <c r="CA85" i="2"/>
  <c r="CB85" i="2"/>
  <c r="CC85" i="2"/>
  <c r="CD85" i="2"/>
  <c r="CE85" i="2"/>
  <c r="CF85" i="2"/>
  <c r="CG85" i="2"/>
  <c r="CH85" i="2"/>
  <c r="CI85" i="2"/>
  <c r="CJ85" i="2"/>
  <c r="BW86" i="2"/>
  <c r="BX86" i="2"/>
  <c r="BY86" i="2"/>
  <c r="BZ86" i="2"/>
  <c r="CA86" i="2"/>
  <c r="CB86" i="2"/>
  <c r="CC86" i="2"/>
  <c r="CD86" i="2"/>
  <c r="CE86" i="2"/>
  <c r="CF86" i="2"/>
  <c r="CG86" i="2"/>
  <c r="CH86" i="2"/>
  <c r="CI86" i="2"/>
  <c r="CJ86" i="2"/>
  <c r="BW87" i="2"/>
  <c r="BX87" i="2"/>
  <c r="BY87" i="2"/>
  <c r="BZ87" i="2"/>
  <c r="CA87" i="2"/>
  <c r="CB87" i="2"/>
  <c r="CC87" i="2"/>
  <c r="CD87" i="2"/>
  <c r="CE87" i="2"/>
  <c r="CF87" i="2"/>
  <c r="CG87" i="2"/>
  <c r="CH87" i="2"/>
  <c r="CI87" i="2"/>
  <c r="CJ87" i="2"/>
  <c r="BW88" i="2"/>
  <c r="BX88" i="2"/>
  <c r="BY88" i="2"/>
  <c r="BZ88" i="2"/>
  <c r="CA88" i="2"/>
  <c r="CB88" i="2"/>
  <c r="CC88" i="2"/>
  <c r="CD88" i="2"/>
  <c r="CE88" i="2"/>
  <c r="CF88" i="2"/>
  <c r="CG88" i="2"/>
  <c r="CH88" i="2"/>
  <c r="CI88" i="2"/>
  <c r="CJ88" i="2"/>
  <c r="BW89" i="2"/>
  <c r="BX89" i="2"/>
  <c r="BY89" i="2"/>
  <c r="BZ89" i="2"/>
  <c r="CA89" i="2"/>
  <c r="CB89" i="2"/>
  <c r="CC89" i="2"/>
  <c r="CD89" i="2"/>
  <c r="CE89" i="2"/>
  <c r="CF89" i="2"/>
  <c r="CG89" i="2"/>
  <c r="CH89" i="2"/>
  <c r="CI89" i="2"/>
  <c r="CJ89" i="2"/>
  <c r="BW90" i="2"/>
  <c r="BX90" i="2"/>
  <c r="BY90" i="2"/>
  <c r="BZ90" i="2"/>
  <c r="CA90" i="2"/>
  <c r="CB90" i="2"/>
  <c r="CC90" i="2"/>
  <c r="CD90" i="2"/>
  <c r="CE90" i="2"/>
  <c r="CF90" i="2"/>
  <c r="CG90" i="2"/>
  <c r="CH90" i="2"/>
  <c r="CI90" i="2"/>
  <c r="CJ90" i="2"/>
  <c r="BW91" i="2"/>
  <c r="BX91" i="2"/>
  <c r="BY91" i="2"/>
  <c r="BZ91" i="2"/>
  <c r="CA91" i="2"/>
  <c r="CB91" i="2"/>
  <c r="CC91" i="2"/>
  <c r="CD91" i="2"/>
  <c r="CE91" i="2"/>
  <c r="CF91" i="2"/>
  <c r="CG91" i="2"/>
  <c r="CH91" i="2"/>
  <c r="CI91" i="2"/>
  <c r="CJ91" i="2"/>
  <c r="BW92" i="2"/>
  <c r="BX92" i="2"/>
  <c r="BY92" i="2"/>
  <c r="BZ92" i="2"/>
  <c r="CA92" i="2"/>
  <c r="CB92" i="2"/>
  <c r="CC92" i="2"/>
  <c r="CD92" i="2"/>
  <c r="CE92" i="2"/>
  <c r="CF92" i="2"/>
  <c r="CG92" i="2"/>
  <c r="CH92" i="2"/>
  <c r="CI92" i="2"/>
  <c r="CJ92" i="2"/>
  <c r="BW93" i="2"/>
  <c r="BX93" i="2"/>
  <c r="BY93" i="2"/>
  <c r="BZ93" i="2"/>
  <c r="CA93" i="2"/>
  <c r="CB93" i="2"/>
  <c r="CC93" i="2"/>
  <c r="CD93" i="2"/>
  <c r="CE93" i="2"/>
  <c r="CF93" i="2"/>
  <c r="CG93" i="2"/>
  <c r="CH93" i="2"/>
  <c r="CI93" i="2"/>
  <c r="CJ93" i="2"/>
  <c r="BW94" i="2"/>
  <c r="BX94" i="2"/>
  <c r="BY94" i="2"/>
  <c r="BZ94" i="2"/>
  <c r="CA94" i="2"/>
  <c r="CB94" i="2"/>
  <c r="CC94" i="2"/>
  <c r="CD94" i="2"/>
  <c r="CE94" i="2"/>
  <c r="CF94" i="2"/>
  <c r="CG94" i="2"/>
  <c r="CH94" i="2"/>
  <c r="CI94" i="2"/>
  <c r="CJ94" i="2"/>
  <c r="BW95" i="2"/>
  <c r="BX95" i="2"/>
  <c r="BY95" i="2"/>
  <c r="BZ95" i="2"/>
  <c r="CA95" i="2"/>
  <c r="CB95" i="2"/>
  <c r="CC95" i="2"/>
  <c r="CD95" i="2"/>
  <c r="CE95" i="2"/>
  <c r="CF95" i="2"/>
  <c r="CG95" i="2"/>
  <c r="CH95" i="2"/>
  <c r="CI95" i="2"/>
  <c r="CJ95" i="2"/>
  <c r="BW96" i="2"/>
  <c r="BX96" i="2"/>
  <c r="BY96" i="2"/>
  <c r="BZ96" i="2"/>
  <c r="CA96" i="2"/>
  <c r="CB96" i="2"/>
  <c r="CC96" i="2"/>
  <c r="CD96" i="2"/>
  <c r="CE96" i="2"/>
  <c r="CF96" i="2"/>
  <c r="CG96" i="2"/>
  <c r="CH96" i="2"/>
  <c r="CI96" i="2"/>
  <c r="CJ96" i="2"/>
  <c r="BW97" i="2"/>
  <c r="BX97" i="2"/>
  <c r="BY97" i="2"/>
  <c r="BZ97" i="2"/>
  <c r="CA97" i="2"/>
  <c r="CB97" i="2"/>
  <c r="CC97" i="2"/>
  <c r="CD97" i="2"/>
  <c r="CE97" i="2"/>
  <c r="CF97" i="2"/>
  <c r="CG97" i="2"/>
  <c r="CH97" i="2"/>
  <c r="CI97" i="2"/>
  <c r="CJ97" i="2"/>
  <c r="BW98" i="2"/>
  <c r="BX98" i="2"/>
  <c r="BY98" i="2"/>
  <c r="BZ98" i="2"/>
  <c r="CA98" i="2"/>
  <c r="CB98" i="2"/>
  <c r="CC98" i="2"/>
  <c r="CD98" i="2"/>
  <c r="CE98" i="2"/>
  <c r="CF98" i="2"/>
  <c r="CG98" i="2"/>
  <c r="CH98" i="2"/>
  <c r="CI98" i="2"/>
  <c r="CJ98" i="2"/>
  <c r="BW99" i="2"/>
  <c r="BX99" i="2"/>
  <c r="BY99" i="2"/>
  <c r="BZ99" i="2"/>
  <c r="CA99" i="2"/>
  <c r="CB99" i="2"/>
  <c r="CC99" i="2"/>
  <c r="CD99" i="2"/>
  <c r="CE99" i="2"/>
  <c r="CF99" i="2"/>
  <c r="CG99" i="2"/>
  <c r="CH99" i="2"/>
  <c r="CI99" i="2"/>
  <c r="CJ99" i="2"/>
  <c r="BW100" i="2"/>
  <c r="BX100" i="2"/>
  <c r="BY100" i="2"/>
  <c r="BZ100" i="2"/>
  <c r="CA100" i="2"/>
  <c r="CB100" i="2"/>
  <c r="CC100" i="2"/>
  <c r="CD100" i="2"/>
  <c r="CE100" i="2"/>
  <c r="CF100" i="2"/>
  <c r="CG100" i="2"/>
  <c r="CH100" i="2"/>
  <c r="CI100" i="2"/>
  <c r="CJ100" i="2"/>
  <c r="BW101" i="2"/>
  <c r="BX101" i="2"/>
  <c r="BY101" i="2"/>
  <c r="BZ101" i="2"/>
  <c r="CA101" i="2"/>
  <c r="CB101" i="2"/>
  <c r="CC101" i="2"/>
  <c r="CD101" i="2"/>
  <c r="CE101" i="2"/>
  <c r="CF101" i="2"/>
  <c r="CG101" i="2"/>
  <c r="CH101" i="2"/>
  <c r="CI101" i="2"/>
  <c r="CJ101" i="2"/>
  <c r="BW102" i="2"/>
  <c r="CK102" i="2" s="1"/>
  <c r="BX102" i="2"/>
  <c r="BY102" i="2"/>
  <c r="BZ102" i="2"/>
  <c r="CA102" i="2"/>
  <c r="CB102" i="2"/>
  <c r="CC102" i="2"/>
  <c r="CD102" i="2"/>
  <c r="CE102" i="2"/>
  <c r="CF102" i="2"/>
  <c r="CG102" i="2"/>
  <c r="CH102" i="2"/>
  <c r="CI102" i="2"/>
  <c r="CJ102" i="2"/>
  <c r="BW103" i="2"/>
  <c r="BX103" i="2"/>
  <c r="BY103" i="2"/>
  <c r="BZ103" i="2"/>
  <c r="CA103" i="2"/>
  <c r="CB103" i="2"/>
  <c r="CC103" i="2"/>
  <c r="CD103" i="2"/>
  <c r="CE103" i="2"/>
  <c r="CF103" i="2"/>
  <c r="CG103" i="2"/>
  <c r="CH103" i="2"/>
  <c r="CI103" i="2"/>
  <c r="CJ103" i="2"/>
  <c r="BW104" i="2"/>
  <c r="BX104" i="2"/>
  <c r="BY104" i="2"/>
  <c r="BZ104" i="2"/>
  <c r="CA104" i="2"/>
  <c r="CB104" i="2"/>
  <c r="CC104" i="2"/>
  <c r="CD104" i="2"/>
  <c r="CE104" i="2"/>
  <c r="CF104" i="2"/>
  <c r="CG104" i="2"/>
  <c r="CH104" i="2"/>
  <c r="CI104" i="2"/>
  <c r="CJ104" i="2"/>
  <c r="BW105" i="2"/>
  <c r="BX105" i="2"/>
  <c r="BY105" i="2"/>
  <c r="BZ105" i="2"/>
  <c r="CA105" i="2"/>
  <c r="CB105" i="2"/>
  <c r="CC105" i="2"/>
  <c r="CD105" i="2"/>
  <c r="CE105" i="2"/>
  <c r="CF105" i="2"/>
  <c r="CG105" i="2"/>
  <c r="CH105" i="2"/>
  <c r="CI105" i="2"/>
  <c r="CJ105" i="2"/>
  <c r="BW106" i="2"/>
  <c r="BX106" i="2"/>
  <c r="BY106" i="2"/>
  <c r="BZ106" i="2"/>
  <c r="CA106" i="2"/>
  <c r="CB106" i="2"/>
  <c r="CC106" i="2"/>
  <c r="CD106" i="2"/>
  <c r="CE106" i="2"/>
  <c r="CF106" i="2"/>
  <c r="CG106" i="2"/>
  <c r="CH106" i="2"/>
  <c r="CI106" i="2"/>
  <c r="CJ106" i="2"/>
  <c r="BW107" i="2"/>
  <c r="BX107" i="2"/>
  <c r="BY107" i="2"/>
  <c r="BZ107" i="2"/>
  <c r="CA107" i="2"/>
  <c r="CB107" i="2"/>
  <c r="CC107" i="2"/>
  <c r="CD107" i="2"/>
  <c r="CE107" i="2"/>
  <c r="CF107" i="2"/>
  <c r="CG107" i="2"/>
  <c r="CH107" i="2"/>
  <c r="CI107" i="2"/>
  <c r="CJ107" i="2"/>
  <c r="BW108" i="2"/>
  <c r="BX108" i="2"/>
  <c r="BY108" i="2"/>
  <c r="BZ108" i="2"/>
  <c r="CA108" i="2"/>
  <c r="CB108" i="2"/>
  <c r="CC108" i="2"/>
  <c r="CD108" i="2"/>
  <c r="CE108" i="2"/>
  <c r="CF108" i="2"/>
  <c r="CG108" i="2"/>
  <c r="CH108" i="2"/>
  <c r="CI108" i="2"/>
  <c r="CJ108" i="2"/>
  <c r="BW109" i="2"/>
  <c r="BX109" i="2"/>
  <c r="BY109" i="2"/>
  <c r="BZ109" i="2"/>
  <c r="CA109" i="2"/>
  <c r="CB109" i="2"/>
  <c r="CC109" i="2"/>
  <c r="CD109" i="2"/>
  <c r="CE109" i="2"/>
  <c r="CF109" i="2"/>
  <c r="CG109" i="2"/>
  <c r="CH109" i="2"/>
  <c r="CI109" i="2"/>
  <c r="CJ109" i="2"/>
  <c r="BW110" i="2"/>
  <c r="BX110" i="2"/>
  <c r="BY110" i="2"/>
  <c r="BZ110" i="2"/>
  <c r="CA110" i="2"/>
  <c r="CB110" i="2"/>
  <c r="CC110" i="2"/>
  <c r="CD110" i="2"/>
  <c r="CE110" i="2"/>
  <c r="CF110" i="2"/>
  <c r="CG110" i="2"/>
  <c r="CH110" i="2"/>
  <c r="CI110" i="2"/>
  <c r="CJ110" i="2"/>
  <c r="BW111" i="2"/>
  <c r="BX111" i="2"/>
  <c r="BY111" i="2"/>
  <c r="BZ111" i="2"/>
  <c r="CA111" i="2"/>
  <c r="CB111" i="2"/>
  <c r="CC111" i="2"/>
  <c r="CD111" i="2"/>
  <c r="CE111" i="2"/>
  <c r="CF111" i="2"/>
  <c r="CG111" i="2"/>
  <c r="CH111" i="2"/>
  <c r="CI111" i="2"/>
  <c r="CJ111" i="2"/>
  <c r="BW112" i="2"/>
  <c r="BX112" i="2"/>
  <c r="BY112" i="2"/>
  <c r="BZ112" i="2"/>
  <c r="CA112" i="2"/>
  <c r="CB112" i="2"/>
  <c r="CC112" i="2"/>
  <c r="CD112" i="2"/>
  <c r="CE112" i="2"/>
  <c r="CF112" i="2"/>
  <c r="CG112" i="2"/>
  <c r="CH112" i="2"/>
  <c r="CI112" i="2"/>
  <c r="CJ112" i="2"/>
  <c r="BW113" i="2"/>
  <c r="BX113" i="2"/>
  <c r="BY113" i="2"/>
  <c r="BZ113" i="2"/>
  <c r="CA113" i="2"/>
  <c r="CB113" i="2"/>
  <c r="CC113" i="2"/>
  <c r="CD113" i="2"/>
  <c r="CE113" i="2"/>
  <c r="CF113" i="2"/>
  <c r="CG113" i="2"/>
  <c r="CH113" i="2"/>
  <c r="CI113" i="2"/>
  <c r="CJ113" i="2"/>
  <c r="BW114" i="2"/>
  <c r="BX114" i="2"/>
  <c r="BY114" i="2"/>
  <c r="BZ114" i="2"/>
  <c r="CA114" i="2"/>
  <c r="CB114" i="2"/>
  <c r="CC114" i="2"/>
  <c r="CD114" i="2"/>
  <c r="CE114" i="2"/>
  <c r="CF114" i="2"/>
  <c r="CG114" i="2"/>
  <c r="CH114" i="2"/>
  <c r="CI114" i="2"/>
  <c r="CJ114" i="2"/>
  <c r="BW115" i="2"/>
  <c r="BX115" i="2"/>
  <c r="BY115" i="2"/>
  <c r="BZ115" i="2"/>
  <c r="CA115" i="2"/>
  <c r="CB115" i="2"/>
  <c r="CC115" i="2"/>
  <c r="CD115" i="2"/>
  <c r="CE115" i="2"/>
  <c r="CF115" i="2"/>
  <c r="CG115" i="2"/>
  <c r="CH115" i="2"/>
  <c r="CI115" i="2"/>
  <c r="CJ115" i="2"/>
  <c r="BW116" i="2"/>
  <c r="BX116" i="2"/>
  <c r="BY116" i="2"/>
  <c r="BZ116" i="2"/>
  <c r="CA116" i="2"/>
  <c r="CB116" i="2"/>
  <c r="CC116" i="2"/>
  <c r="CD116" i="2"/>
  <c r="CE116" i="2"/>
  <c r="CF116" i="2"/>
  <c r="CG116" i="2"/>
  <c r="CH116" i="2"/>
  <c r="CI116" i="2"/>
  <c r="CJ116" i="2"/>
  <c r="BW117" i="2"/>
  <c r="BX117" i="2"/>
  <c r="BY117" i="2"/>
  <c r="BZ117" i="2"/>
  <c r="CA117" i="2"/>
  <c r="CB117" i="2"/>
  <c r="CC117" i="2"/>
  <c r="CD117" i="2"/>
  <c r="CE117" i="2"/>
  <c r="CF117" i="2"/>
  <c r="CG117" i="2"/>
  <c r="CH117" i="2"/>
  <c r="CI117" i="2"/>
  <c r="CJ117" i="2"/>
  <c r="BW118" i="2"/>
  <c r="BX118" i="2"/>
  <c r="BY118" i="2"/>
  <c r="BZ118" i="2"/>
  <c r="CA118" i="2"/>
  <c r="CB118" i="2"/>
  <c r="CC118" i="2"/>
  <c r="CD118" i="2"/>
  <c r="CE118" i="2"/>
  <c r="CF118" i="2"/>
  <c r="CG118" i="2"/>
  <c r="CH118" i="2"/>
  <c r="CI118" i="2"/>
  <c r="CJ118" i="2"/>
  <c r="BW119" i="2"/>
  <c r="BX119" i="2"/>
  <c r="BY119" i="2"/>
  <c r="BZ119" i="2"/>
  <c r="CA119" i="2"/>
  <c r="CB119" i="2"/>
  <c r="CC119" i="2"/>
  <c r="CD119" i="2"/>
  <c r="CE119" i="2"/>
  <c r="CF119" i="2"/>
  <c r="CG119" i="2"/>
  <c r="CH119" i="2"/>
  <c r="CI119" i="2"/>
  <c r="CJ119" i="2"/>
  <c r="BW120" i="2"/>
  <c r="BX120" i="2"/>
  <c r="BY120" i="2"/>
  <c r="BZ120" i="2"/>
  <c r="CA120" i="2"/>
  <c r="CB120" i="2"/>
  <c r="CC120" i="2"/>
  <c r="CD120" i="2"/>
  <c r="CE120" i="2"/>
  <c r="CF120" i="2"/>
  <c r="CG120" i="2"/>
  <c r="CH120" i="2"/>
  <c r="CI120" i="2"/>
  <c r="CJ120" i="2"/>
  <c r="BW121" i="2"/>
  <c r="BX121" i="2"/>
  <c r="BY121" i="2"/>
  <c r="BZ121" i="2"/>
  <c r="CA121" i="2"/>
  <c r="CB121" i="2"/>
  <c r="CC121" i="2"/>
  <c r="CD121" i="2"/>
  <c r="CE121" i="2"/>
  <c r="CF121" i="2"/>
  <c r="CG121" i="2"/>
  <c r="CH121" i="2"/>
  <c r="CI121" i="2"/>
  <c r="CJ121" i="2"/>
  <c r="BW122" i="2"/>
  <c r="BX122" i="2"/>
  <c r="BY122" i="2"/>
  <c r="BZ122" i="2"/>
  <c r="CA122" i="2"/>
  <c r="CB122" i="2"/>
  <c r="CC122" i="2"/>
  <c r="CD122" i="2"/>
  <c r="CE122" i="2"/>
  <c r="CF122" i="2"/>
  <c r="CG122" i="2"/>
  <c r="CH122" i="2"/>
  <c r="CI122" i="2"/>
  <c r="CJ122" i="2"/>
  <c r="BW123" i="2"/>
  <c r="BX123" i="2"/>
  <c r="BY123" i="2"/>
  <c r="BZ123" i="2"/>
  <c r="CA123" i="2"/>
  <c r="CB123" i="2"/>
  <c r="CC123" i="2"/>
  <c r="CD123" i="2"/>
  <c r="CE123" i="2"/>
  <c r="CF123" i="2"/>
  <c r="CG123" i="2"/>
  <c r="CH123" i="2"/>
  <c r="CI123" i="2"/>
  <c r="CJ123" i="2"/>
  <c r="BW124" i="2"/>
  <c r="BX124" i="2"/>
  <c r="BY124" i="2"/>
  <c r="BZ124" i="2"/>
  <c r="CA124" i="2"/>
  <c r="CB124" i="2"/>
  <c r="CC124" i="2"/>
  <c r="CD124" i="2"/>
  <c r="CE124" i="2"/>
  <c r="CF124" i="2"/>
  <c r="CG124" i="2"/>
  <c r="CH124" i="2"/>
  <c r="CI124" i="2"/>
  <c r="CJ124" i="2"/>
  <c r="BW125" i="2"/>
  <c r="BX125" i="2"/>
  <c r="BY125" i="2"/>
  <c r="BZ125" i="2"/>
  <c r="CA125" i="2"/>
  <c r="CB125" i="2"/>
  <c r="CC125" i="2"/>
  <c r="CD125" i="2"/>
  <c r="CE125" i="2"/>
  <c r="CF125" i="2"/>
  <c r="CG125" i="2"/>
  <c r="CH125" i="2"/>
  <c r="CI125" i="2"/>
  <c r="CJ125" i="2"/>
  <c r="BW126" i="2"/>
  <c r="BX126" i="2"/>
  <c r="BY126" i="2"/>
  <c r="BZ126" i="2"/>
  <c r="CA126" i="2"/>
  <c r="CB126" i="2"/>
  <c r="CC126" i="2"/>
  <c r="CD126" i="2"/>
  <c r="CE126" i="2"/>
  <c r="CF126" i="2"/>
  <c r="CG126" i="2"/>
  <c r="CH126" i="2"/>
  <c r="CI126" i="2"/>
  <c r="CJ126" i="2"/>
  <c r="BW127" i="2"/>
  <c r="BX127" i="2"/>
  <c r="BY127" i="2"/>
  <c r="BZ127" i="2"/>
  <c r="CA127" i="2"/>
  <c r="CB127" i="2"/>
  <c r="CC127" i="2"/>
  <c r="CD127" i="2"/>
  <c r="CE127" i="2"/>
  <c r="CF127" i="2"/>
  <c r="CG127" i="2"/>
  <c r="CH127" i="2"/>
  <c r="CI127" i="2"/>
  <c r="CJ127" i="2"/>
  <c r="BW128" i="2"/>
  <c r="BX128" i="2"/>
  <c r="BY128" i="2"/>
  <c r="BZ128" i="2"/>
  <c r="CA128" i="2"/>
  <c r="CB128" i="2"/>
  <c r="CC128" i="2"/>
  <c r="CD128" i="2"/>
  <c r="CE128" i="2"/>
  <c r="CF128" i="2"/>
  <c r="CG128" i="2"/>
  <c r="CH128" i="2"/>
  <c r="CI128" i="2"/>
  <c r="CJ128" i="2"/>
  <c r="BW129" i="2"/>
  <c r="BX129" i="2"/>
  <c r="BY129" i="2"/>
  <c r="BZ129" i="2"/>
  <c r="CA129" i="2"/>
  <c r="CB129" i="2"/>
  <c r="CC129" i="2"/>
  <c r="CD129" i="2"/>
  <c r="CE129" i="2"/>
  <c r="CF129" i="2"/>
  <c r="CG129" i="2"/>
  <c r="CH129" i="2"/>
  <c r="CI129" i="2"/>
  <c r="CJ129" i="2"/>
  <c r="BW130" i="2"/>
  <c r="BX130" i="2"/>
  <c r="BY130" i="2"/>
  <c r="BZ130" i="2"/>
  <c r="CA130" i="2"/>
  <c r="CB130" i="2"/>
  <c r="CC130" i="2"/>
  <c r="CD130" i="2"/>
  <c r="CE130" i="2"/>
  <c r="CF130" i="2"/>
  <c r="CG130" i="2"/>
  <c r="CH130" i="2"/>
  <c r="CI130" i="2"/>
  <c r="CJ130" i="2"/>
  <c r="BW131" i="2"/>
  <c r="BX131" i="2"/>
  <c r="BY131" i="2"/>
  <c r="BZ131" i="2"/>
  <c r="CA131" i="2"/>
  <c r="CB131" i="2"/>
  <c r="CC131" i="2"/>
  <c r="CD131" i="2"/>
  <c r="CE131" i="2"/>
  <c r="CF131" i="2"/>
  <c r="CG131" i="2"/>
  <c r="CH131" i="2"/>
  <c r="CI131" i="2"/>
  <c r="CJ131" i="2"/>
  <c r="BW132" i="2"/>
  <c r="BX132" i="2"/>
  <c r="BY132" i="2"/>
  <c r="BZ132" i="2"/>
  <c r="CA132" i="2"/>
  <c r="CB132" i="2"/>
  <c r="CC132" i="2"/>
  <c r="CD132" i="2"/>
  <c r="CE132" i="2"/>
  <c r="CF132" i="2"/>
  <c r="CG132" i="2"/>
  <c r="CH132" i="2"/>
  <c r="CI132" i="2"/>
  <c r="CJ132" i="2"/>
  <c r="BW133" i="2"/>
  <c r="BX133" i="2"/>
  <c r="BY133" i="2"/>
  <c r="BZ133" i="2"/>
  <c r="CA133" i="2"/>
  <c r="CB133" i="2"/>
  <c r="CC133" i="2"/>
  <c r="CD133" i="2"/>
  <c r="CE133" i="2"/>
  <c r="CF133" i="2"/>
  <c r="CG133" i="2"/>
  <c r="CH133" i="2"/>
  <c r="CI133" i="2"/>
  <c r="CJ133" i="2"/>
  <c r="BW134" i="2"/>
  <c r="BX134" i="2"/>
  <c r="BY134" i="2"/>
  <c r="BZ134" i="2"/>
  <c r="CA134" i="2"/>
  <c r="CB134" i="2"/>
  <c r="CC134" i="2"/>
  <c r="CD134" i="2"/>
  <c r="CE134" i="2"/>
  <c r="CF134" i="2"/>
  <c r="CG134" i="2"/>
  <c r="CH134" i="2"/>
  <c r="CI134" i="2"/>
  <c r="CJ134" i="2"/>
  <c r="BW135" i="2"/>
  <c r="BX135" i="2"/>
  <c r="BY135" i="2"/>
  <c r="BZ135" i="2"/>
  <c r="CK135" i="2" s="1"/>
  <c r="CA135" i="2"/>
  <c r="CB135" i="2"/>
  <c r="CC135" i="2"/>
  <c r="CD135" i="2"/>
  <c r="CE135" i="2"/>
  <c r="CF135" i="2"/>
  <c r="CG135" i="2"/>
  <c r="CH135" i="2"/>
  <c r="CI135" i="2"/>
  <c r="CJ135" i="2"/>
  <c r="BW136" i="2"/>
  <c r="BX136" i="2"/>
  <c r="BY136" i="2"/>
  <c r="BZ136" i="2"/>
  <c r="CA136" i="2"/>
  <c r="CB136" i="2"/>
  <c r="CC136" i="2"/>
  <c r="CD136" i="2"/>
  <c r="CE136" i="2"/>
  <c r="CF136" i="2"/>
  <c r="CG136" i="2"/>
  <c r="CH136" i="2"/>
  <c r="CI136" i="2"/>
  <c r="CJ136" i="2"/>
  <c r="BW137" i="2"/>
  <c r="BX137" i="2"/>
  <c r="BY137" i="2"/>
  <c r="BZ137" i="2"/>
  <c r="CA137" i="2"/>
  <c r="CB137" i="2"/>
  <c r="CC137" i="2"/>
  <c r="CD137" i="2"/>
  <c r="CE137" i="2"/>
  <c r="CF137" i="2"/>
  <c r="CG137" i="2"/>
  <c r="CH137" i="2"/>
  <c r="CI137" i="2"/>
  <c r="CJ137" i="2"/>
  <c r="BW138" i="2"/>
  <c r="BX138" i="2"/>
  <c r="BY138" i="2"/>
  <c r="BZ138" i="2"/>
  <c r="CA138" i="2"/>
  <c r="CB138" i="2"/>
  <c r="CC138" i="2"/>
  <c r="CD138" i="2"/>
  <c r="CE138" i="2"/>
  <c r="CF138" i="2"/>
  <c r="CG138" i="2"/>
  <c r="CH138" i="2"/>
  <c r="CI138" i="2"/>
  <c r="CJ138" i="2"/>
  <c r="BW139" i="2"/>
  <c r="BX139" i="2"/>
  <c r="BY139" i="2"/>
  <c r="BZ139" i="2"/>
  <c r="CA139" i="2"/>
  <c r="CB139" i="2"/>
  <c r="CC139" i="2"/>
  <c r="CD139" i="2"/>
  <c r="CE139" i="2"/>
  <c r="CF139" i="2"/>
  <c r="CG139" i="2"/>
  <c r="CH139" i="2"/>
  <c r="CI139" i="2"/>
  <c r="CJ139" i="2"/>
  <c r="BW140" i="2"/>
  <c r="BX140" i="2"/>
  <c r="BY140" i="2"/>
  <c r="BZ140" i="2"/>
  <c r="CA140" i="2"/>
  <c r="CB140" i="2"/>
  <c r="CC140" i="2"/>
  <c r="CD140" i="2"/>
  <c r="CE140" i="2"/>
  <c r="CF140" i="2"/>
  <c r="CG140" i="2"/>
  <c r="CH140" i="2"/>
  <c r="CI140" i="2"/>
  <c r="CJ140" i="2"/>
  <c r="BW141" i="2"/>
  <c r="BX141" i="2"/>
  <c r="BY141" i="2"/>
  <c r="BZ141" i="2"/>
  <c r="CA141" i="2"/>
  <c r="CB141" i="2"/>
  <c r="CC141" i="2"/>
  <c r="CD141" i="2"/>
  <c r="CE141" i="2"/>
  <c r="CF141" i="2"/>
  <c r="CG141" i="2"/>
  <c r="CH141" i="2"/>
  <c r="CI141" i="2"/>
  <c r="CJ141" i="2"/>
  <c r="BW142" i="2"/>
  <c r="BX142" i="2"/>
  <c r="BY142" i="2"/>
  <c r="BZ142" i="2"/>
  <c r="CA142" i="2"/>
  <c r="CB142" i="2"/>
  <c r="CC142" i="2"/>
  <c r="CD142" i="2"/>
  <c r="CE142" i="2"/>
  <c r="CF142" i="2"/>
  <c r="CG142" i="2"/>
  <c r="CH142" i="2"/>
  <c r="CI142" i="2"/>
  <c r="CJ142" i="2"/>
  <c r="BW143" i="2"/>
  <c r="BX143" i="2"/>
  <c r="BY143" i="2"/>
  <c r="BZ143" i="2"/>
  <c r="CA143" i="2"/>
  <c r="CB143" i="2"/>
  <c r="CC143" i="2"/>
  <c r="CD143" i="2"/>
  <c r="CE143" i="2"/>
  <c r="CF143" i="2"/>
  <c r="CG143" i="2"/>
  <c r="CH143" i="2"/>
  <c r="CI143" i="2"/>
  <c r="CJ143" i="2"/>
  <c r="BW144" i="2"/>
  <c r="BX144" i="2"/>
  <c r="BY144" i="2"/>
  <c r="BZ144" i="2"/>
  <c r="CA144" i="2"/>
  <c r="CB144" i="2"/>
  <c r="CC144" i="2"/>
  <c r="CD144" i="2"/>
  <c r="CE144" i="2"/>
  <c r="CF144" i="2"/>
  <c r="CG144" i="2"/>
  <c r="CH144" i="2"/>
  <c r="CI144" i="2"/>
  <c r="CJ144" i="2"/>
  <c r="BW145" i="2"/>
  <c r="BX145" i="2"/>
  <c r="BY145" i="2"/>
  <c r="BZ145" i="2"/>
  <c r="CA145" i="2"/>
  <c r="CB145" i="2"/>
  <c r="CC145" i="2"/>
  <c r="CD145" i="2"/>
  <c r="CE145" i="2"/>
  <c r="CF145" i="2"/>
  <c r="CG145" i="2"/>
  <c r="CH145" i="2"/>
  <c r="CI145" i="2"/>
  <c r="CJ145" i="2"/>
  <c r="BW146" i="2"/>
  <c r="BX146" i="2"/>
  <c r="BY146" i="2"/>
  <c r="BZ146" i="2"/>
  <c r="CA146" i="2"/>
  <c r="CB146" i="2"/>
  <c r="CC146" i="2"/>
  <c r="CD146" i="2"/>
  <c r="CE146" i="2"/>
  <c r="CF146" i="2"/>
  <c r="CG146" i="2"/>
  <c r="CH146" i="2"/>
  <c r="CI146" i="2"/>
  <c r="CJ146" i="2"/>
  <c r="BW147" i="2"/>
  <c r="BX147" i="2"/>
  <c r="BY147" i="2"/>
  <c r="BZ147" i="2"/>
  <c r="CA147" i="2"/>
  <c r="CB147" i="2"/>
  <c r="CC147" i="2"/>
  <c r="CD147" i="2"/>
  <c r="CE147" i="2"/>
  <c r="CF147" i="2"/>
  <c r="CG147" i="2"/>
  <c r="CH147" i="2"/>
  <c r="CI147" i="2"/>
  <c r="CJ147" i="2"/>
  <c r="BW148" i="2"/>
  <c r="BX148" i="2"/>
  <c r="BY148" i="2"/>
  <c r="BZ148" i="2"/>
  <c r="CA148" i="2"/>
  <c r="CB148" i="2"/>
  <c r="CC148" i="2"/>
  <c r="CD148" i="2"/>
  <c r="CE148" i="2"/>
  <c r="CF148" i="2"/>
  <c r="CG148" i="2"/>
  <c r="CH148" i="2"/>
  <c r="CI148" i="2"/>
  <c r="CJ148" i="2"/>
  <c r="BW149" i="2"/>
  <c r="BX149" i="2"/>
  <c r="BY149" i="2"/>
  <c r="BZ149" i="2"/>
  <c r="CA149" i="2"/>
  <c r="CB149" i="2"/>
  <c r="CC149" i="2"/>
  <c r="CD149" i="2"/>
  <c r="CE149" i="2"/>
  <c r="CF149" i="2"/>
  <c r="CG149" i="2"/>
  <c r="CH149" i="2"/>
  <c r="CI149" i="2"/>
  <c r="CJ149" i="2"/>
  <c r="BW150" i="2"/>
  <c r="BX150" i="2"/>
  <c r="BY150" i="2"/>
  <c r="BZ150" i="2"/>
  <c r="CA150" i="2"/>
  <c r="CB150" i="2"/>
  <c r="CC150" i="2"/>
  <c r="CD150" i="2"/>
  <c r="CE150" i="2"/>
  <c r="CF150" i="2"/>
  <c r="CG150" i="2"/>
  <c r="CH150" i="2"/>
  <c r="CI150" i="2"/>
  <c r="CJ150" i="2"/>
  <c r="BW151" i="2"/>
  <c r="BX151" i="2"/>
  <c r="BY151" i="2"/>
  <c r="BZ151" i="2"/>
  <c r="CA151" i="2"/>
  <c r="CB151" i="2"/>
  <c r="CC151" i="2"/>
  <c r="CD151" i="2"/>
  <c r="CE151" i="2"/>
  <c r="CF151" i="2"/>
  <c r="CG151" i="2"/>
  <c r="CH151" i="2"/>
  <c r="CI151" i="2"/>
  <c r="CJ151" i="2"/>
  <c r="BW152" i="2"/>
  <c r="BX152" i="2"/>
  <c r="BY152" i="2"/>
  <c r="BZ152" i="2"/>
  <c r="CA152" i="2"/>
  <c r="CB152" i="2"/>
  <c r="CC152" i="2"/>
  <c r="CD152" i="2"/>
  <c r="CE152" i="2"/>
  <c r="CF152" i="2"/>
  <c r="CG152" i="2"/>
  <c r="CH152" i="2"/>
  <c r="CI152" i="2"/>
  <c r="CJ152" i="2"/>
  <c r="BW153" i="2"/>
  <c r="BX153" i="2"/>
  <c r="BY153" i="2"/>
  <c r="BZ153" i="2"/>
  <c r="CA153" i="2"/>
  <c r="CB153" i="2"/>
  <c r="CC153" i="2"/>
  <c r="CD153" i="2"/>
  <c r="CE153" i="2"/>
  <c r="CF153" i="2"/>
  <c r="CG153" i="2"/>
  <c r="CH153" i="2"/>
  <c r="CI153" i="2"/>
  <c r="CJ153" i="2"/>
  <c r="BW154" i="2"/>
  <c r="BX154" i="2"/>
  <c r="BY154" i="2"/>
  <c r="BZ154" i="2"/>
  <c r="CA154" i="2"/>
  <c r="CB154" i="2"/>
  <c r="CC154" i="2"/>
  <c r="CD154" i="2"/>
  <c r="CE154" i="2"/>
  <c r="CF154" i="2"/>
  <c r="CG154" i="2"/>
  <c r="CH154" i="2"/>
  <c r="CI154" i="2"/>
  <c r="CJ154" i="2"/>
  <c r="BW155" i="2"/>
  <c r="BX155" i="2"/>
  <c r="BY155" i="2"/>
  <c r="BZ155" i="2"/>
  <c r="CA155" i="2"/>
  <c r="CB155" i="2"/>
  <c r="CC155" i="2"/>
  <c r="CD155" i="2"/>
  <c r="CE155" i="2"/>
  <c r="CF155" i="2"/>
  <c r="CG155" i="2"/>
  <c r="CH155" i="2"/>
  <c r="CI155" i="2"/>
  <c r="CJ155" i="2"/>
  <c r="BW156" i="2"/>
  <c r="BX156" i="2"/>
  <c r="BY156" i="2"/>
  <c r="BZ156" i="2"/>
  <c r="CK156" i="2" s="1"/>
  <c r="CA156" i="2"/>
  <c r="CB156" i="2"/>
  <c r="CC156" i="2"/>
  <c r="CD156" i="2"/>
  <c r="CE156" i="2"/>
  <c r="CF156" i="2"/>
  <c r="CG156" i="2"/>
  <c r="CH156" i="2"/>
  <c r="CI156" i="2"/>
  <c r="CJ156" i="2"/>
  <c r="BW157" i="2"/>
  <c r="BX157" i="2"/>
  <c r="BY157" i="2"/>
  <c r="BZ157" i="2"/>
  <c r="CA157" i="2"/>
  <c r="CB157" i="2"/>
  <c r="CC157" i="2"/>
  <c r="CD157" i="2"/>
  <c r="CE157" i="2"/>
  <c r="CF157" i="2"/>
  <c r="CG157" i="2"/>
  <c r="CH157" i="2"/>
  <c r="CI157" i="2"/>
  <c r="CJ157" i="2"/>
  <c r="BW158" i="2"/>
  <c r="BX158" i="2"/>
  <c r="BY158" i="2"/>
  <c r="BZ158" i="2"/>
  <c r="CA158" i="2"/>
  <c r="CB158" i="2"/>
  <c r="CC158" i="2"/>
  <c r="CD158" i="2"/>
  <c r="CE158" i="2"/>
  <c r="CF158" i="2"/>
  <c r="CG158" i="2"/>
  <c r="CH158" i="2"/>
  <c r="CI158" i="2"/>
  <c r="CJ158" i="2"/>
  <c r="BW159" i="2"/>
  <c r="BX159" i="2"/>
  <c r="BY159" i="2"/>
  <c r="BZ159" i="2"/>
  <c r="CA159" i="2"/>
  <c r="CB159" i="2"/>
  <c r="CC159" i="2"/>
  <c r="CD159" i="2"/>
  <c r="CE159" i="2"/>
  <c r="CF159" i="2"/>
  <c r="CG159" i="2"/>
  <c r="CH159" i="2"/>
  <c r="CI159" i="2"/>
  <c r="CJ159" i="2"/>
  <c r="BW160" i="2"/>
  <c r="BX160" i="2"/>
  <c r="BY160" i="2"/>
  <c r="BZ160" i="2"/>
  <c r="CA160" i="2"/>
  <c r="CB160" i="2"/>
  <c r="CC160" i="2"/>
  <c r="CD160" i="2"/>
  <c r="CE160" i="2"/>
  <c r="CF160" i="2"/>
  <c r="CG160" i="2"/>
  <c r="CH160" i="2"/>
  <c r="CI160" i="2"/>
  <c r="CJ160" i="2"/>
  <c r="BW161" i="2"/>
  <c r="BX161" i="2"/>
  <c r="BY161" i="2"/>
  <c r="BZ161" i="2"/>
  <c r="CA161" i="2"/>
  <c r="CB161" i="2"/>
  <c r="CC161" i="2"/>
  <c r="CD161" i="2"/>
  <c r="CE161" i="2"/>
  <c r="CF161" i="2"/>
  <c r="CG161" i="2"/>
  <c r="CH161" i="2"/>
  <c r="CI161" i="2"/>
  <c r="CJ161" i="2"/>
  <c r="BW162" i="2"/>
  <c r="BX162" i="2"/>
  <c r="BY162" i="2"/>
  <c r="BZ162" i="2"/>
  <c r="CA162" i="2"/>
  <c r="CB162" i="2"/>
  <c r="CC162" i="2"/>
  <c r="CD162" i="2"/>
  <c r="CE162" i="2"/>
  <c r="CF162" i="2"/>
  <c r="CG162" i="2"/>
  <c r="CH162" i="2"/>
  <c r="CI162" i="2"/>
  <c r="CJ162" i="2"/>
  <c r="BW163" i="2"/>
  <c r="BX163" i="2"/>
  <c r="BY163" i="2"/>
  <c r="BZ163" i="2"/>
  <c r="CA163" i="2"/>
  <c r="CB163" i="2"/>
  <c r="CC163" i="2"/>
  <c r="CD163" i="2"/>
  <c r="CE163" i="2"/>
  <c r="CF163" i="2"/>
  <c r="CG163" i="2"/>
  <c r="CH163" i="2"/>
  <c r="CI163" i="2"/>
  <c r="CJ163" i="2"/>
  <c r="BW164" i="2"/>
  <c r="BX164" i="2"/>
  <c r="BY164" i="2"/>
  <c r="BZ164" i="2"/>
  <c r="CA164" i="2"/>
  <c r="CB164" i="2"/>
  <c r="CC164" i="2"/>
  <c r="CD164" i="2"/>
  <c r="CE164" i="2"/>
  <c r="CF164" i="2"/>
  <c r="CG164" i="2"/>
  <c r="CH164" i="2"/>
  <c r="CI164" i="2"/>
  <c r="CJ164" i="2"/>
  <c r="BW165" i="2"/>
  <c r="BX165" i="2"/>
  <c r="BY165" i="2"/>
  <c r="BZ165" i="2"/>
  <c r="CA165" i="2"/>
  <c r="CB165" i="2"/>
  <c r="CC165" i="2"/>
  <c r="CD165" i="2"/>
  <c r="CE165" i="2"/>
  <c r="CF165" i="2"/>
  <c r="CG165" i="2"/>
  <c r="CH165" i="2"/>
  <c r="CI165" i="2"/>
  <c r="CJ165" i="2"/>
  <c r="BW166" i="2"/>
  <c r="BX166" i="2"/>
  <c r="BY166" i="2"/>
  <c r="BZ166" i="2"/>
  <c r="CA166" i="2"/>
  <c r="CB166" i="2"/>
  <c r="CC166" i="2"/>
  <c r="CD166" i="2"/>
  <c r="CE166" i="2"/>
  <c r="CF166" i="2"/>
  <c r="CG166" i="2"/>
  <c r="CH166" i="2"/>
  <c r="CI166" i="2"/>
  <c r="CJ166" i="2"/>
  <c r="BW167" i="2"/>
  <c r="BX167" i="2"/>
  <c r="BY167" i="2"/>
  <c r="BZ167" i="2"/>
  <c r="CK167" i="2" s="1"/>
  <c r="CA167" i="2"/>
  <c r="CB167" i="2"/>
  <c r="CC167" i="2"/>
  <c r="CD167" i="2"/>
  <c r="CE167" i="2"/>
  <c r="CF167" i="2"/>
  <c r="CG167" i="2"/>
  <c r="CH167" i="2"/>
  <c r="CI167" i="2"/>
  <c r="CJ167" i="2"/>
  <c r="BW168" i="2"/>
  <c r="BX168" i="2"/>
  <c r="BY168" i="2"/>
  <c r="BZ168" i="2"/>
  <c r="CA168" i="2"/>
  <c r="CB168" i="2"/>
  <c r="CC168" i="2"/>
  <c r="CD168" i="2"/>
  <c r="CE168" i="2"/>
  <c r="CF168" i="2"/>
  <c r="CG168" i="2"/>
  <c r="CH168" i="2"/>
  <c r="CI168" i="2"/>
  <c r="CJ168" i="2"/>
  <c r="BW169" i="2"/>
  <c r="BX169" i="2"/>
  <c r="BY169" i="2"/>
  <c r="BZ169" i="2"/>
  <c r="CA169" i="2"/>
  <c r="CB169" i="2"/>
  <c r="CC169" i="2"/>
  <c r="CD169" i="2"/>
  <c r="CE169" i="2"/>
  <c r="CF169" i="2"/>
  <c r="CG169" i="2"/>
  <c r="CH169" i="2"/>
  <c r="CI169" i="2"/>
  <c r="CJ169" i="2"/>
  <c r="BW170" i="2"/>
  <c r="BX170" i="2"/>
  <c r="BY170" i="2"/>
  <c r="BZ170" i="2"/>
  <c r="CA170" i="2"/>
  <c r="CB170" i="2"/>
  <c r="CC170" i="2"/>
  <c r="CD170" i="2"/>
  <c r="CE170" i="2"/>
  <c r="CF170" i="2"/>
  <c r="CG170" i="2"/>
  <c r="CH170" i="2"/>
  <c r="CI170" i="2"/>
  <c r="CJ170" i="2"/>
  <c r="BW171" i="2"/>
  <c r="BX171" i="2"/>
  <c r="BY171" i="2"/>
  <c r="BZ171" i="2"/>
  <c r="CA171" i="2"/>
  <c r="CB171" i="2"/>
  <c r="CC171" i="2"/>
  <c r="CD171" i="2"/>
  <c r="CE171" i="2"/>
  <c r="CF171" i="2"/>
  <c r="CG171" i="2"/>
  <c r="CH171" i="2"/>
  <c r="CI171" i="2"/>
  <c r="CJ171" i="2"/>
  <c r="BW172" i="2"/>
  <c r="BX172" i="2"/>
  <c r="BY172" i="2"/>
  <c r="BZ172" i="2"/>
  <c r="CA172" i="2"/>
  <c r="CB172" i="2"/>
  <c r="CC172" i="2"/>
  <c r="CD172" i="2"/>
  <c r="CE172" i="2"/>
  <c r="CF172" i="2"/>
  <c r="CG172" i="2"/>
  <c r="CH172" i="2"/>
  <c r="CI172" i="2"/>
  <c r="CJ172" i="2"/>
  <c r="BW173" i="2"/>
  <c r="BX173" i="2"/>
  <c r="BY173" i="2"/>
  <c r="BZ173" i="2"/>
  <c r="CA173" i="2"/>
  <c r="CB173" i="2"/>
  <c r="CC173" i="2"/>
  <c r="CD173" i="2"/>
  <c r="CE173" i="2"/>
  <c r="CF173" i="2"/>
  <c r="CG173" i="2"/>
  <c r="CH173" i="2"/>
  <c r="CI173" i="2"/>
  <c r="CJ173" i="2"/>
  <c r="BW174" i="2"/>
  <c r="BX174" i="2"/>
  <c r="BY174" i="2"/>
  <c r="BZ174" i="2"/>
  <c r="CA174" i="2"/>
  <c r="CB174" i="2"/>
  <c r="CC174" i="2"/>
  <c r="CD174" i="2"/>
  <c r="CE174" i="2"/>
  <c r="CF174" i="2"/>
  <c r="CG174" i="2"/>
  <c r="CH174" i="2"/>
  <c r="CI174" i="2"/>
  <c r="CJ174" i="2"/>
  <c r="BW175" i="2"/>
  <c r="BX175" i="2"/>
  <c r="BY175" i="2"/>
  <c r="BZ175" i="2"/>
  <c r="CA175" i="2"/>
  <c r="CB175" i="2"/>
  <c r="CC175" i="2"/>
  <c r="CD175" i="2"/>
  <c r="CE175" i="2"/>
  <c r="CF175" i="2"/>
  <c r="CG175" i="2"/>
  <c r="CH175" i="2"/>
  <c r="CI175" i="2"/>
  <c r="CJ175" i="2"/>
  <c r="BW176" i="2"/>
  <c r="BX176" i="2"/>
  <c r="BY176" i="2"/>
  <c r="BZ176" i="2"/>
  <c r="CA176" i="2"/>
  <c r="CB176" i="2"/>
  <c r="CC176" i="2"/>
  <c r="CD176" i="2"/>
  <c r="CE176" i="2"/>
  <c r="CF176" i="2"/>
  <c r="CG176" i="2"/>
  <c r="CH176" i="2"/>
  <c r="CI176" i="2"/>
  <c r="CJ176" i="2"/>
  <c r="BW177" i="2"/>
  <c r="BX177" i="2"/>
  <c r="BY177" i="2"/>
  <c r="BZ177" i="2"/>
  <c r="CA177" i="2"/>
  <c r="CB177" i="2"/>
  <c r="CC177" i="2"/>
  <c r="CD177" i="2"/>
  <c r="CE177" i="2"/>
  <c r="CF177" i="2"/>
  <c r="CG177" i="2"/>
  <c r="CH177" i="2"/>
  <c r="CI177" i="2"/>
  <c r="CJ177" i="2"/>
  <c r="BW178" i="2"/>
  <c r="BX178" i="2"/>
  <c r="BY178" i="2"/>
  <c r="BZ178" i="2"/>
  <c r="CA178" i="2"/>
  <c r="CB178" i="2"/>
  <c r="CC178" i="2"/>
  <c r="CD178" i="2"/>
  <c r="CE178" i="2"/>
  <c r="CF178" i="2"/>
  <c r="CG178" i="2"/>
  <c r="CH178" i="2"/>
  <c r="CI178" i="2"/>
  <c r="CJ178" i="2"/>
  <c r="BW179" i="2"/>
  <c r="BX179" i="2"/>
  <c r="BY179" i="2"/>
  <c r="BZ179" i="2"/>
  <c r="CA179" i="2"/>
  <c r="CB179" i="2"/>
  <c r="CC179" i="2"/>
  <c r="CD179" i="2"/>
  <c r="CE179" i="2"/>
  <c r="CF179" i="2"/>
  <c r="CG179" i="2"/>
  <c r="CH179" i="2"/>
  <c r="CI179" i="2"/>
  <c r="CJ179" i="2"/>
  <c r="BW180" i="2"/>
  <c r="BX180" i="2"/>
  <c r="BY180" i="2"/>
  <c r="BZ180" i="2"/>
  <c r="CA180" i="2"/>
  <c r="CB180" i="2"/>
  <c r="CC180" i="2"/>
  <c r="CD180" i="2"/>
  <c r="CE180" i="2"/>
  <c r="CF180" i="2"/>
  <c r="CG180" i="2"/>
  <c r="CH180" i="2"/>
  <c r="CI180" i="2"/>
  <c r="CJ180" i="2"/>
  <c r="BX3" i="2"/>
  <c r="BY3" i="2"/>
  <c r="BZ3" i="2"/>
  <c r="CA3" i="2"/>
  <c r="CB3" i="2"/>
  <c r="CC3" i="2"/>
  <c r="CD3" i="2"/>
  <c r="CE3" i="2"/>
  <c r="CF3" i="2"/>
  <c r="CG3" i="2"/>
  <c r="CH3" i="2"/>
  <c r="CI3" i="2"/>
  <c r="CJ3" i="2"/>
  <c r="BW3" i="2"/>
  <c r="BI3" i="2"/>
  <c r="BJ3" i="2"/>
  <c r="BK3" i="2"/>
  <c r="BL3" i="2"/>
  <c r="BM3" i="2"/>
  <c r="BN3" i="2"/>
  <c r="BO3" i="2"/>
  <c r="BP3" i="2"/>
  <c r="BQ3" i="2"/>
  <c r="BR3" i="2"/>
  <c r="BS3" i="2"/>
  <c r="BT3" i="2"/>
  <c r="BU3" i="2"/>
  <c r="BH3" i="2"/>
  <c r="AC360" i="4"/>
  <c r="AB360" i="4"/>
  <c r="AA360" i="4"/>
  <c r="Z360" i="4"/>
  <c r="Y360" i="4"/>
  <c r="X360" i="4"/>
  <c r="W360" i="4"/>
  <c r="V360" i="4"/>
  <c r="U360" i="4"/>
  <c r="T360" i="4"/>
  <c r="S360" i="4"/>
  <c r="R360" i="4"/>
  <c r="Q360" i="4"/>
  <c r="P360" i="4"/>
  <c r="O360" i="4"/>
  <c r="N360" i="4"/>
  <c r="M360" i="4"/>
  <c r="L360" i="4"/>
  <c r="K360" i="4"/>
  <c r="J360" i="4"/>
  <c r="I360" i="4"/>
  <c r="H360" i="4"/>
  <c r="G360" i="4"/>
  <c r="F360" i="4"/>
  <c r="E360" i="4"/>
  <c r="D360" i="4"/>
  <c r="C360" i="4"/>
  <c r="B360" i="4"/>
  <c r="AC359" i="4"/>
  <c r="AB359" i="4"/>
  <c r="AA359" i="4"/>
  <c r="Z359" i="4"/>
  <c r="Y359" i="4"/>
  <c r="X359" i="4"/>
  <c r="W359" i="4"/>
  <c r="V359" i="4"/>
  <c r="U359" i="4"/>
  <c r="T359" i="4"/>
  <c r="S359" i="4"/>
  <c r="R359" i="4"/>
  <c r="Q359" i="4"/>
  <c r="P359" i="4"/>
  <c r="O359" i="4"/>
  <c r="N359" i="4"/>
  <c r="M359" i="4"/>
  <c r="L359" i="4"/>
  <c r="K359" i="4"/>
  <c r="J359" i="4"/>
  <c r="I359" i="4"/>
  <c r="H359" i="4"/>
  <c r="G359" i="4"/>
  <c r="F359" i="4"/>
  <c r="E359" i="4"/>
  <c r="D359" i="4"/>
  <c r="C359" i="4"/>
  <c r="B359" i="4"/>
  <c r="AC358" i="4"/>
  <c r="AB358" i="4"/>
  <c r="AA358" i="4"/>
  <c r="Z358" i="4"/>
  <c r="Y358" i="4"/>
  <c r="X358" i="4"/>
  <c r="W358" i="4"/>
  <c r="V358" i="4"/>
  <c r="U358" i="4"/>
  <c r="T358" i="4"/>
  <c r="S358" i="4"/>
  <c r="R358" i="4"/>
  <c r="Q358" i="4"/>
  <c r="P358" i="4"/>
  <c r="O358" i="4"/>
  <c r="N358" i="4"/>
  <c r="M358" i="4"/>
  <c r="L358" i="4"/>
  <c r="K358" i="4"/>
  <c r="J358" i="4"/>
  <c r="I358" i="4"/>
  <c r="H358" i="4"/>
  <c r="G358" i="4"/>
  <c r="F358" i="4"/>
  <c r="E358" i="4"/>
  <c r="D358" i="4"/>
  <c r="C358" i="4"/>
  <c r="B358" i="4"/>
  <c r="AC357" i="4"/>
  <c r="AB357" i="4"/>
  <c r="AA357" i="4"/>
  <c r="Z357" i="4"/>
  <c r="Y357" i="4"/>
  <c r="X357" i="4"/>
  <c r="W357" i="4"/>
  <c r="V357" i="4"/>
  <c r="U357" i="4"/>
  <c r="T357" i="4"/>
  <c r="S357" i="4"/>
  <c r="R357" i="4"/>
  <c r="Q357" i="4"/>
  <c r="P357" i="4"/>
  <c r="O357" i="4"/>
  <c r="N357" i="4"/>
  <c r="M357" i="4"/>
  <c r="L357" i="4"/>
  <c r="K357" i="4"/>
  <c r="J357" i="4"/>
  <c r="I357" i="4"/>
  <c r="H357" i="4"/>
  <c r="G357" i="4"/>
  <c r="F357" i="4"/>
  <c r="E357" i="4"/>
  <c r="D357" i="4"/>
  <c r="C357" i="4"/>
  <c r="B357" i="4"/>
  <c r="AC356" i="4"/>
  <c r="AB356" i="4"/>
  <c r="AA356" i="4"/>
  <c r="Z356" i="4"/>
  <c r="Y356" i="4"/>
  <c r="X356" i="4"/>
  <c r="W356" i="4"/>
  <c r="V356" i="4"/>
  <c r="U356" i="4"/>
  <c r="T356" i="4"/>
  <c r="S356" i="4"/>
  <c r="R356" i="4"/>
  <c r="Q356" i="4"/>
  <c r="P356" i="4"/>
  <c r="O356" i="4"/>
  <c r="N356" i="4"/>
  <c r="M356" i="4"/>
  <c r="L356" i="4"/>
  <c r="K356" i="4"/>
  <c r="J356" i="4"/>
  <c r="I356" i="4"/>
  <c r="H356" i="4"/>
  <c r="G356" i="4"/>
  <c r="F356" i="4"/>
  <c r="E356" i="4"/>
  <c r="D356" i="4"/>
  <c r="C356" i="4"/>
  <c r="B356" i="4"/>
  <c r="AC355" i="4"/>
  <c r="AB355" i="4"/>
  <c r="AA355" i="4"/>
  <c r="Z355" i="4"/>
  <c r="Y355" i="4"/>
  <c r="X355" i="4"/>
  <c r="W355" i="4"/>
  <c r="V355" i="4"/>
  <c r="U355" i="4"/>
  <c r="T355" i="4"/>
  <c r="S355" i="4"/>
  <c r="R355" i="4"/>
  <c r="Q355" i="4"/>
  <c r="P355" i="4"/>
  <c r="O355" i="4"/>
  <c r="N355" i="4"/>
  <c r="M355" i="4"/>
  <c r="L355" i="4"/>
  <c r="K355" i="4"/>
  <c r="J355" i="4"/>
  <c r="I355" i="4"/>
  <c r="H355" i="4"/>
  <c r="G355" i="4"/>
  <c r="F355" i="4"/>
  <c r="E355" i="4"/>
  <c r="D355" i="4"/>
  <c r="C355" i="4"/>
  <c r="B355" i="4"/>
  <c r="AC354" i="4"/>
  <c r="AB354" i="4"/>
  <c r="AA354" i="4"/>
  <c r="Z354" i="4"/>
  <c r="Y354" i="4"/>
  <c r="X354" i="4"/>
  <c r="W354" i="4"/>
  <c r="V354" i="4"/>
  <c r="U354" i="4"/>
  <c r="T354" i="4"/>
  <c r="S354" i="4"/>
  <c r="R354" i="4"/>
  <c r="Q354" i="4"/>
  <c r="P354" i="4"/>
  <c r="O354" i="4"/>
  <c r="N354" i="4"/>
  <c r="M354" i="4"/>
  <c r="L354" i="4"/>
  <c r="K354" i="4"/>
  <c r="J354" i="4"/>
  <c r="I354" i="4"/>
  <c r="H354" i="4"/>
  <c r="G354" i="4"/>
  <c r="F354" i="4"/>
  <c r="E354" i="4"/>
  <c r="D354" i="4"/>
  <c r="C354" i="4"/>
  <c r="B354" i="4"/>
  <c r="AC353" i="4"/>
  <c r="AB353" i="4"/>
  <c r="AA353" i="4"/>
  <c r="Z353" i="4"/>
  <c r="Y353" i="4"/>
  <c r="X353" i="4"/>
  <c r="W353" i="4"/>
  <c r="V353" i="4"/>
  <c r="U353" i="4"/>
  <c r="T353" i="4"/>
  <c r="S353" i="4"/>
  <c r="R353" i="4"/>
  <c r="Q353" i="4"/>
  <c r="P353" i="4"/>
  <c r="O353" i="4"/>
  <c r="N353" i="4"/>
  <c r="M353" i="4"/>
  <c r="L353" i="4"/>
  <c r="K353" i="4"/>
  <c r="J353" i="4"/>
  <c r="I353" i="4"/>
  <c r="H353" i="4"/>
  <c r="G353" i="4"/>
  <c r="F353" i="4"/>
  <c r="E353" i="4"/>
  <c r="D353" i="4"/>
  <c r="C353" i="4"/>
  <c r="B353" i="4"/>
  <c r="AC352" i="4"/>
  <c r="AB352" i="4"/>
  <c r="AA352" i="4"/>
  <c r="Z352" i="4"/>
  <c r="Y352" i="4"/>
  <c r="X352" i="4"/>
  <c r="W352" i="4"/>
  <c r="V352" i="4"/>
  <c r="U352" i="4"/>
  <c r="T352" i="4"/>
  <c r="S352" i="4"/>
  <c r="R352" i="4"/>
  <c r="Q352" i="4"/>
  <c r="P352" i="4"/>
  <c r="O352" i="4"/>
  <c r="N352" i="4"/>
  <c r="M352" i="4"/>
  <c r="L352" i="4"/>
  <c r="K352" i="4"/>
  <c r="J352" i="4"/>
  <c r="I352" i="4"/>
  <c r="H352" i="4"/>
  <c r="G352" i="4"/>
  <c r="F352" i="4"/>
  <c r="E352" i="4"/>
  <c r="D352" i="4"/>
  <c r="C352" i="4"/>
  <c r="B352" i="4"/>
  <c r="AC351" i="4"/>
  <c r="AB351" i="4"/>
  <c r="AA351" i="4"/>
  <c r="Z351" i="4"/>
  <c r="Y351" i="4"/>
  <c r="X351" i="4"/>
  <c r="W351" i="4"/>
  <c r="V351" i="4"/>
  <c r="U351" i="4"/>
  <c r="T351" i="4"/>
  <c r="S351" i="4"/>
  <c r="R351" i="4"/>
  <c r="Q351" i="4"/>
  <c r="P351" i="4"/>
  <c r="O351" i="4"/>
  <c r="N351" i="4"/>
  <c r="M351" i="4"/>
  <c r="L351" i="4"/>
  <c r="K351" i="4"/>
  <c r="J351" i="4"/>
  <c r="I351" i="4"/>
  <c r="H351" i="4"/>
  <c r="G351" i="4"/>
  <c r="F351" i="4"/>
  <c r="E351" i="4"/>
  <c r="D351" i="4"/>
  <c r="C351" i="4"/>
  <c r="B351" i="4"/>
  <c r="AC350" i="4"/>
  <c r="AB350" i="4"/>
  <c r="AA350" i="4"/>
  <c r="Z350" i="4"/>
  <c r="Y350" i="4"/>
  <c r="X350" i="4"/>
  <c r="W350" i="4"/>
  <c r="V350" i="4"/>
  <c r="U350" i="4"/>
  <c r="T350" i="4"/>
  <c r="S350" i="4"/>
  <c r="R350" i="4"/>
  <c r="Q350" i="4"/>
  <c r="P350" i="4"/>
  <c r="O350" i="4"/>
  <c r="N350" i="4"/>
  <c r="M350" i="4"/>
  <c r="L350" i="4"/>
  <c r="K350" i="4"/>
  <c r="J350" i="4"/>
  <c r="I350" i="4"/>
  <c r="H350" i="4"/>
  <c r="G350" i="4"/>
  <c r="F350" i="4"/>
  <c r="E350" i="4"/>
  <c r="D350" i="4"/>
  <c r="C350" i="4"/>
  <c r="B350" i="4"/>
  <c r="AC349" i="4"/>
  <c r="AB349" i="4"/>
  <c r="AA349" i="4"/>
  <c r="Z349" i="4"/>
  <c r="Y349" i="4"/>
  <c r="X349" i="4"/>
  <c r="W349" i="4"/>
  <c r="V349" i="4"/>
  <c r="U349" i="4"/>
  <c r="T349" i="4"/>
  <c r="S349" i="4"/>
  <c r="R349" i="4"/>
  <c r="Q349" i="4"/>
  <c r="P349" i="4"/>
  <c r="O349" i="4"/>
  <c r="N349" i="4"/>
  <c r="M349" i="4"/>
  <c r="L349" i="4"/>
  <c r="K349" i="4"/>
  <c r="J349" i="4"/>
  <c r="I349" i="4"/>
  <c r="H349" i="4"/>
  <c r="G349" i="4"/>
  <c r="F349" i="4"/>
  <c r="E349" i="4"/>
  <c r="D349" i="4"/>
  <c r="C349" i="4"/>
  <c r="B349" i="4"/>
  <c r="AC348" i="4"/>
  <c r="AB348" i="4"/>
  <c r="AA348" i="4"/>
  <c r="Z348" i="4"/>
  <c r="Y348" i="4"/>
  <c r="X348" i="4"/>
  <c r="W348" i="4"/>
  <c r="V348" i="4"/>
  <c r="U348" i="4"/>
  <c r="T348" i="4"/>
  <c r="S348" i="4"/>
  <c r="R348" i="4"/>
  <c r="Q348" i="4"/>
  <c r="P348" i="4"/>
  <c r="O348" i="4"/>
  <c r="N348" i="4"/>
  <c r="M348" i="4"/>
  <c r="L348" i="4"/>
  <c r="K348" i="4"/>
  <c r="J348" i="4"/>
  <c r="I348" i="4"/>
  <c r="H348" i="4"/>
  <c r="G348" i="4"/>
  <c r="F348" i="4"/>
  <c r="E348" i="4"/>
  <c r="D348" i="4"/>
  <c r="C348" i="4"/>
  <c r="B348" i="4"/>
  <c r="AC347" i="4"/>
  <c r="AB347" i="4"/>
  <c r="AA347" i="4"/>
  <c r="Z347" i="4"/>
  <c r="Y347" i="4"/>
  <c r="X347" i="4"/>
  <c r="W347" i="4"/>
  <c r="V347" i="4"/>
  <c r="U347" i="4"/>
  <c r="T347" i="4"/>
  <c r="S347" i="4"/>
  <c r="R347" i="4"/>
  <c r="Q347" i="4"/>
  <c r="P347" i="4"/>
  <c r="O347" i="4"/>
  <c r="N347" i="4"/>
  <c r="M347" i="4"/>
  <c r="L347" i="4"/>
  <c r="K347" i="4"/>
  <c r="J347" i="4"/>
  <c r="I347" i="4"/>
  <c r="H347" i="4"/>
  <c r="G347" i="4"/>
  <c r="F347" i="4"/>
  <c r="E347" i="4"/>
  <c r="D347" i="4"/>
  <c r="C347" i="4"/>
  <c r="B347" i="4"/>
  <c r="AC346" i="4"/>
  <c r="AB346" i="4"/>
  <c r="AA346" i="4"/>
  <c r="Z346" i="4"/>
  <c r="Y346" i="4"/>
  <c r="X346" i="4"/>
  <c r="W346" i="4"/>
  <c r="V346" i="4"/>
  <c r="U346" i="4"/>
  <c r="T346" i="4"/>
  <c r="S346" i="4"/>
  <c r="R346" i="4"/>
  <c r="Q346" i="4"/>
  <c r="P346" i="4"/>
  <c r="O346" i="4"/>
  <c r="N346" i="4"/>
  <c r="M346" i="4"/>
  <c r="L346" i="4"/>
  <c r="K346" i="4"/>
  <c r="J346" i="4"/>
  <c r="I346" i="4"/>
  <c r="H346" i="4"/>
  <c r="G346" i="4"/>
  <c r="F346" i="4"/>
  <c r="E346" i="4"/>
  <c r="D346" i="4"/>
  <c r="C346" i="4"/>
  <c r="B346" i="4"/>
  <c r="AC345" i="4"/>
  <c r="AB345" i="4"/>
  <c r="AA345" i="4"/>
  <c r="Z345" i="4"/>
  <c r="Y345" i="4"/>
  <c r="X345" i="4"/>
  <c r="W345" i="4"/>
  <c r="V345" i="4"/>
  <c r="U345" i="4"/>
  <c r="T345" i="4"/>
  <c r="S345" i="4"/>
  <c r="R345" i="4"/>
  <c r="Q345" i="4"/>
  <c r="P345" i="4"/>
  <c r="O345" i="4"/>
  <c r="N345" i="4"/>
  <c r="M345" i="4"/>
  <c r="L345" i="4"/>
  <c r="K345" i="4"/>
  <c r="J345" i="4"/>
  <c r="I345" i="4"/>
  <c r="H345" i="4"/>
  <c r="G345" i="4"/>
  <c r="F345" i="4"/>
  <c r="E345" i="4"/>
  <c r="D345" i="4"/>
  <c r="C345" i="4"/>
  <c r="B345" i="4"/>
  <c r="AC344" i="4"/>
  <c r="AB344" i="4"/>
  <c r="AA344" i="4"/>
  <c r="Z344" i="4"/>
  <c r="Y344" i="4"/>
  <c r="X344" i="4"/>
  <c r="W344" i="4"/>
  <c r="V344" i="4"/>
  <c r="U344" i="4"/>
  <c r="T344" i="4"/>
  <c r="S344" i="4"/>
  <c r="R344" i="4"/>
  <c r="Q344" i="4"/>
  <c r="P344" i="4"/>
  <c r="O344" i="4"/>
  <c r="N344" i="4"/>
  <c r="M344" i="4"/>
  <c r="L344" i="4"/>
  <c r="K344" i="4"/>
  <c r="J344" i="4"/>
  <c r="I344" i="4"/>
  <c r="H344" i="4"/>
  <c r="G344" i="4"/>
  <c r="F344" i="4"/>
  <c r="E344" i="4"/>
  <c r="D344" i="4"/>
  <c r="C344" i="4"/>
  <c r="B344" i="4"/>
  <c r="AC343" i="4"/>
  <c r="AB343" i="4"/>
  <c r="AA343" i="4"/>
  <c r="Z343" i="4"/>
  <c r="Y343" i="4"/>
  <c r="X343" i="4"/>
  <c r="W343" i="4"/>
  <c r="V343" i="4"/>
  <c r="U343" i="4"/>
  <c r="T343" i="4"/>
  <c r="S343" i="4"/>
  <c r="R343" i="4"/>
  <c r="Q343" i="4"/>
  <c r="P343" i="4"/>
  <c r="O343" i="4"/>
  <c r="N343" i="4"/>
  <c r="M343" i="4"/>
  <c r="L343" i="4"/>
  <c r="K343" i="4"/>
  <c r="J343" i="4"/>
  <c r="I343" i="4"/>
  <c r="H343" i="4"/>
  <c r="G343" i="4"/>
  <c r="F343" i="4"/>
  <c r="E343" i="4"/>
  <c r="D343" i="4"/>
  <c r="C343" i="4"/>
  <c r="B343" i="4"/>
  <c r="AC342" i="4"/>
  <c r="AB342" i="4"/>
  <c r="AA342" i="4"/>
  <c r="Z342" i="4"/>
  <c r="Y342" i="4"/>
  <c r="X342" i="4"/>
  <c r="W342" i="4"/>
  <c r="V342" i="4"/>
  <c r="U342" i="4"/>
  <c r="T342" i="4"/>
  <c r="S342" i="4"/>
  <c r="R342" i="4"/>
  <c r="Q342" i="4"/>
  <c r="P342" i="4"/>
  <c r="O342" i="4"/>
  <c r="N342" i="4"/>
  <c r="M342" i="4"/>
  <c r="L342" i="4"/>
  <c r="K342" i="4"/>
  <c r="J342" i="4"/>
  <c r="I342" i="4"/>
  <c r="H342" i="4"/>
  <c r="G342" i="4"/>
  <c r="F342" i="4"/>
  <c r="E342" i="4"/>
  <c r="D342" i="4"/>
  <c r="C342" i="4"/>
  <c r="B342" i="4"/>
  <c r="AC341" i="4"/>
  <c r="AB341" i="4"/>
  <c r="AA341" i="4"/>
  <c r="Z341" i="4"/>
  <c r="Y341" i="4"/>
  <c r="X341" i="4"/>
  <c r="W341" i="4"/>
  <c r="V341" i="4"/>
  <c r="U341" i="4"/>
  <c r="T341" i="4"/>
  <c r="S341" i="4"/>
  <c r="R341" i="4"/>
  <c r="Q341" i="4"/>
  <c r="P341" i="4"/>
  <c r="O341" i="4"/>
  <c r="N341" i="4"/>
  <c r="M341" i="4"/>
  <c r="L341" i="4"/>
  <c r="K341" i="4"/>
  <c r="J341" i="4"/>
  <c r="I341" i="4"/>
  <c r="H341" i="4"/>
  <c r="G341" i="4"/>
  <c r="F341" i="4"/>
  <c r="E341" i="4"/>
  <c r="D341" i="4"/>
  <c r="C341" i="4"/>
  <c r="B341" i="4"/>
  <c r="AC340" i="4"/>
  <c r="AB340" i="4"/>
  <c r="AA340" i="4"/>
  <c r="Z340" i="4"/>
  <c r="Y340" i="4"/>
  <c r="X340" i="4"/>
  <c r="W340" i="4"/>
  <c r="V340" i="4"/>
  <c r="U340" i="4"/>
  <c r="T340" i="4"/>
  <c r="S340" i="4"/>
  <c r="R340" i="4"/>
  <c r="Q340" i="4"/>
  <c r="P340" i="4"/>
  <c r="O340" i="4"/>
  <c r="N340" i="4"/>
  <c r="M340" i="4"/>
  <c r="L340" i="4"/>
  <c r="K340" i="4"/>
  <c r="J340" i="4"/>
  <c r="I340" i="4"/>
  <c r="H340" i="4"/>
  <c r="G340" i="4"/>
  <c r="F340" i="4"/>
  <c r="E340" i="4"/>
  <c r="D340" i="4"/>
  <c r="C340" i="4"/>
  <c r="B340" i="4"/>
  <c r="AC339" i="4"/>
  <c r="AB339" i="4"/>
  <c r="AA339" i="4"/>
  <c r="Z339" i="4"/>
  <c r="Y339" i="4"/>
  <c r="X339" i="4"/>
  <c r="W339" i="4"/>
  <c r="V339" i="4"/>
  <c r="U339" i="4"/>
  <c r="T339" i="4"/>
  <c r="S339" i="4"/>
  <c r="R339" i="4"/>
  <c r="Q339" i="4"/>
  <c r="P339" i="4"/>
  <c r="O339" i="4"/>
  <c r="N339" i="4"/>
  <c r="M339" i="4"/>
  <c r="L339" i="4"/>
  <c r="K339" i="4"/>
  <c r="J339" i="4"/>
  <c r="I339" i="4"/>
  <c r="H339" i="4"/>
  <c r="G339" i="4"/>
  <c r="F339" i="4"/>
  <c r="E339" i="4"/>
  <c r="D339" i="4"/>
  <c r="C339" i="4"/>
  <c r="B339" i="4"/>
  <c r="AC338" i="4"/>
  <c r="AB338" i="4"/>
  <c r="AA338" i="4"/>
  <c r="Z338" i="4"/>
  <c r="Y338" i="4"/>
  <c r="X338" i="4"/>
  <c r="W338" i="4"/>
  <c r="V338" i="4"/>
  <c r="U338" i="4"/>
  <c r="T338" i="4"/>
  <c r="S338" i="4"/>
  <c r="R338" i="4"/>
  <c r="Q338" i="4"/>
  <c r="P338" i="4"/>
  <c r="O338" i="4"/>
  <c r="N338" i="4"/>
  <c r="M338" i="4"/>
  <c r="L338" i="4"/>
  <c r="K338" i="4"/>
  <c r="J338" i="4"/>
  <c r="I338" i="4"/>
  <c r="H338" i="4"/>
  <c r="G338" i="4"/>
  <c r="F338" i="4"/>
  <c r="E338" i="4"/>
  <c r="D338" i="4"/>
  <c r="C338" i="4"/>
  <c r="B338" i="4"/>
  <c r="AC337" i="4"/>
  <c r="AB337" i="4"/>
  <c r="AA337" i="4"/>
  <c r="Z337" i="4"/>
  <c r="Y337" i="4"/>
  <c r="X337" i="4"/>
  <c r="W337" i="4"/>
  <c r="V337" i="4"/>
  <c r="U337" i="4"/>
  <c r="T337" i="4"/>
  <c r="S337" i="4"/>
  <c r="R337" i="4"/>
  <c r="Q337" i="4"/>
  <c r="P337" i="4"/>
  <c r="O337" i="4"/>
  <c r="N337" i="4"/>
  <c r="M337" i="4"/>
  <c r="L337" i="4"/>
  <c r="K337" i="4"/>
  <c r="J337" i="4"/>
  <c r="I337" i="4"/>
  <c r="H337" i="4"/>
  <c r="G337" i="4"/>
  <c r="F337" i="4"/>
  <c r="E337" i="4"/>
  <c r="D337" i="4"/>
  <c r="C337" i="4"/>
  <c r="B337" i="4"/>
  <c r="AC336" i="4"/>
  <c r="AB336" i="4"/>
  <c r="AA336" i="4"/>
  <c r="Z336" i="4"/>
  <c r="Y336" i="4"/>
  <c r="X336" i="4"/>
  <c r="W336" i="4"/>
  <c r="V336" i="4"/>
  <c r="U336" i="4"/>
  <c r="T336" i="4"/>
  <c r="S336" i="4"/>
  <c r="R336" i="4"/>
  <c r="Q336" i="4"/>
  <c r="P336" i="4"/>
  <c r="O336" i="4"/>
  <c r="N336" i="4"/>
  <c r="M336" i="4"/>
  <c r="L336" i="4"/>
  <c r="K336" i="4"/>
  <c r="J336" i="4"/>
  <c r="I336" i="4"/>
  <c r="H336" i="4"/>
  <c r="G336" i="4"/>
  <c r="F336" i="4"/>
  <c r="E336" i="4"/>
  <c r="D336" i="4"/>
  <c r="C336" i="4"/>
  <c r="B336" i="4"/>
  <c r="AC335" i="4"/>
  <c r="AB335" i="4"/>
  <c r="AA335" i="4"/>
  <c r="Z335" i="4"/>
  <c r="Y335" i="4"/>
  <c r="X335" i="4"/>
  <c r="W335" i="4"/>
  <c r="V335" i="4"/>
  <c r="U335" i="4"/>
  <c r="T335" i="4"/>
  <c r="S335" i="4"/>
  <c r="R335" i="4"/>
  <c r="Q335" i="4"/>
  <c r="P335" i="4"/>
  <c r="O335" i="4"/>
  <c r="N335" i="4"/>
  <c r="M335" i="4"/>
  <c r="L335" i="4"/>
  <c r="K335" i="4"/>
  <c r="J335" i="4"/>
  <c r="I335" i="4"/>
  <c r="H335" i="4"/>
  <c r="G335" i="4"/>
  <c r="F335" i="4"/>
  <c r="E335" i="4"/>
  <c r="D335" i="4"/>
  <c r="C335" i="4"/>
  <c r="B335" i="4"/>
  <c r="AC334" i="4"/>
  <c r="AB334" i="4"/>
  <c r="AA334" i="4"/>
  <c r="Z334" i="4"/>
  <c r="Y334" i="4"/>
  <c r="X334" i="4"/>
  <c r="W334" i="4"/>
  <c r="V334" i="4"/>
  <c r="U334" i="4"/>
  <c r="T334" i="4"/>
  <c r="S334" i="4"/>
  <c r="R334" i="4"/>
  <c r="Q334" i="4"/>
  <c r="P334" i="4"/>
  <c r="O334" i="4"/>
  <c r="N334" i="4"/>
  <c r="M334" i="4"/>
  <c r="L334" i="4"/>
  <c r="K334" i="4"/>
  <c r="J334" i="4"/>
  <c r="I334" i="4"/>
  <c r="H334" i="4"/>
  <c r="G334" i="4"/>
  <c r="F334" i="4"/>
  <c r="E334" i="4"/>
  <c r="D334" i="4"/>
  <c r="C334" i="4"/>
  <c r="B334" i="4"/>
  <c r="AC333" i="4"/>
  <c r="AB333" i="4"/>
  <c r="AA333" i="4"/>
  <c r="Z333" i="4"/>
  <c r="Y333" i="4"/>
  <c r="X333" i="4"/>
  <c r="W333" i="4"/>
  <c r="V333" i="4"/>
  <c r="U333" i="4"/>
  <c r="T333" i="4"/>
  <c r="S333" i="4"/>
  <c r="R333" i="4"/>
  <c r="Q333" i="4"/>
  <c r="P333" i="4"/>
  <c r="O333" i="4"/>
  <c r="N333" i="4"/>
  <c r="M333" i="4"/>
  <c r="L333" i="4"/>
  <c r="K333" i="4"/>
  <c r="J333" i="4"/>
  <c r="I333" i="4"/>
  <c r="H333" i="4"/>
  <c r="G333" i="4"/>
  <c r="F333" i="4"/>
  <c r="E333" i="4"/>
  <c r="D333" i="4"/>
  <c r="C333" i="4"/>
  <c r="B333" i="4"/>
  <c r="AC332" i="4"/>
  <c r="AB332" i="4"/>
  <c r="AA332" i="4"/>
  <c r="Z332" i="4"/>
  <c r="Y332" i="4"/>
  <c r="X332" i="4"/>
  <c r="W332" i="4"/>
  <c r="V332" i="4"/>
  <c r="U332" i="4"/>
  <c r="T332" i="4"/>
  <c r="S332" i="4"/>
  <c r="R332" i="4"/>
  <c r="Q332" i="4"/>
  <c r="P332" i="4"/>
  <c r="O332" i="4"/>
  <c r="N332" i="4"/>
  <c r="M332" i="4"/>
  <c r="L332" i="4"/>
  <c r="K332" i="4"/>
  <c r="J332" i="4"/>
  <c r="I332" i="4"/>
  <c r="H332" i="4"/>
  <c r="G332" i="4"/>
  <c r="F332" i="4"/>
  <c r="E332" i="4"/>
  <c r="D332" i="4"/>
  <c r="C332" i="4"/>
  <c r="B332" i="4"/>
  <c r="AC331" i="4"/>
  <c r="AB331" i="4"/>
  <c r="AA331" i="4"/>
  <c r="Z331" i="4"/>
  <c r="Y331" i="4"/>
  <c r="X331" i="4"/>
  <c r="W331" i="4"/>
  <c r="V331" i="4"/>
  <c r="U331" i="4"/>
  <c r="T331" i="4"/>
  <c r="S331" i="4"/>
  <c r="R331" i="4"/>
  <c r="Q331" i="4"/>
  <c r="P331" i="4"/>
  <c r="O331" i="4"/>
  <c r="N331" i="4"/>
  <c r="M331" i="4"/>
  <c r="L331" i="4"/>
  <c r="K331" i="4"/>
  <c r="J331" i="4"/>
  <c r="I331" i="4"/>
  <c r="H331" i="4"/>
  <c r="G331" i="4"/>
  <c r="F331" i="4"/>
  <c r="E331" i="4"/>
  <c r="D331" i="4"/>
  <c r="C331" i="4"/>
  <c r="B331" i="4"/>
  <c r="AC330" i="4"/>
  <c r="AB330" i="4"/>
  <c r="AA330" i="4"/>
  <c r="Z330" i="4"/>
  <c r="Y330" i="4"/>
  <c r="X330" i="4"/>
  <c r="W330" i="4"/>
  <c r="V330" i="4"/>
  <c r="U330" i="4"/>
  <c r="T330" i="4"/>
  <c r="S330" i="4"/>
  <c r="R330" i="4"/>
  <c r="Q330" i="4"/>
  <c r="P330" i="4"/>
  <c r="O330" i="4"/>
  <c r="N330" i="4"/>
  <c r="M330" i="4"/>
  <c r="L330" i="4"/>
  <c r="K330" i="4"/>
  <c r="J330" i="4"/>
  <c r="I330" i="4"/>
  <c r="H330" i="4"/>
  <c r="G330" i="4"/>
  <c r="F330" i="4"/>
  <c r="E330" i="4"/>
  <c r="D330" i="4"/>
  <c r="C330" i="4"/>
  <c r="B330" i="4"/>
  <c r="AC329" i="4"/>
  <c r="AB329" i="4"/>
  <c r="AA329" i="4"/>
  <c r="Z329" i="4"/>
  <c r="Y329" i="4"/>
  <c r="X329" i="4"/>
  <c r="W329" i="4"/>
  <c r="V329" i="4"/>
  <c r="U329" i="4"/>
  <c r="T329" i="4"/>
  <c r="S329" i="4"/>
  <c r="R329" i="4"/>
  <c r="Q329" i="4"/>
  <c r="P329" i="4"/>
  <c r="O329" i="4"/>
  <c r="N329" i="4"/>
  <c r="M329" i="4"/>
  <c r="L329" i="4"/>
  <c r="K329" i="4"/>
  <c r="J329" i="4"/>
  <c r="I329" i="4"/>
  <c r="H329" i="4"/>
  <c r="G329" i="4"/>
  <c r="F329" i="4"/>
  <c r="E329" i="4"/>
  <c r="D329" i="4"/>
  <c r="C329" i="4"/>
  <c r="B329" i="4"/>
  <c r="AC328" i="4"/>
  <c r="AB328" i="4"/>
  <c r="AA328" i="4"/>
  <c r="Z328" i="4"/>
  <c r="Y328" i="4"/>
  <c r="X328" i="4"/>
  <c r="W328" i="4"/>
  <c r="V328" i="4"/>
  <c r="U328" i="4"/>
  <c r="T328" i="4"/>
  <c r="S328" i="4"/>
  <c r="R328" i="4"/>
  <c r="Q328" i="4"/>
  <c r="P328" i="4"/>
  <c r="O328" i="4"/>
  <c r="N328" i="4"/>
  <c r="M328" i="4"/>
  <c r="L328" i="4"/>
  <c r="K328" i="4"/>
  <c r="J328" i="4"/>
  <c r="I328" i="4"/>
  <c r="H328" i="4"/>
  <c r="G328" i="4"/>
  <c r="F328" i="4"/>
  <c r="E328" i="4"/>
  <c r="D328" i="4"/>
  <c r="C328" i="4"/>
  <c r="B328" i="4"/>
  <c r="AC327" i="4"/>
  <c r="AB327" i="4"/>
  <c r="AA327" i="4"/>
  <c r="Z327" i="4"/>
  <c r="Y327" i="4"/>
  <c r="X327" i="4"/>
  <c r="W327" i="4"/>
  <c r="V327" i="4"/>
  <c r="U327" i="4"/>
  <c r="T327" i="4"/>
  <c r="S327" i="4"/>
  <c r="R327" i="4"/>
  <c r="Q327" i="4"/>
  <c r="P327" i="4"/>
  <c r="O327" i="4"/>
  <c r="N327" i="4"/>
  <c r="M327" i="4"/>
  <c r="L327" i="4"/>
  <c r="K327" i="4"/>
  <c r="J327" i="4"/>
  <c r="I327" i="4"/>
  <c r="H327" i="4"/>
  <c r="G327" i="4"/>
  <c r="F327" i="4"/>
  <c r="E327" i="4"/>
  <c r="D327" i="4"/>
  <c r="C327" i="4"/>
  <c r="B327" i="4"/>
  <c r="AC326" i="4"/>
  <c r="AB326" i="4"/>
  <c r="AA326" i="4"/>
  <c r="Z326" i="4"/>
  <c r="Y326" i="4"/>
  <c r="X326" i="4"/>
  <c r="W326" i="4"/>
  <c r="V326" i="4"/>
  <c r="U326" i="4"/>
  <c r="T326" i="4"/>
  <c r="S326" i="4"/>
  <c r="R326" i="4"/>
  <c r="Q326" i="4"/>
  <c r="P326" i="4"/>
  <c r="O326" i="4"/>
  <c r="N326" i="4"/>
  <c r="M326" i="4"/>
  <c r="L326" i="4"/>
  <c r="K326" i="4"/>
  <c r="J326" i="4"/>
  <c r="I326" i="4"/>
  <c r="H326" i="4"/>
  <c r="G326" i="4"/>
  <c r="F326" i="4"/>
  <c r="E326" i="4"/>
  <c r="D326" i="4"/>
  <c r="C326" i="4"/>
  <c r="B326" i="4"/>
  <c r="AC325" i="4"/>
  <c r="AB325" i="4"/>
  <c r="AA325" i="4"/>
  <c r="Z325" i="4"/>
  <c r="Y325" i="4"/>
  <c r="X325" i="4"/>
  <c r="W325" i="4"/>
  <c r="V325" i="4"/>
  <c r="U325" i="4"/>
  <c r="T325" i="4"/>
  <c r="S325" i="4"/>
  <c r="R325" i="4"/>
  <c r="Q325" i="4"/>
  <c r="P325" i="4"/>
  <c r="O325" i="4"/>
  <c r="N325" i="4"/>
  <c r="M325" i="4"/>
  <c r="L325" i="4"/>
  <c r="K325" i="4"/>
  <c r="J325" i="4"/>
  <c r="I325" i="4"/>
  <c r="H325" i="4"/>
  <c r="G325" i="4"/>
  <c r="F325" i="4"/>
  <c r="E325" i="4"/>
  <c r="D325" i="4"/>
  <c r="C325" i="4"/>
  <c r="B325" i="4"/>
  <c r="AC324" i="4"/>
  <c r="AB324" i="4"/>
  <c r="AA324" i="4"/>
  <c r="Z324" i="4"/>
  <c r="Y324" i="4"/>
  <c r="X324" i="4"/>
  <c r="W324" i="4"/>
  <c r="V324" i="4"/>
  <c r="U324" i="4"/>
  <c r="T324" i="4"/>
  <c r="S324" i="4"/>
  <c r="R324" i="4"/>
  <c r="Q324" i="4"/>
  <c r="P324" i="4"/>
  <c r="O324" i="4"/>
  <c r="N324" i="4"/>
  <c r="M324" i="4"/>
  <c r="L324" i="4"/>
  <c r="K324" i="4"/>
  <c r="J324" i="4"/>
  <c r="I324" i="4"/>
  <c r="H324" i="4"/>
  <c r="G324" i="4"/>
  <c r="F324" i="4"/>
  <c r="E324" i="4"/>
  <c r="D324" i="4"/>
  <c r="C324" i="4"/>
  <c r="B324" i="4"/>
  <c r="AC323" i="4"/>
  <c r="AB323" i="4"/>
  <c r="AA323" i="4"/>
  <c r="Z323" i="4"/>
  <c r="Y323" i="4"/>
  <c r="X323" i="4"/>
  <c r="W323" i="4"/>
  <c r="V323" i="4"/>
  <c r="U323" i="4"/>
  <c r="T323" i="4"/>
  <c r="S323" i="4"/>
  <c r="R323" i="4"/>
  <c r="Q323" i="4"/>
  <c r="P323" i="4"/>
  <c r="O323" i="4"/>
  <c r="N323" i="4"/>
  <c r="M323" i="4"/>
  <c r="L323" i="4"/>
  <c r="K323" i="4"/>
  <c r="J323" i="4"/>
  <c r="I323" i="4"/>
  <c r="H323" i="4"/>
  <c r="G323" i="4"/>
  <c r="F323" i="4"/>
  <c r="E323" i="4"/>
  <c r="D323" i="4"/>
  <c r="C323" i="4"/>
  <c r="B323" i="4"/>
  <c r="AC322" i="4"/>
  <c r="AB322" i="4"/>
  <c r="AA322" i="4"/>
  <c r="Z322" i="4"/>
  <c r="Y322" i="4"/>
  <c r="X322" i="4"/>
  <c r="W322" i="4"/>
  <c r="V322" i="4"/>
  <c r="U322" i="4"/>
  <c r="T322" i="4"/>
  <c r="S322" i="4"/>
  <c r="R322" i="4"/>
  <c r="Q322" i="4"/>
  <c r="P322" i="4"/>
  <c r="O322" i="4"/>
  <c r="N322" i="4"/>
  <c r="M322" i="4"/>
  <c r="L322" i="4"/>
  <c r="K322" i="4"/>
  <c r="J322" i="4"/>
  <c r="I322" i="4"/>
  <c r="H322" i="4"/>
  <c r="G322" i="4"/>
  <c r="F322" i="4"/>
  <c r="E322" i="4"/>
  <c r="D322" i="4"/>
  <c r="C322" i="4"/>
  <c r="B322" i="4"/>
  <c r="AC321" i="4"/>
  <c r="AB321" i="4"/>
  <c r="AA321" i="4"/>
  <c r="Z321" i="4"/>
  <c r="Y321" i="4"/>
  <c r="X321" i="4"/>
  <c r="W321" i="4"/>
  <c r="V321" i="4"/>
  <c r="U321" i="4"/>
  <c r="T321" i="4"/>
  <c r="S321" i="4"/>
  <c r="R321" i="4"/>
  <c r="Q321" i="4"/>
  <c r="P321" i="4"/>
  <c r="O321" i="4"/>
  <c r="N321" i="4"/>
  <c r="M321" i="4"/>
  <c r="L321" i="4"/>
  <c r="K321" i="4"/>
  <c r="J321" i="4"/>
  <c r="I321" i="4"/>
  <c r="H321" i="4"/>
  <c r="G321" i="4"/>
  <c r="F321" i="4"/>
  <c r="E321" i="4"/>
  <c r="D321" i="4"/>
  <c r="C321" i="4"/>
  <c r="B321" i="4"/>
  <c r="AC320" i="4"/>
  <c r="AB320" i="4"/>
  <c r="AA320" i="4"/>
  <c r="Z320" i="4"/>
  <c r="Y320" i="4"/>
  <c r="X320" i="4"/>
  <c r="W320" i="4"/>
  <c r="V320" i="4"/>
  <c r="U320" i="4"/>
  <c r="T320" i="4"/>
  <c r="S320" i="4"/>
  <c r="R320" i="4"/>
  <c r="Q320" i="4"/>
  <c r="P320" i="4"/>
  <c r="O320" i="4"/>
  <c r="N320" i="4"/>
  <c r="M320" i="4"/>
  <c r="L320" i="4"/>
  <c r="K320" i="4"/>
  <c r="J320" i="4"/>
  <c r="I320" i="4"/>
  <c r="H320" i="4"/>
  <c r="G320" i="4"/>
  <c r="F320" i="4"/>
  <c r="E320" i="4"/>
  <c r="D320" i="4"/>
  <c r="C320" i="4"/>
  <c r="B320" i="4"/>
  <c r="AC319" i="4"/>
  <c r="AB319" i="4"/>
  <c r="AA319" i="4"/>
  <c r="Z319" i="4"/>
  <c r="Y319" i="4"/>
  <c r="X319" i="4"/>
  <c r="W319" i="4"/>
  <c r="V319" i="4"/>
  <c r="U319" i="4"/>
  <c r="T319" i="4"/>
  <c r="S319" i="4"/>
  <c r="R319" i="4"/>
  <c r="Q319" i="4"/>
  <c r="P319" i="4"/>
  <c r="O319" i="4"/>
  <c r="N319" i="4"/>
  <c r="M319" i="4"/>
  <c r="L319" i="4"/>
  <c r="K319" i="4"/>
  <c r="J319" i="4"/>
  <c r="I319" i="4"/>
  <c r="H319" i="4"/>
  <c r="G319" i="4"/>
  <c r="F319" i="4"/>
  <c r="E319" i="4"/>
  <c r="D319" i="4"/>
  <c r="C319" i="4"/>
  <c r="B319" i="4"/>
  <c r="AC318" i="4"/>
  <c r="AB318" i="4"/>
  <c r="AA318" i="4"/>
  <c r="Z318" i="4"/>
  <c r="Y318" i="4"/>
  <c r="X318" i="4"/>
  <c r="W318" i="4"/>
  <c r="V318" i="4"/>
  <c r="U318" i="4"/>
  <c r="T318" i="4"/>
  <c r="S318" i="4"/>
  <c r="R318" i="4"/>
  <c r="Q318" i="4"/>
  <c r="P318" i="4"/>
  <c r="O318" i="4"/>
  <c r="N318" i="4"/>
  <c r="M318" i="4"/>
  <c r="L318" i="4"/>
  <c r="K318" i="4"/>
  <c r="J318" i="4"/>
  <c r="I318" i="4"/>
  <c r="H318" i="4"/>
  <c r="G318" i="4"/>
  <c r="F318" i="4"/>
  <c r="E318" i="4"/>
  <c r="D318" i="4"/>
  <c r="C318" i="4"/>
  <c r="B318" i="4"/>
  <c r="AC317" i="4"/>
  <c r="AB317" i="4"/>
  <c r="AA317" i="4"/>
  <c r="Z317" i="4"/>
  <c r="Y317" i="4"/>
  <c r="X317" i="4"/>
  <c r="W317" i="4"/>
  <c r="V317" i="4"/>
  <c r="U317" i="4"/>
  <c r="T317" i="4"/>
  <c r="S317" i="4"/>
  <c r="R317" i="4"/>
  <c r="Q317" i="4"/>
  <c r="P317" i="4"/>
  <c r="O317" i="4"/>
  <c r="N317" i="4"/>
  <c r="M317" i="4"/>
  <c r="L317" i="4"/>
  <c r="K317" i="4"/>
  <c r="J317" i="4"/>
  <c r="I317" i="4"/>
  <c r="H317" i="4"/>
  <c r="G317" i="4"/>
  <c r="F317" i="4"/>
  <c r="E317" i="4"/>
  <c r="D317" i="4"/>
  <c r="C317" i="4"/>
  <c r="B317" i="4"/>
  <c r="AC316" i="4"/>
  <c r="AB316" i="4"/>
  <c r="AA316" i="4"/>
  <c r="Z316" i="4"/>
  <c r="Y316" i="4"/>
  <c r="X316" i="4"/>
  <c r="W316" i="4"/>
  <c r="V316" i="4"/>
  <c r="U316" i="4"/>
  <c r="T316" i="4"/>
  <c r="S316" i="4"/>
  <c r="R316" i="4"/>
  <c r="Q316" i="4"/>
  <c r="P316" i="4"/>
  <c r="O316" i="4"/>
  <c r="N316" i="4"/>
  <c r="M316" i="4"/>
  <c r="L316" i="4"/>
  <c r="K316" i="4"/>
  <c r="J316" i="4"/>
  <c r="I316" i="4"/>
  <c r="H316" i="4"/>
  <c r="G316" i="4"/>
  <c r="F316" i="4"/>
  <c r="E316" i="4"/>
  <c r="D316" i="4"/>
  <c r="C316" i="4"/>
  <c r="B316" i="4"/>
  <c r="AC315" i="4"/>
  <c r="AB315" i="4"/>
  <c r="AA315" i="4"/>
  <c r="Z315" i="4"/>
  <c r="Y315" i="4"/>
  <c r="X315" i="4"/>
  <c r="W315" i="4"/>
  <c r="V315" i="4"/>
  <c r="U315" i="4"/>
  <c r="T315" i="4"/>
  <c r="S315" i="4"/>
  <c r="R315" i="4"/>
  <c r="Q315" i="4"/>
  <c r="P315" i="4"/>
  <c r="O315" i="4"/>
  <c r="N315" i="4"/>
  <c r="M315" i="4"/>
  <c r="L315" i="4"/>
  <c r="K315" i="4"/>
  <c r="J315" i="4"/>
  <c r="I315" i="4"/>
  <c r="H315" i="4"/>
  <c r="G315" i="4"/>
  <c r="F315" i="4"/>
  <c r="E315" i="4"/>
  <c r="D315" i="4"/>
  <c r="C315" i="4"/>
  <c r="B315" i="4"/>
  <c r="AC314" i="4"/>
  <c r="AB314" i="4"/>
  <c r="AA314" i="4"/>
  <c r="Z314" i="4"/>
  <c r="Y314" i="4"/>
  <c r="X314" i="4"/>
  <c r="W314" i="4"/>
  <c r="V314" i="4"/>
  <c r="U314" i="4"/>
  <c r="T314" i="4"/>
  <c r="S314" i="4"/>
  <c r="R314" i="4"/>
  <c r="Q314" i="4"/>
  <c r="P314" i="4"/>
  <c r="O314" i="4"/>
  <c r="N314" i="4"/>
  <c r="M314" i="4"/>
  <c r="L314" i="4"/>
  <c r="K314" i="4"/>
  <c r="J314" i="4"/>
  <c r="I314" i="4"/>
  <c r="H314" i="4"/>
  <c r="G314" i="4"/>
  <c r="F314" i="4"/>
  <c r="E314" i="4"/>
  <c r="D314" i="4"/>
  <c r="C314" i="4"/>
  <c r="B314" i="4"/>
  <c r="AC313" i="4"/>
  <c r="AB313" i="4"/>
  <c r="AA313" i="4"/>
  <c r="Z313" i="4"/>
  <c r="Y313" i="4"/>
  <c r="X313" i="4"/>
  <c r="W313" i="4"/>
  <c r="V313" i="4"/>
  <c r="U313" i="4"/>
  <c r="T313" i="4"/>
  <c r="S313" i="4"/>
  <c r="R313" i="4"/>
  <c r="Q313" i="4"/>
  <c r="P313" i="4"/>
  <c r="O313" i="4"/>
  <c r="N313" i="4"/>
  <c r="M313" i="4"/>
  <c r="L313" i="4"/>
  <c r="K313" i="4"/>
  <c r="J313" i="4"/>
  <c r="I313" i="4"/>
  <c r="H313" i="4"/>
  <c r="G313" i="4"/>
  <c r="F313" i="4"/>
  <c r="E313" i="4"/>
  <c r="D313" i="4"/>
  <c r="C313" i="4"/>
  <c r="B313" i="4"/>
  <c r="AC312" i="4"/>
  <c r="AB312" i="4"/>
  <c r="AA312" i="4"/>
  <c r="Z312" i="4"/>
  <c r="Y312" i="4"/>
  <c r="X312" i="4"/>
  <c r="W312" i="4"/>
  <c r="V312" i="4"/>
  <c r="U312" i="4"/>
  <c r="T312" i="4"/>
  <c r="S312" i="4"/>
  <c r="R312" i="4"/>
  <c r="Q312" i="4"/>
  <c r="P312" i="4"/>
  <c r="O312" i="4"/>
  <c r="N312" i="4"/>
  <c r="M312" i="4"/>
  <c r="L312" i="4"/>
  <c r="K312" i="4"/>
  <c r="J312" i="4"/>
  <c r="I312" i="4"/>
  <c r="H312" i="4"/>
  <c r="G312" i="4"/>
  <c r="F312" i="4"/>
  <c r="E312" i="4"/>
  <c r="D312" i="4"/>
  <c r="C312" i="4"/>
  <c r="B312" i="4"/>
  <c r="AC311" i="4"/>
  <c r="AB311" i="4"/>
  <c r="AA311" i="4"/>
  <c r="Z311" i="4"/>
  <c r="Y311" i="4"/>
  <c r="X311" i="4"/>
  <c r="W311" i="4"/>
  <c r="V311" i="4"/>
  <c r="U311" i="4"/>
  <c r="T311" i="4"/>
  <c r="S311" i="4"/>
  <c r="R311" i="4"/>
  <c r="Q311" i="4"/>
  <c r="P311" i="4"/>
  <c r="O311" i="4"/>
  <c r="N311" i="4"/>
  <c r="M311" i="4"/>
  <c r="L311" i="4"/>
  <c r="K311" i="4"/>
  <c r="J311" i="4"/>
  <c r="I311" i="4"/>
  <c r="H311" i="4"/>
  <c r="G311" i="4"/>
  <c r="F311" i="4"/>
  <c r="E311" i="4"/>
  <c r="D311" i="4"/>
  <c r="C311" i="4"/>
  <c r="B311" i="4"/>
  <c r="AC310" i="4"/>
  <c r="AB310" i="4"/>
  <c r="AA310" i="4"/>
  <c r="Z310" i="4"/>
  <c r="Y310" i="4"/>
  <c r="X310" i="4"/>
  <c r="W310" i="4"/>
  <c r="V310" i="4"/>
  <c r="U310" i="4"/>
  <c r="T310" i="4"/>
  <c r="S310" i="4"/>
  <c r="R310" i="4"/>
  <c r="Q310" i="4"/>
  <c r="P310" i="4"/>
  <c r="O310" i="4"/>
  <c r="N310" i="4"/>
  <c r="M310" i="4"/>
  <c r="L310" i="4"/>
  <c r="K310" i="4"/>
  <c r="J310" i="4"/>
  <c r="I310" i="4"/>
  <c r="H310" i="4"/>
  <c r="G310" i="4"/>
  <c r="F310" i="4"/>
  <c r="E310" i="4"/>
  <c r="D310" i="4"/>
  <c r="C310" i="4"/>
  <c r="B310" i="4"/>
  <c r="AC309" i="4"/>
  <c r="AB309" i="4"/>
  <c r="AA309" i="4"/>
  <c r="Z309" i="4"/>
  <c r="Y309" i="4"/>
  <c r="X309" i="4"/>
  <c r="W309" i="4"/>
  <c r="V309" i="4"/>
  <c r="U309" i="4"/>
  <c r="T309" i="4"/>
  <c r="S309" i="4"/>
  <c r="R309" i="4"/>
  <c r="Q309" i="4"/>
  <c r="P309" i="4"/>
  <c r="O309" i="4"/>
  <c r="N309" i="4"/>
  <c r="M309" i="4"/>
  <c r="L309" i="4"/>
  <c r="K309" i="4"/>
  <c r="J309" i="4"/>
  <c r="I309" i="4"/>
  <c r="H309" i="4"/>
  <c r="G309" i="4"/>
  <c r="F309" i="4"/>
  <c r="E309" i="4"/>
  <c r="D309" i="4"/>
  <c r="C309" i="4"/>
  <c r="B309" i="4"/>
  <c r="AC308" i="4"/>
  <c r="AB308" i="4"/>
  <c r="AA308" i="4"/>
  <c r="Z308" i="4"/>
  <c r="Y308" i="4"/>
  <c r="X308" i="4"/>
  <c r="W308" i="4"/>
  <c r="V308" i="4"/>
  <c r="U308" i="4"/>
  <c r="T308" i="4"/>
  <c r="S308" i="4"/>
  <c r="R308" i="4"/>
  <c r="Q308" i="4"/>
  <c r="P308" i="4"/>
  <c r="O308" i="4"/>
  <c r="N308" i="4"/>
  <c r="M308" i="4"/>
  <c r="L308" i="4"/>
  <c r="K308" i="4"/>
  <c r="J308" i="4"/>
  <c r="I308" i="4"/>
  <c r="H308" i="4"/>
  <c r="G308" i="4"/>
  <c r="F308" i="4"/>
  <c r="E308" i="4"/>
  <c r="D308" i="4"/>
  <c r="C308" i="4"/>
  <c r="B308" i="4"/>
  <c r="AC307" i="4"/>
  <c r="AB307" i="4"/>
  <c r="AA307" i="4"/>
  <c r="Z307" i="4"/>
  <c r="Y307" i="4"/>
  <c r="X307" i="4"/>
  <c r="W307" i="4"/>
  <c r="V307" i="4"/>
  <c r="U307" i="4"/>
  <c r="T307" i="4"/>
  <c r="S307" i="4"/>
  <c r="R307" i="4"/>
  <c r="Q307" i="4"/>
  <c r="P307" i="4"/>
  <c r="O307" i="4"/>
  <c r="N307" i="4"/>
  <c r="M307" i="4"/>
  <c r="L307" i="4"/>
  <c r="K307" i="4"/>
  <c r="J307" i="4"/>
  <c r="I307" i="4"/>
  <c r="H307" i="4"/>
  <c r="G307" i="4"/>
  <c r="F307" i="4"/>
  <c r="E307" i="4"/>
  <c r="D307" i="4"/>
  <c r="C307" i="4"/>
  <c r="B307" i="4"/>
  <c r="AC306" i="4"/>
  <c r="AB306" i="4"/>
  <c r="AA306" i="4"/>
  <c r="Z306" i="4"/>
  <c r="Y306" i="4"/>
  <c r="X306" i="4"/>
  <c r="W306" i="4"/>
  <c r="V306" i="4"/>
  <c r="U306" i="4"/>
  <c r="T306" i="4"/>
  <c r="S306" i="4"/>
  <c r="R306" i="4"/>
  <c r="Q306" i="4"/>
  <c r="P306" i="4"/>
  <c r="O306" i="4"/>
  <c r="N306" i="4"/>
  <c r="M306" i="4"/>
  <c r="L306" i="4"/>
  <c r="K306" i="4"/>
  <c r="J306" i="4"/>
  <c r="I306" i="4"/>
  <c r="H306" i="4"/>
  <c r="G306" i="4"/>
  <c r="F306" i="4"/>
  <c r="E306" i="4"/>
  <c r="D306" i="4"/>
  <c r="C306" i="4"/>
  <c r="B306" i="4"/>
  <c r="AC305" i="4"/>
  <c r="AB305" i="4"/>
  <c r="AA305" i="4"/>
  <c r="Z305" i="4"/>
  <c r="Y305" i="4"/>
  <c r="X305" i="4"/>
  <c r="W305" i="4"/>
  <c r="V305" i="4"/>
  <c r="U305" i="4"/>
  <c r="T305" i="4"/>
  <c r="S305" i="4"/>
  <c r="R305" i="4"/>
  <c r="Q305" i="4"/>
  <c r="P305" i="4"/>
  <c r="O305" i="4"/>
  <c r="N305" i="4"/>
  <c r="M305" i="4"/>
  <c r="L305" i="4"/>
  <c r="K305" i="4"/>
  <c r="J305" i="4"/>
  <c r="I305" i="4"/>
  <c r="H305" i="4"/>
  <c r="G305" i="4"/>
  <c r="F305" i="4"/>
  <c r="E305" i="4"/>
  <c r="D305" i="4"/>
  <c r="C305" i="4"/>
  <c r="B305" i="4"/>
  <c r="AC304" i="4"/>
  <c r="AB304" i="4"/>
  <c r="AA304" i="4"/>
  <c r="Z304" i="4"/>
  <c r="Y304" i="4"/>
  <c r="X304" i="4"/>
  <c r="W304" i="4"/>
  <c r="V304" i="4"/>
  <c r="U304" i="4"/>
  <c r="T304" i="4"/>
  <c r="S304" i="4"/>
  <c r="R304" i="4"/>
  <c r="Q304" i="4"/>
  <c r="P304" i="4"/>
  <c r="O304" i="4"/>
  <c r="N304" i="4"/>
  <c r="M304" i="4"/>
  <c r="L304" i="4"/>
  <c r="K304" i="4"/>
  <c r="J304" i="4"/>
  <c r="I304" i="4"/>
  <c r="H304" i="4"/>
  <c r="G304" i="4"/>
  <c r="F304" i="4"/>
  <c r="E304" i="4"/>
  <c r="D304" i="4"/>
  <c r="C304" i="4"/>
  <c r="B304" i="4"/>
  <c r="AC303" i="4"/>
  <c r="AB303" i="4"/>
  <c r="AA303" i="4"/>
  <c r="Z303" i="4"/>
  <c r="Y303" i="4"/>
  <c r="X303" i="4"/>
  <c r="W303" i="4"/>
  <c r="V303" i="4"/>
  <c r="U303" i="4"/>
  <c r="T303" i="4"/>
  <c r="S303" i="4"/>
  <c r="R303" i="4"/>
  <c r="Q303" i="4"/>
  <c r="P303" i="4"/>
  <c r="O303" i="4"/>
  <c r="N303" i="4"/>
  <c r="M303" i="4"/>
  <c r="L303" i="4"/>
  <c r="K303" i="4"/>
  <c r="J303" i="4"/>
  <c r="I303" i="4"/>
  <c r="H303" i="4"/>
  <c r="G303" i="4"/>
  <c r="F303" i="4"/>
  <c r="E303" i="4"/>
  <c r="D303" i="4"/>
  <c r="C303" i="4"/>
  <c r="B303" i="4"/>
  <c r="AC302" i="4"/>
  <c r="AB302" i="4"/>
  <c r="AA302" i="4"/>
  <c r="Z302" i="4"/>
  <c r="Y302" i="4"/>
  <c r="X302" i="4"/>
  <c r="W302" i="4"/>
  <c r="V302" i="4"/>
  <c r="U302" i="4"/>
  <c r="T302" i="4"/>
  <c r="S302" i="4"/>
  <c r="R302" i="4"/>
  <c r="Q302" i="4"/>
  <c r="P302" i="4"/>
  <c r="O302" i="4"/>
  <c r="N302" i="4"/>
  <c r="M302" i="4"/>
  <c r="L302" i="4"/>
  <c r="K302" i="4"/>
  <c r="J302" i="4"/>
  <c r="I302" i="4"/>
  <c r="H302" i="4"/>
  <c r="G302" i="4"/>
  <c r="F302" i="4"/>
  <c r="E302" i="4"/>
  <c r="D302" i="4"/>
  <c r="C302" i="4"/>
  <c r="B302" i="4"/>
  <c r="AC301" i="4"/>
  <c r="AB301" i="4"/>
  <c r="AA301" i="4"/>
  <c r="Z301" i="4"/>
  <c r="Y301" i="4"/>
  <c r="X301" i="4"/>
  <c r="W301" i="4"/>
  <c r="V301" i="4"/>
  <c r="U301" i="4"/>
  <c r="T301" i="4"/>
  <c r="S301" i="4"/>
  <c r="R301" i="4"/>
  <c r="Q301" i="4"/>
  <c r="P301" i="4"/>
  <c r="O301" i="4"/>
  <c r="N301" i="4"/>
  <c r="M301" i="4"/>
  <c r="L301" i="4"/>
  <c r="K301" i="4"/>
  <c r="J301" i="4"/>
  <c r="I301" i="4"/>
  <c r="H301" i="4"/>
  <c r="G301" i="4"/>
  <c r="F301" i="4"/>
  <c r="E301" i="4"/>
  <c r="D301" i="4"/>
  <c r="C301" i="4"/>
  <c r="B301" i="4"/>
  <c r="AC300" i="4"/>
  <c r="AB300" i="4"/>
  <c r="AA300" i="4"/>
  <c r="Z300" i="4"/>
  <c r="Y300" i="4"/>
  <c r="X300" i="4"/>
  <c r="W300" i="4"/>
  <c r="V300" i="4"/>
  <c r="U300" i="4"/>
  <c r="T300" i="4"/>
  <c r="S300" i="4"/>
  <c r="R300" i="4"/>
  <c r="Q300" i="4"/>
  <c r="P300" i="4"/>
  <c r="O300" i="4"/>
  <c r="N300" i="4"/>
  <c r="M300" i="4"/>
  <c r="L300" i="4"/>
  <c r="K300" i="4"/>
  <c r="J300" i="4"/>
  <c r="I300" i="4"/>
  <c r="H300" i="4"/>
  <c r="G300" i="4"/>
  <c r="F300" i="4"/>
  <c r="E300" i="4"/>
  <c r="D300" i="4"/>
  <c r="C300" i="4"/>
  <c r="B300" i="4"/>
  <c r="AC299" i="4"/>
  <c r="AB299" i="4"/>
  <c r="AA299" i="4"/>
  <c r="Z299" i="4"/>
  <c r="Y299" i="4"/>
  <c r="X299" i="4"/>
  <c r="W299" i="4"/>
  <c r="V299" i="4"/>
  <c r="U299" i="4"/>
  <c r="T299" i="4"/>
  <c r="S299" i="4"/>
  <c r="R299" i="4"/>
  <c r="Q299" i="4"/>
  <c r="P299" i="4"/>
  <c r="O299" i="4"/>
  <c r="N299" i="4"/>
  <c r="M299" i="4"/>
  <c r="L299" i="4"/>
  <c r="K299" i="4"/>
  <c r="J299" i="4"/>
  <c r="I299" i="4"/>
  <c r="H299" i="4"/>
  <c r="G299" i="4"/>
  <c r="F299" i="4"/>
  <c r="E299" i="4"/>
  <c r="D299" i="4"/>
  <c r="C299" i="4"/>
  <c r="B299" i="4"/>
  <c r="AC298" i="4"/>
  <c r="AB298" i="4"/>
  <c r="AA298" i="4"/>
  <c r="Z298" i="4"/>
  <c r="Y298" i="4"/>
  <c r="X298" i="4"/>
  <c r="W298" i="4"/>
  <c r="V298" i="4"/>
  <c r="U298" i="4"/>
  <c r="T298" i="4"/>
  <c r="S298" i="4"/>
  <c r="R298" i="4"/>
  <c r="Q298" i="4"/>
  <c r="P298" i="4"/>
  <c r="O298" i="4"/>
  <c r="N298" i="4"/>
  <c r="M298" i="4"/>
  <c r="L298" i="4"/>
  <c r="K298" i="4"/>
  <c r="J298" i="4"/>
  <c r="I298" i="4"/>
  <c r="H298" i="4"/>
  <c r="G298" i="4"/>
  <c r="F298" i="4"/>
  <c r="E298" i="4"/>
  <c r="D298" i="4"/>
  <c r="C298" i="4"/>
  <c r="B298" i="4"/>
  <c r="AC297" i="4"/>
  <c r="AB297" i="4"/>
  <c r="AA297" i="4"/>
  <c r="Z297" i="4"/>
  <c r="Y297" i="4"/>
  <c r="X297" i="4"/>
  <c r="W297" i="4"/>
  <c r="V297" i="4"/>
  <c r="U297" i="4"/>
  <c r="T297" i="4"/>
  <c r="S297" i="4"/>
  <c r="R297" i="4"/>
  <c r="Q297" i="4"/>
  <c r="P297" i="4"/>
  <c r="O297" i="4"/>
  <c r="N297" i="4"/>
  <c r="M297" i="4"/>
  <c r="L297" i="4"/>
  <c r="K297" i="4"/>
  <c r="J297" i="4"/>
  <c r="I297" i="4"/>
  <c r="H297" i="4"/>
  <c r="G297" i="4"/>
  <c r="F297" i="4"/>
  <c r="E297" i="4"/>
  <c r="D297" i="4"/>
  <c r="C297" i="4"/>
  <c r="B297" i="4"/>
  <c r="AC296" i="4"/>
  <c r="AB296" i="4"/>
  <c r="AA296" i="4"/>
  <c r="Z296" i="4"/>
  <c r="Y296" i="4"/>
  <c r="X296" i="4"/>
  <c r="W296" i="4"/>
  <c r="V296" i="4"/>
  <c r="U296" i="4"/>
  <c r="T296" i="4"/>
  <c r="S296" i="4"/>
  <c r="R296" i="4"/>
  <c r="Q296" i="4"/>
  <c r="P296" i="4"/>
  <c r="O296" i="4"/>
  <c r="N296" i="4"/>
  <c r="M296" i="4"/>
  <c r="L296" i="4"/>
  <c r="K296" i="4"/>
  <c r="J296" i="4"/>
  <c r="I296" i="4"/>
  <c r="H296" i="4"/>
  <c r="G296" i="4"/>
  <c r="F296" i="4"/>
  <c r="E296" i="4"/>
  <c r="D296" i="4"/>
  <c r="C296" i="4"/>
  <c r="B296" i="4"/>
  <c r="AC295" i="4"/>
  <c r="AB295" i="4"/>
  <c r="AA295" i="4"/>
  <c r="Z295" i="4"/>
  <c r="Y295" i="4"/>
  <c r="X295" i="4"/>
  <c r="W295" i="4"/>
  <c r="V295" i="4"/>
  <c r="U295" i="4"/>
  <c r="T295" i="4"/>
  <c r="S295" i="4"/>
  <c r="R295" i="4"/>
  <c r="Q295" i="4"/>
  <c r="P295" i="4"/>
  <c r="O295" i="4"/>
  <c r="N295" i="4"/>
  <c r="M295" i="4"/>
  <c r="L295" i="4"/>
  <c r="K295" i="4"/>
  <c r="J295" i="4"/>
  <c r="I295" i="4"/>
  <c r="H295" i="4"/>
  <c r="G295" i="4"/>
  <c r="F295" i="4"/>
  <c r="E295" i="4"/>
  <c r="D295" i="4"/>
  <c r="C295" i="4"/>
  <c r="B295" i="4"/>
  <c r="AC294" i="4"/>
  <c r="AB294" i="4"/>
  <c r="AA294" i="4"/>
  <c r="Z294" i="4"/>
  <c r="Y294" i="4"/>
  <c r="X294" i="4"/>
  <c r="W294" i="4"/>
  <c r="V294" i="4"/>
  <c r="U294" i="4"/>
  <c r="T294" i="4"/>
  <c r="S294" i="4"/>
  <c r="R294" i="4"/>
  <c r="Q294" i="4"/>
  <c r="P294" i="4"/>
  <c r="O294" i="4"/>
  <c r="N294" i="4"/>
  <c r="M294" i="4"/>
  <c r="L294" i="4"/>
  <c r="K294" i="4"/>
  <c r="J294" i="4"/>
  <c r="I294" i="4"/>
  <c r="H294" i="4"/>
  <c r="G294" i="4"/>
  <c r="F294" i="4"/>
  <c r="E294" i="4"/>
  <c r="D294" i="4"/>
  <c r="C294" i="4"/>
  <c r="B294" i="4"/>
  <c r="AC293" i="4"/>
  <c r="AB293" i="4"/>
  <c r="AA293" i="4"/>
  <c r="Z293" i="4"/>
  <c r="Y293" i="4"/>
  <c r="X293" i="4"/>
  <c r="W293" i="4"/>
  <c r="V293" i="4"/>
  <c r="U293" i="4"/>
  <c r="T293" i="4"/>
  <c r="S293" i="4"/>
  <c r="R293" i="4"/>
  <c r="Q293" i="4"/>
  <c r="P293" i="4"/>
  <c r="O293" i="4"/>
  <c r="N293" i="4"/>
  <c r="M293" i="4"/>
  <c r="L293" i="4"/>
  <c r="K293" i="4"/>
  <c r="J293" i="4"/>
  <c r="I293" i="4"/>
  <c r="H293" i="4"/>
  <c r="G293" i="4"/>
  <c r="F293" i="4"/>
  <c r="E293" i="4"/>
  <c r="D293" i="4"/>
  <c r="C293" i="4"/>
  <c r="B293" i="4"/>
  <c r="AC292" i="4"/>
  <c r="AB292" i="4"/>
  <c r="AA292" i="4"/>
  <c r="Z292" i="4"/>
  <c r="Y292" i="4"/>
  <c r="X292" i="4"/>
  <c r="W292" i="4"/>
  <c r="V292" i="4"/>
  <c r="U292" i="4"/>
  <c r="T292" i="4"/>
  <c r="S292" i="4"/>
  <c r="R292" i="4"/>
  <c r="Q292" i="4"/>
  <c r="P292" i="4"/>
  <c r="O292" i="4"/>
  <c r="N292" i="4"/>
  <c r="M292" i="4"/>
  <c r="L292" i="4"/>
  <c r="K292" i="4"/>
  <c r="J292" i="4"/>
  <c r="I292" i="4"/>
  <c r="H292" i="4"/>
  <c r="G292" i="4"/>
  <c r="F292" i="4"/>
  <c r="E292" i="4"/>
  <c r="D292" i="4"/>
  <c r="C292" i="4"/>
  <c r="B292" i="4"/>
  <c r="AC291" i="4"/>
  <c r="AB291" i="4"/>
  <c r="AA291" i="4"/>
  <c r="Z291" i="4"/>
  <c r="Y291" i="4"/>
  <c r="X291" i="4"/>
  <c r="W291" i="4"/>
  <c r="V291" i="4"/>
  <c r="U291" i="4"/>
  <c r="T291" i="4"/>
  <c r="S291" i="4"/>
  <c r="R291" i="4"/>
  <c r="Q291" i="4"/>
  <c r="P291" i="4"/>
  <c r="O291" i="4"/>
  <c r="N291" i="4"/>
  <c r="M291" i="4"/>
  <c r="L291" i="4"/>
  <c r="K291" i="4"/>
  <c r="J291" i="4"/>
  <c r="I291" i="4"/>
  <c r="H291" i="4"/>
  <c r="G291" i="4"/>
  <c r="F291" i="4"/>
  <c r="E291" i="4"/>
  <c r="D291" i="4"/>
  <c r="C291" i="4"/>
  <c r="B291" i="4"/>
  <c r="AC290" i="4"/>
  <c r="AB290" i="4"/>
  <c r="AA290" i="4"/>
  <c r="Z290" i="4"/>
  <c r="Y290" i="4"/>
  <c r="X290" i="4"/>
  <c r="W290" i="4"/>
  <c r="V290" i="4"/>
  <c r="U290" i="4"/>
  <c r="T290" i="4"/>
  <c r="S290" i="4"/>
  <c r="R290" i="4"/>
  <c r="Q290" i="4"/>
  <c r="P290" i="4"/>
  <c r="O290" i="4"/>
  <c r="N290" i="4"/>
  <c r="M290" i="4"/>
  <c r="L290" i="4"/>
  <c r="K290" i="4"/>
  <c r="J290" i="4"/>
  <c r="I290" i="4"/>
  <c r="H290" i="4"/>
  <c r="G290" i="4"/>
  <c r="F290" i="4"/>
  <c r="E290" i="4"/>
  <c r="D290" i="4"/>
  <c r="C290" i="4"/>
  <c r="B290" i="4"/>
  <c r="AC289" i="4"/>
  <c r="AB289" i="4"/>
  <c r="AA289" i="4"/>
  <c r="Z289" i="4"/>
  <c r="Y289" i="4"/>
  <c r="X289" i="4"/>
  <c r="W289" i="4"/>
  <c r="V289" i="4"/>
  <c r="U289" i="4"/>
  <c r="T289" i="4"/>
  <c r="S289" i="4"/>
  <c r="R289" i="4"/>
  <c r="Q289" i="4"/>
  <c r="P289" i="4"/>
  <c r="O289" i="4"/>
  <c r="N289" i="4"/>
  <c r="M289" i="4"/>
  <c r="L289" i="4"/>
  <c r="K289" i="4"/>
  <c r="J289" i="4"/>
  <c r="I289" i="4"/>
  <c r="H289" i="4"/>
  <c r="G289" i="4"/>
  <c r="F289" i="4"/>
  <c r="E289" i="4"/>
  <c r="D289" i="4"/>
  <c r="C289" i="4"/>
  <c r="B289" i="4"/>
  <c r="AC288" i="4"/>
  <c r="AB288" i="4"/>
  <c r="AA288" i="4"/>
  <c r="Z288" i="4"/>
  <c r="Y288" i="4"/>
  <c r="X288" i="4"/>
  <c r="W288" i="4"/>
  <c r="V288" i="4"/>
  <c r="U288" i="4"/>
  <c r="T288" i="4"/>
  <c r="S288" i="4"/>
  <c r="R288" i="4"/>
  <c r="Q288" i="4"/>
  <c r="P288" i="4"/>
  <c r="O288" i="4"/>
  <c r="N288" i="4"/>
  <c r="M288" i="4"/>
  <c r="L288" i="4"/>
  <c r="K288" i="4"/>
  <c r="J288" i="4"/>
  <c r="I288" i="4"/>
  <c r="H288" i="4"/>
  <c r="G288" i="4"/>
  <c r="F288" i="4"/>
  <c r="E288" i="4"/>
  <c r="D288" i="4"/>
  <c r="C288" i="4"/>
  <c r="B288" i="4"/>
  <c r="AC287" i="4"/>
  <c r="AB287" i="4"/>
  <c r="AA287" i="4"/>
  <c r="Z287" i="4"/>
  <c r="Y287" i="4"/>
  <c r="X287" i="4"/>
  <c r="W287" i="4"/>
  <c r="V287" i="4"/>
  <c r="U287" i="4"/>
  <c r="T287" i="4"/>
  <c r="S287" i="4"/>
  <c r="R287" i="4"/>
  <c r="Q287" i="4"/>
  <c r="P287" i="4"/>
  <c r="O287" i="4"/>
  <c r="N287" i="4"/>
  <c r="M287" i="4"/>
  <c r="L287" i="4"/>
  <c r="K287" i="4"/>
  <c r="J287" i="4"/>
  <c r="I287" i="4"/>
  <c r="H287" i="4"/>
  <c r="G287" i="4"/>
  <c r="F287" i="4"/>
  <c r="E287" i="4"/>
  <c r="D287" i="4"/>
  <c r="C287" i="4"/>
  <c r="B287" i="4"/>
  <c r="AC286" i="4"/>
  <c r="AB286" i="4"/>
  <c r="AA286" i="4"/>
  <c r="Z286" i="4"/>
  <c r="Y286" i="4"/>
  <c r="X286" i="4"/>
  <c r="W286" i="4"/>
  <c r="V286" i="4"/>
  <c r="U286" i="4"/>
  <c r="T286" i="4"/>
  <c r="S286" i="4"/>
  <c r="R286" i="4"/>
  <c r="Q286" i="4"/>
  <c r="P286" i="4"/>
  <c r="O286" i="4"/>
  <c r="N286" i="4"/>
  <c r="M286" i="4"/>
  <c r="L286" i="4"/>
  <c r="K286" i="4"/>
  <c r="J286" i="4"/>
  <c r="I286" i="4"/>
  <c r="H286" i="4"/>
  <c r="G286" i="4"/>
  <c r="F286" i="4"/>
  <c r="E286" i="4"/>
  <c r="D286" i="4"/>
  <c r="C286" i="4"/>
  <c r="B286" i="4"/>
  <c r="AC285" i="4"/>
  <c r="AB285" i="4"/>
  <c r="AA285" i="4"/>
  <c r="Z285" i="4"/>
  <c r="Y285" i="4"/>
  <c r="X285" i="4"/>
  <c r="W285" i="4"/>
  <c r="V285" i="4"/>
  <c r="U285" i="4"/>
  <c r="T285" i="4"/>
  <c r="S285" i="4"/>
  <c r="R285" i="4"/>
  <c r="Q285" i="4"/>
  <c r="P285" i="4"/>
  <c r="O285" i="4"/>
  <c r="N285" i="4"/>
  <c r="M285" i="4"/>
  <c r="L285" i="4"/>
  <c r="K285" i="4"/>
  <c r="J285" i="4"/>
  <c r="I285" i="4"/>
  <c r="H285" i="4"/>
  <c r="G285" i="4"/>
  <c r="F285" i="4"/>
  <c r="E285" i="4"/>
  <c r="D285" i="4"/>
  <c r="C285" i="4"/>
  <c r="B285" i="4"/>
  <c r="AC284" i="4"/>
  <c r="AB284" i="4"/>
  <c r="AA284" i="4"/>
  <c r="Z284" i="4"/>
  <c r="Y284" i="4"/>
  <c r="X284" i="4"/>
  <c r="W284" i="4"/>
  <c r="V284" i="4"/>
  <c r="U284" i="4"/>
  <c r="T284" i="4"/>
  <c r="S284" i="4"/>
  <c r="R284" i="4"/>
  <c r="Q284" i="4"/>
  <c r="P284" i="4"/>
  <c r="O284" i="4"/>
  <c r="N284" i="4"/>
  <c r="M284" i="4"/>
  <c r="L284" i="4"/>
  <c r="K284" i="4"/>
  <c r="J284" i="4"/>
  <c r="I284" i="4"/>
  <c r="H284" i="4"/>
  <c r="G284" i="4"/>
  <c r="F284" i="4"/>
  <c r="E284" i="4"/>
  <c r="D284" i="4"/>
  <c r="C284" i="4"/>
  <c r="B284" i="4"/>
  <c r="AC283" i="4"/>
  <c r="AB283" i="4"/>
  <c r="AA283" i="4"/>
  <c r="Z283" i="4"/>
  <c r="Y283" i="4"/>
  <c r="X283" i="4"/>
  <c r="W283" i="4"/>
  <c r="V283" i="4"/>
  <c r="U283" i="4"/>
  <c r="T283" i="4"/>
  <c r="S283" i="4"/>
  <c r="R283" i="4"/>
  <c r="Q283" i="4"/>
  <c r="P283" i="4"/>
  <c r="O283" i="4"/>
  <c r="N283" i="4"/>
  <c r="M283" i="4"/>
  <c r="L283" i="4"/>
  <c r="K283" i="4"/>
  <c r="J283" i="4"/>
  <c r="I283" i="4"/>
  <c r="H283" i="4"/>
  <c r="G283" i="4"/>
  <c r="F283" i="4"/>
  <c r="E283" i="4"/>
  <c r="D283" i="4"/>
  <c r="C283" i="4"/>
  <c r="B283" i="4"/>
  <c r="AC282" i="4"/>
  <c r="AB282" i="4"/>
  <c r="AA282" i="4"/>
  <c r="Z282" i="4"/>
  <c r="Y282" i="4"/>
  <c r="X282" i="4"/>
  <c r="W282" i="4"/>
  <c r="V282" i="4"/>
  <c r="U282" i="4"/>
  <c r="T282" i="4"/>
  <c r="S282" i="4"/>
  <c r="R282" i="4"/>
  <c r="Q282" i="4"/>
  <c r="P282" i="4"/>
  <c r="O282" i="4"/>
  <c r="N282" i="4"/>
  <c r="M282" i="4"/>
  <c r="L282" i="4"/>
  <c r="K282" i="4"/>
  <c r="J282" i="4"/>
  <c r="I282" i="4"/>
  <c r="H282" i="4"/>
  <c r="G282" i="4"/>
  <c r="F282" i="4"/>
  <c r="E282" i="4"/>
  <c r="D282" i="4"/>
  <c r="C282" i="4"/>
  <c r="B282" i="4"/>
  <c r="AC281" i="4"/>
  <c r="AB281" i="4"/>
  <c r="AA281" i="4"/>
  <c r="Z281" i="4"/>
  <c r="Y281" i="4"/>
  <c r="X281" i="4"/>
  <c r="W281" i="4"/>
  <c r="V281" i="4"/>
  <c r="U281" i="4"/>
  <c r="T281" i="4"/>
  <c r="S281" i="4"/>
  <c r="R281" i="4"/>
  <c r="Q281" i="4"/>
  <c r="P281" i="4"/>
  <c r="O281" i="4"/>
  <c r="N281" i="4"/>
  <c r="M281" i="4"/>
  <c r="L281" i="4"/>
  <c r="K281" i="4"/>
  <c r="J281" i="4"/>
  <c r="I281" i="4"/>
  <c r="H281" i="4"/>
  <c r="G281" i="4"/>
  <c r="F281" i="4"/>
  <c r="E281" i="4"/>
  <c r="D281" i="4"/>
  <c r="C281" i="4"/>
  <c r="B281" i="4"/>
  <c r="AC280" i="4"/>
  <c r="AB280" i="4"/>
  <c r="AA280" i="4"/>
  <c r="Z280" i="4"/>
  <c r="Y280" i="4"/>
  <c r="X280" i="4"/>
  <c r="W280" i="4"/>
  <c r="V280" i="4"/>
  <c r="U280" i="4"/>
  <c r="T280" i="4"/>
  <c r="S280" i="4"/>
  <c r="R280" i="4"/>
  <c r="Q280" i="4"/>
  <c r="P280" i="4"/>
  <c r="O280" i="4"/>
  <c r="N280" i="4"/>
  <c r="M280" i="4"/>
  <c r="L280" i="4"/>
  <c r="K280" i="4"/>
  <c r="J280" i="4"/>
  <c r="I280" i="4"/>
  <c r="H280" i="4"/>
  <c r="G280" i="4"/>
  <c r="F280" i="4"/>
  <c r="E280" i="4"/>
  <c r="D280" i="4"/>
  <c r="C280" i="4"/>
  <c r="B280" i="4"/>
  <c r="AC279" i="4"/>
  <c r="AB279" i="4"/>
  <c r="AA279" i="4"/>
  <c r="Z279" i="4"/>
  <c r="Y279" i="4"/>
  <c r="X279" i="4"/>
  <c r="W279" i="4"/>
  <c r="V279" i="4"/>
  <c r="U279" i="4"/>
  <c r="T279" i="4"/>
  <c r="S279" i="4"/>
  <c r="R279" i="4"/>
  <c r="Q279" i="4"/>
  <c r="P279" i="4"/>
  <c r="O279" i="4"/>
  <c r="N279" i="4"/>
  <c r="M279" i="4"/>
  <c r="L279" i="4"/>
  <c r="K279" i="4"/>
  <c r="J279" i="4"/>
  <c r="I279" i="4"/>
  <c r="H279" i="4"/>
  <c r="G279" i="4"/>
  <c r="F279" i="4"/>
  <c r="E279" i="4"/>
  <c r="D279" i="4"/>
  <c r="C279" i="4"/>
  <c r="B279" i="4"/>
  <c r="AC278" i="4"/>
  <c r="AB278" i="4"/>
  <c r="AA278" i="4"/>
  <c r="Z278" i="4"/>
  <c r="Y278" i="4"/>
  <c r="X278" i="4"/>
  <c r="W278" i="4"/>
  <c r="V278" i="4"/>
  <c r="U278" i="4"/>
  <c r="T278" i="4"/>
  <c r="S278" i="4"/>
  <c r="R278" i="4"/>
  <c r="Q278" i="4"/>
  <c r="P278" i="4"/>
  <c r="O278" i="4"/>
  <c r="N278" i="4"/>
  <c r="M278" i="4"/>
  <c r="L278" i="4"/>
  <c r="K278" i="4"/>
  <c r="J278" i="4"/>
  <c r="I278" i="4"/>
  <c r="H278" i="4"/>
  <c r="G278" i="4"/>
  <c r="F278" i="4"/>
  <c r="E278" i="4"/>
  <c r="D278" i="4"/>
  <c r="C278" i="4"/>
  <c r="B278" i="4"/>
  <c r="AC277" i="4"/>
  <c r="AB277" i="4"/>
  <c r="AA277" i="4"/>
  <c r="Z277" i="4"/>
  <c r="Y277" i="4"/>
  <c r="X277" i="4"/>
  <c r="W277" i="4"/>
  <c r="V277" i="4"/>
  <c r="U277" i="4"/>
  <c r="T277" i="4"/>
  <c r="S277" i="4"/>
  <c r="R277" i="4"/>
  <c r="Q277" i="4"/>
  <c r="P277" i="4"/>
  <c r="O277" i="4"/>
  <c r="N277" i="4"/>
  <c r="M277" i="4"/>
  <c r="L277" i="4"/>
  <c r="K277" i="4"/>
  <c r="J277" i="4"/>
  <c r="I277" i="4"/>
  <c r="H277" i="4"/>
  <c r="G277" i="4"/>
  <c r="F277" i="4"/>
  <c r="E277" i="4"/>
  <c r="D277" i="4"/>
  <c r="C277" i="4"/>
  <c r="B277" i="4"/>
  <c r="AC276" i="4"/>
  <c r="AB276" i="4"/>
  <c r="AA276" i="4"/>
  <c r="Z276" i="4"/>
  <c r="Y276" i="4"/>
  <c r="X276" i="4"/>
  <c r="W276" i="4"/>
  <c r="V276" i="4"/>
  <c r="U276" i="4"/>
  <c r="T276" i="4"/>
  <c r="S276" i="4"/>
  <c r="R276" i="4"/>
  <c r="Q276" i="4"/>
  <c r="P276" i="4"/>
  <c r="O276" i="4"/>
  <c r="N276" i="4"/>
  <c r="M276" i="4"/>
  <c r="L276" i="4"/>
  <c r="K276" i="4"/>
  <c r="J276" i="4"/>
  <c r="I276" i="4"/>
  <c r="H276" i="4"/>
  <c r="G276" i="4"/>
  <c r="F276" i="4"/>
  <c r="E276" i="4"/>
  <c r="D276" i="4"/>
  <c r="C276" i="4"/>
  <c r="B276" i="4"/>
  <c r="AC275" i="4"/>
  <c r="AB275" i="4"/>
  <c r="AA275" i="4"/>
  <c r="Z275" i="4"/>
  <c r="Y275" i="4"/>
  <c r="X275" i="4"/>
  <c r="W275" i="4"/>
  <c r="V275" i="4"/>
  <c r="U275" i="4"/>
  <c r="T275" i="4"/>
  <c r="S275" i="4"/>
  <c r="R275" i="4"/>
  <c r="Q275" i="4"/>
  <c r="P275" i="4"/>
  <c r="O275" i="4"/>
  <c r="N275" i="4"/>
  <c r="M275" i="4"/>
  <c r="L275" i="4"/>
  <c r="K275" i="4"/>
  <c r="J275" i="4"/>
  <c r="I275" i="4"/>
  <c r="H275" i="4"/>
  <c r="G275" i="4"/>
  <c r="F275" i="4"/>
  <c r="E275" i="4"/>
  <c r="D275" i="4"/>
  <c r="C275" i="4"/>
  <c r="B275" i="4"/>
  <c r="AC274" i="4"/>
  <c r="AB274" i="4"/>
  <c r="AA274" i="4"/>
  <c r="Z274" i="4"/>
  <c r="Y274" i="4"/>
  <c r="X274" i="4"/>
  <c r="W274" i="4"/>
  <c r="V274" i="4"/>
  <c r="U274" i="4"/>
  <c r="T274" i="4"/>
  <c r="S274" i="4"/>
  <c r="R274" i="4"/>
  <c r="Q274" i="4"/>
  <c r="P274" i="4"/>
  <c r="O274" i="4"/>
  <c r="N274" i="4"/>
  <c r="M274" i="4"/>
  <c r="L274" i="4"/>
  <c r="K274" i="4"/>
  <c r="J274" i="4"/>
  <c r="I274" i="4"/>
  <c r="H274" i="4"/>
  <c r="G274" i="4"/>
  <c r="F274" i="4"/>
  <c r="E274" i="4"/>
  <c r="D274" i="4"/>
  <c r="C274" i="4"/>
  <c r="B274" i="4"/>
  <c r="AC273" i="4"/>
  <c r="AB273" i="4"/>
  <c r="AA273" i="4"/>
  <c r="Z273" i="4"/>
  <c r="Y273" i="4"/>
  <c r="X273" i="4"/>
  <c r="W273" i="4"/>
  <c r="V273" i="4"/>
  <c r="U273" i="4"/>
  <c r="T273" i="4"/>
  <c r="S273" i="4"/>
  <c r="R273" i="4"/>
  <c r="Q273" i="4"/>
  <c r="P273" i="4"/>
  <c r="O273" i="4"/>
  <c r="N273" i="4"/>
  <c r="M273" i="4"/>
  <c r="L273" i="4"/>
  <c r="K273" i="4"/>
  <c r="J273" i="4"/>
  <c r="I273" i="4"/>
  <c r="H273" i="4"/>
  <c r="G273" i="4"/>
  <c r="F273" i="4"/>
  <c r="E273" i="4"/>
  <c r="D273" i="4"/>
  <c r="C273" i="4"/>
  <c r="B273" i="4"/>
  <c r="AC272" i="4"/>
  <c r="AB272" i="4"/>
  <c r="AA272" i="4"/>
  <c r="Z272" i="4"/>
  <c r="Y272" i="4"/>
  <c r="X272" i="4"/>
  <c r="W272" i="4"/>
  <c r="V272" i="4"/>
  <c r="U272" i="4"/>
  <c r="T272" i="4"/>
  <c r="S272" i="4"/>
  <c r="R272" i="4"/>
  <c r="Q272" i="4"/>
  <c r="P272" i="4"/>
  <c r="O272" i="4"/>
  <c r="N272" i="4"/>
  <c r="M272" i="4"/>
  <c r="L272" i="4"/>
  <c r="K272" i="4"/>
  <c r="J272" i="4"/>
  <c r="I272" i="4"/>
  <c r="H272" i="4"/>
  <c r="G272" i="4"/>
  <c r="F272" i="4"/>
  <c r="E272" i="4"/>
  <c r="D272" i="4"/>
  <c r="C272" i="4"/>
  <c r="B272" i="4"/>
  <c r="AC271" i="4"/>
  <c r="AB271" i="4"/>
  <c r="AA271" i="4"/>
  <c r="Z271" i="4"/>
  <c r="Y271" i="4"/>
  <c r="X271" i="4"/>
  <c r="W271" i="4"/>
  <c r="V271" i="4"/>
  <c r="U271" i="4"/>
  <c r="T271" i="4"/>
  <c r="S271" i="4"/>
  <c r="R271" i="4"/>
  <c r="Q271" i="4"/>
  <c r="P271" i="4"/>
  <c r="O271" i="4"/>
  <c r="N271" i="4"/>
  <c r="M271" i="4"/>
  <c r="L271" i="4"/>
  <c r="K271" i="4"/>
  <c r="J271" i="4"/>
  <c r="I271" i="4"/>
  <c r="H271" i="4"/>
  <c r="G271" i="4"/>
  <c r="F271" i="4"/>
  <c r="E271" i="4"/>
  <c r="D271" i="4"/>
  <c r="C271" i="4"/>
  <c r="B271" i="4"/>
  <c r="AC270" i="4"/>
  <c r="AB270" i="4"/>
  <c r="AA270" i="4"/>
  <c r="Z270" i="4"/>
  <c r="Y270" i="4"/>
  <c r="X270" i="4"/>
  <c r="W270" i="4"/>
  <c r="V270" i="4"/>
  <c r="U270" i="4"/>
  <c r="T270" i="4"/>
  <c r="S270" i="4"/>
  <c r="R270" i="4"/>
  <c r="Q270" i="4"/>
  <c r="P270" i="4"/>
  <c r="O270" i="4"/>
  <c r="N270" i="4"/>
  <c r="M270" i="4"/>
  <c r="L270" i="4"/>
  <c r="K270" i="4"/>
  <c r="J270" i="4"/>
  <c r="I270" i="4"/>
  <c r="H270" i="4"/>
  <c r="G270" i="4"/>
  <c r="F270" i="4"/>
  <c r="E270" i="4"/>
  <c r="D270" i="4"/>
  <c r="C270" i="4"/>
  <c r="B270" i="4"/>
  <c r="AC269" i="4"/>
  <c r="AB269" i="4"/>
  <c r="AA269" i="4"/>
  <c r="Z269" i="4"/>
  <c r="Y269" i="4"/>
  <c r="X269" i="4"/>
  <c r="W269" i="4"/>
  <c r="V269" i="4"/>
  <c r="U269" i="4"/>
  <c r="T269" i="4"/>
  <c r="S269" i="4"/>
  <c r="R269" i="4"/>
  <c r="Q269" i="4"/>
  <c r="P269" i="4"/>
  <c r="O269" i="4"/>
  <c r="N269" i="4"/>
  <c r="M269" i="4"/>
  <c r="L269" i="4"/>
  <c r="K269" i="4"/>
  <c r="J269" i="4"/>
  <c r="I269" i="4"/>
  <c r="H269" i="4"/>
  <c r="G269" i="4"/>
  <c r="F269" i="4"/>
  <c r="E269" i="4"/>
  <c r="D269" i="4"/>
  <c r="C269" i="4"/>
  <c r="B269" i="4"/>
  <c r="AC268" i="4"/>
  <c r="AB268" i="4"/>
  <c r="AA268" i="4"/>
  <c r="Z268" i="4"/>
  <c r="Y268" i="4"/>
  <c r="X268" i="4"/>
  <c r="W268" i="4"/>
  <c r="V268" i="4"/>
  <c r="U268" i="4"/>
  <c r="T268" i="4"/>
  <c r="S268" i="4"/>
  <c r="R268" i="4"/>
  <c r="Q268" i="4"/>
  <c r="P268" i="4"/>
  <c r="O268" i="4"/>
  <c r="N268" i="4"/>
  <c r="M268" i="4"/>
  <c r="L268" i="4"/>
  <c r="K268" i="4"/>
  <c r="J268" i="4"/>
  <c r="I268" i="4"/>
  <c r="H268" i="4"/>
  <c r="G268" i="4"/>
  <c r="F268" i="4"/>
  <c r="E268" i="4"/>
  <c r="D268" i="4"/>
  <c r="C268" i="4"/>
  <c r="B268" i="4"/>
  <c r="AC267" i="4"/>
  <c r="AB267" i="4"/>
  <c r="AA267" i="4"/>
  <c r="Z267" i="4"/>
  <c r="Y267" i="4"/>
  <c r="X267" i="4"/>
  <c r="W267" i="4"/>
  <c r="V267" i="4"/>
  <c r="U267" i="4"/>
  <c r="T267" i="4"/>
  <c r="S267" i="4"/>
  <c r="R267" i="4"/>
  <c r="Q267" i="4"/>
  <c r="P267" i="4"/>
  <c r="O267" i="4"/>
  <c r="N267" i="4"/>
  <c r="M267" i="4"/>
  <c r="L267" i="4"/>
  <c r="K267" i="4"/>
  <c r="J267" i="4"/>
  <c r="I267" i="4"/>
  <c r="H267" i="4"/>
  <c r="G267" i="4"/>
  <c r="F267" i="4"/>
  <c r="E267" i="4"/>
  <c r="D267" i="4"/>
  <c r="C267" i="4"/>
  <c r="B267" i="4"/>
  <c r="AC266" i="4"/>
  <c r="AB266" i="4"/>
  <c r="AA266" i="4"/>
  <c r="Z266" i="4"/>
  <c r="Y266" i="4"/>
  <c r="X266" i="4"/>
  <c r="W266" i="4"/>
  <c r="V266" i="4"/>
  <c r="U266" i="4"/>
  <c r="T266" i="4"/>
  <c r="S266" i="4"/>
  <c r="R266" i="4"/>
  <c r="Q266" i="4"/>
  <c r="P266" i="4"/>
  <c r="O266" i="4"/>
  <c r="N266" i="4"/>
  <c r="M266" i="4"/>
  <c r="L266" i="4"/>
  <c r="K266" i="4"/>
  <c r="J266" i="4"/>
  <c r="I266" i="4"/>
  <c r="H266" i="4"/>
  <c r="G266" i="4"/>
  <c r="F266" i="4"/>
  <c r="E266" i="4"/>
  <c r="D266" i="4"/>
  <c r="C266" i="4"/>
  <c r="B266" i="4"/>
  <c r="AC265" i="4"/>
  <c r="AB265" i="4"/>
  <c r="AA265" i="4"/>
  <c r="Z265" i="4"/>
  <c r="Y265" i="4"/>
  <c r="X265" i="4"/>
  <c r="W265" i="4"/>
  <c r="V265" i="4"/>
  <c r="U265" i="4"/>
  <c r="T265" i="4"/>
  <c r="S265" i="4"/>
  <c r="R265" i="4"/>
  <c r="Q265" i="4"/>
  <c r="P265" i="4"/>
  <c r="O265" i="4"/>
  <c r="N265" i="4"/>
  <c r="M265" i="4"/>
  <c r="L265" i="4"/>
  <c r="K265" i="4"/>
  <c r="J265" i="4"/>
  <c r="I265" i="4"/>
  <c r="H265" i="4"/>
  <c r="G265" i="4"/>
  <c r="F265" i="4"/>
  <c r="E265" i="4"/>
  <c r="D265" i="4"/>
  <c r="C265" i="4"/>
  <c r="B265" i="4"/>
  <c r="AC264" i="4"/>
  <c r="AB264" i="4"/>
  <c r="AA264" i="4"/>
  <c r="Z264" i="4"/>
  <c r="Y264" i="4"/>
  <c r="X264" i="4"/>
  <c r="W264" i="4"/>
  <c r="V264" i="4"/>
  <c r="U264" i="4"/>
  <c r="T264" i="4"/>
  <c r="S264" i="4"/>
  <c r="R264" i="4"/>
  <c r="Q264" i="4"/>
  <c r="P264" i="4"/>
  <c r="O264" i="4"/>
  <c r="N264" i="4"/>
  <c r="M264" i="4"/>
  <c r="L264" i="4"/>
  <c r="K264" i="4"/>
  <c r="J264" i="4"/>
  <c r="I264" i="4"/>
  <c r="H264" i="4"/>
  <c r="G264" i="4"/>
  <c r="F264" i="4"/>
  <c r="E264" i="4"/>
  <c r="D264" i="4"/>
  <c r="C264" i="4"/>
  <c r="B264" i="4"/>
  <c r="AC263" i="4"/>
  <c r="AB263" i="4"/>
  <c r="AA263" i="4"/>
  <c r="Z263" i="4"/>
  <c r="Y263" i="4"/>
  <c r="X263" i="4"/>
  <c r="W263" i="4"/>
  <c r="V263" i="4"/>
  <c r="U263" i="4"/>
  <c r="T263" i="4"/>
  <c r="S263" i="4"/>
  <c r="R263" i="4"/>
  <c r="Q263" i="4"/>
  <c r="P263" i="4"/>
  <c r="O263" i="4"/>
  <c r="N263" i="4"/>
  <c r="M263" i="4"/>
  <c r="L263" i="4"/>
  <c r="K263" i="4"/>
  <c r="J263" i="4"/>
  <c r="I263" i="4"/>
  <c r="H263" i="4"/>
  <c r="G263" i="4"/>
  <c r="F263" i="4"/>
  <c r="E263" i="4"/>
  <c r="D263" i="4"/>
  <c r="C263" i="4"/>
  <c r="B263" i="4"/>
  <c r="AC262" i="4"/>
  <c r="AB262" i="4"/>
  <c r="AA262" i="4"/>
  <c r="Z262" i="4"/>
  <c r="Y262" i="4"/>
  <c r="X262" i="4"/>
  <c r="W262" i="4"/>
  <c r="V262" i="4"/>
  <c r="U262" i="4"/>
  <c r="T262" i="4"/>
  <c r="S262" i="4"/>
  <c r="R262" i="4"/>
  <c r="Q262" i="4"/>
  <c r="P262" i="4"/>
  <c r="O262" i="4"/>
  <c r="N262" i="4"/>
  <c r="M262" i="4"/>
  <c r="L262" i="4"/>
  <c r="K262" i="4"/>
  <c r="J262" i="4"/>
  <c r="I262" i="4"/>
  <c r="H262" i="4"/>
  <c r="G262" i="4"/>
  <c r="F262" i="4"/>
  <c r="E262" i="4"/>
  <c r="D262" i="4"/>
  <c r="C262" i="4"/>
  <c r="B262" i="4"/>
  <c r="AC261" i="4"/>
  <c r="AB261" i="4"/>
  <c r="AA261" i="4"/>
  <c r="Z261" i="4"/>
  <c r="Y261" i="4"/>
  <c r="X261" i="4"/>
  <c r="W261" i="4"/>
  <c r="V261" i="4"/>
  <c r="U261" i="4"/>
  <c r="T261" i="4"/>
  <c r="S261" i="4"/>
  <c r="R261" i="4"/>
  <c r="Q261" i="4"/>
  <c r="P261" i="4"/>
  <c r="O261" i="4"/>
  <c r="N261" i="4"/>
  <c r="M261" i="4"/>
  <c r="L261" i="4"/>
  <c r="K261" i="4"/>
  <c r="J261" i="4"/>
  <c r="I261" i="4"/>
  <c r="H261" i="4"/>
  <c r="G261" i="4"/>
  <c r="F261" i="4"/>
  <c r="E261" i="4"/>
  <c r="D261" i="4"/>
  <c r="C261" i="4"/>
  <c r="B261" i="4"/>
  <c r="AC260" i="4"/>
  <c r="AB260" i="4"/>
  <c r="AA260" i="4"/>
  <c r="Z260" i="4"/>
  <c r="Y260" i="4"/>
  <c r="X260" i="4"/>
  <c r="W260" i="4"/>
  <c r="V260" i="4"/>
  <c r="U260" i="4"/>
  <c r="T260" i="4"/>
  <c r="S260" i="4"/>
  <c r="R260" i="4"/>
  <c r="Q260" i="4"/>
  <c r="P260" i="4"/>
  <c r="O260" i="4"/>
  <c r="N260" i="4"/>
  <c r="M260" i="4"/>
  <c r="L260" i="4"/>
  <c r="K260" i="4"/>
  <c r="J260" i="4"/>
  <c r="I260" i="4"/>
  <c r="H260" i="4"/>
  <c r="G260" i="4"/>
  <c r="F260" i="4"/>
  <c r="E260" i="4"/>
  <c r="D260" i="4"/>
  <c r="C260" i="4"/>
  <c r="B260" i="4"/>
  <c r="AC259" i="4"/>
  <c r="AB259" i="4"/>
  <c r="AA259" i="4"/>
  <c r="Z259" i="4"/>
  <c r="Y259" i="4"/>
  <c r="X259" i="4"/>
  <c r="W259" i="4"/>
  <c r="V259" i="4"/>
  <c r="U259" i="4"/>
  <c r="T259" i="4"/>
  <c r="S259" i="4"/>
  <c r="R259" i="4"/>
  <c r="Q259" i="4"/>
  <c r="P259" i="4"/>
  <c r="O259" i="4"/>
  <c r="N259" i="4"/>
  <c r="M259" i="4"/>
  <c r="L259" i="4"/>
  <c r="K259" i="4"/>
  <c r="J259" i="4"/>
  <c r="I259" i="4"/>
  <c r="H259" i="4"/>
  <c r="G259" i="4"/>
  <c r="F259" i="4"/>
  <c r="E259" i="4"/>
  <c r="D259" i="4"/>
  <c r="C259" i="4"/>
  <c r="B259" i="4"/>
  <c r="AC258" i="4"/>
  <c r="AB258" i="4"/>
  <c r="AA258" i="4"/>
  <c r="Z258" i="4"/>
  <c r="Y258" i="4"/>
  <c r="X258" i="4"/>
  <c r="W258" i="4"/>
  <c r="V258" i="4"/>
  <c r="U258" i="4"/>
  <c r="T258" i="4"/>
  <c r="S258" i="4"/>
  <c r="R258" i="4"/>
  <c r="Q258" i="4"/>
  <c r="P258" i="4"/>
  <c r="O258" i="4"/>
  <c r="N258" i="4"/>
  <c r="M258" i="4"/>
  <c r="L258" i="4"/>
  <c r="K258" i="4"/>
  <c r="J258" i="4"/>
  <c r="I258" i="4"/>
  <c r="H258" i="4"/>
  <c r="G258" i="4"/>
  <c r="F258" i="4"/>
  <c r="E258" i="4"/>
  <c r="D258" i="4"/>
  <c r="C258" i="4"/>
  <c r="B258" i="4"/>
  <c r="AC257" i="4"/>
  <c r="AB257" i="4"/>
  <c r="AA257" i="4"/>
  <c r="Z257" i="4"/>
  <c r="Y257" i="4"/>
  <c r="X257" i="4"/>
  <c r="W257" i="4"/>
  <c r="V257" i="4"/>
  <c r="U257" i="4"/>
  <c r="T257" i="4"/>
  <c r="S257" i="4"/>
  <c r="R257" i="4"/>
  <c r="Q257" i="4"/>
  <c r="P257" i="4"/>
  <c r="O257" i="4"/>
  <c r="N257" i="4"/>
  <c r="M257" i="4"/>
  <c r="L257" i="4"/>
  <c r="K257" i="4"/>
  <c r="J257" i="4"/>
  <c r="I257" i="4"/>
  <c r="H257" i="4"/>
  <c r="G257" i="4"/>
  <c r="F257" i="4"/>
  <c r="E257" i="4"/>
  <c r="D257" i="4"/>
  <c r="C257" i="4"/>
  <c r="B257" i="4"/>
  <c r="AC256" i="4"/>
  <c r="AB256" i="4"/>
  <c r="AA256" i="4"/>
  <c r="Z256" i="4"/>
  <c r="Y256" i="4"/>
  <c r="X256" i="4"/>
  <c r="W256" i="4"/>
  <c r="V256" i="4"/>
  <c r="U256" i="4"/>
  <c r="T256" i="4"/>
  <c r="S256" i="4"/>
  <c r="R256" i="4"/>
  <c r="Q256" i="4"/>
  <c r="P256" i="4"/>
  <c r="O256" i="4"/>
  <c r="N256" i="4"/>
  <c r="M256" i="4"/>
  <c r="L256" i="4"/>
  <c r="K256" i="4"/>
  <c r="J256" i="4"/>
  <c r="I256" i="4"/>
  <c r="H256" i="4"/>
  <c r="G256" i="4"/>
  <c r="F256" i="4"/>
  <c r="E256" i="4"/>
  <c r="D256" i="4"/>
  <c r="C256" i="4"/>
  <c r="B256" i="4"/>
  <c r="AC255" i="4"/>
  <c r="AB255" i="4"/>
  <c r="AA255" i="4"/>
  <c r="Z255" i="4"/>
  <c r="Y255" i="4"/>
  <c r="X255" i="4"/>
  <c r="W255" i="4"/>
  <c r="V255" i="4"/>
  <c r="U255" i="4"/>
  <c r="T255" i="4"/>
  <c r="S255" i="4"/>
  <c r="R255" i="4"/>
  <c r="Q255" i="4"/>
  <c r="P255" i="4"/>
  <c r="O255" i="4"/>
  <c r="N255" i="4"/>
  <c r="M255" i="4"/>
  <c r="L255" i="4"/>
  <c r="K255" i="4"/>
  <c r="J255" i="4"/>
  <c r="I255" i="4"/>
  <c r="H255" i="4"/>
  <c r="G255" i="4"/>
  <c r="F255" i="4"/>
  <c r="E255" i="4"/>
  <c r="D255" i="4"/>
  <c r="C255" i="4"/>
  <c r="B255" i="4"/>
  <c r="AC254" i="4"/>
  <c r="AB254" i="4"/>
  <c r="AA254" i="4"/>
  <c r="Z254" i="4"/>
  <c r="Y254" i="4"/>
  <c r="X254" i="4"/>
  <c r="W254" i="4"/>
  <c r="V254" i="4"/>
  <c r="U254" i="4"/>
  <c r="T254" i="4"/>
  <c r="S254" i="4"/>
  <c r="R254" i="4"/>
  <c r="Q254" i="4"/>
  <c r="P254" i="4"/>
  <c r="O254" i="4"/>
  <c r="N254" i="4"/>
  <c r="M254" i="4"/>
  <c r="L254" i="4"/>
  <c r="K254" i="4"/>
  <c r="J254" i="4"/>
  <c r="I254" i="4"/>
  <c r="H254" i="4"/>
  <c r="G254" i="4"/>
  <c r="F254" i="4"/>
  <c r="E254" i="4"/>
  <c r="D254" i="4"/>
  <c r="C254" i="4"/>
  <c r="B254" i="4"/>
  <c r="AC253" i="4"/>
  <c r="AB253" i="4"/>
  <c r="AA253" i="4"/>
  <c r="Z253" i="4"/>
  <c r="Y253" i="4"/>
  <c r="X253" i="4"/>
  <c r="W253" i="4"/>
  <c r="V253" i="4"/>
  <c r="U253" i="4"/>
  <c r="T253" i="4"/>
  <c r="S253" i="4"/>
  <c r="R253" i="4"/>
  <c r="Q253" i="4"/>
  <c r="P253" i="4"/>
  <c r="O253" i="4"/>
  <c r="N253" i="4"/>
  <c r="M253" i="4"/>
  <c r="L253" i="4"/>
  <c r="K253" i="4"/>
  <c r="J253" i="4"/>
  <c r="I253" i="4"/>
  <c r="H253" i="4"/>
  <c r="G253" i="4"/>
  <c r="F253" i="4"/>
  <c r="E253" i="4"/>
  <c r="D253" i="4"/>
  <c r="C253" i="4"/>
  <c r="B253" i="4"/>
  <c r="AC252" i="4"/>
  <c r="AB252" i="4"/>
  <c r="AA252" i="4"/>
  <c r="Z252" i="4"/>
  <c r="Y252" i="4"/>
  <c r="X252" i="4"/>
  <c r="W252" i="4"/>
  <c r="V252" i="4"/>
  <c r="U252" i="4"/>
  <c r="T252" i="4"/>
  <c r="S252" i="4"/>
  <c r="R252" i="4"/>
  <c r="Q252" i="4"/>
  <c r="P252" i="4"/>
  <c r="O252" i="4"/>
  <c r="N252" i="4"/>
  <c r="M252" i="4"/>
  <c r="L252" i="4"/>
  <c r="K252" i="4"/>
  <c r="J252" i="4"/>
  <c r="I252" i="4"/>
  <c r="H252" i="4"/>
  <c r="G252" i="4"/>
  <c r="F252" i="4"/>
  <c r="E252" i="4"/>
  <c r="D252" i="4"/>
  <c r="C252" i="4"/>
  <c r="B252" i="4"/>
  <c r="AC251" i="4"/>
  <c r="AB251" i="4"/>
  <c r="AA251" i="4"/>
  <c r="Z251" i="4"/>
  <c r="Y251" i="4"/>
  <c r="X251" i="4"/>
  <c r="W251" i="4"/>
  <c r="V251" i="4"/>
  <c r="U251" i="4"/>
  <c r="T251" i="4"/>
  <c r="S251" i="4"/>
  <c r="R251" i="4"/>
  <c r="Q251" i="4"/>
  <c r="P251" i="4"/>
  <c r="O251" i="4"/>
  <c r="N251" i="4"/>
  <c r="M251" i="4"/>
  <c r="L251" i="4"/>
  <c r="K251" i="4"/>
  <c r="J251" i="4"/>
  <c r="I251" i="4"/>
  <c r="H251" i="4"/>
  <c r="G251" i="4"/>
  <c r="F251" i="4"/>
  <c r="E251" i="4"/>
  <c r="D251" i="4"/>
  <c r="C251" i="4"/>
  <c r="B251" i="4"/>
  <c r="AC250" i="4"/>
  <c r="AB250" i="4"/>
  <c r="AA250" i="4"/>
  <c r="Z250" i="4"/>
  <c r="Y250" i="4"/>
  <c r="X250" i="4"/>
  <c r="W250" i="4"/>
  <c r="V250" i="4"/>
  <c r="U250" i="4"/>
  <c r="T250" i="4"/>
  <c r="S250" i="4"/>
  <c r="R250" i="4"/>
  <c r="Q250" i="4"/>
  <c r="P250" i="4"/>
  <c r="O250" i="4"/>
  <c r="N250" i="4"/>
  <c r="M250" i="4"/>
  <c r="L250" i="4"/>
  <c r="K250" i="4"/>
  <c r="J250" i="4"/>
  <c r="I250" i="4"/>
  <c r="H250" i="4"/>
  <c r="G250" i="4"/>
  <c r="F250" i="4"/>
  <c r="E250" i="4"/>
  <c r="D250" i="4"/>
  <c r="C250" i="4"/>
  <c r="B250" i="4"/>
  <c r="AC249" i="4"/>
  <c r="AB249" i="4"/>
  <c r="AA249" i="4"/>
  <c r="Z249" i="4"/>
  <c r="Y249" i="4"/>
  <c r="X249" i="4"/>
  <c r="W249" i="4"/>
  <c r="V249" i="4"/>
  <c r="U249" i="4"/>
  <c r="T249" i="4"/>
  <c r="S249" i="4"/>
  <c r="R249" i="4"/>
  <c r="Q249" i="4"/>
  <c r="P249" i="4"/>
  <c r="O249" i="4"/>
  <c r="N249" i="4"/>
  <c r="M249" i="4"/>
  <c r="L249" i="4"/>
  <c r="K249" i="4"/>
  <c r="J249" i="4"/>
  <c r="I249" i="4"/>
  <c r="H249" i="4"/>
  <c r="G249" i="4"/>
  <c r="F249" i="4"/>
  <c r="E249" i="4"/>
  <c r="D249" i="4"/>
  <c r="C249" i="4"/>
  <c r="B249" i="4"/>
  <c r="AC248" i="4"/>
  <c r="AB248" i="4"/>
  <c r="AA248" i="4"/>
  <c r="Z248" i="4"/>
  <c r="Y248" i="4"/>
  <c r="X248" i="4"/>
  <c r="W248" i="4"/>
  <c r="V248" i="4"/>
  <c r="U248" i="4"/>
  <c r="T248" i="4"/>
  <c r="S248" i="4"/>
  <c r="R248" i="4"/>
  <c r="Q248" i="4"/>
  <c r="P248" i="4"/>
  <c r="O248" i="4"/>
  <c r="N248" i="4"/>
  <c r="M248" i="4"/>
  <c r="L248" i="4"/>
  <c r="K248" i="4"/>
  <c r="J248" i="4"/>
  <c r="I248" i="4"/>
  <c r="H248" i="4"/>
  <c r="G248" i="4"/>
  <c r="F248" i="4"/>
  <c r="E248" i="4"/>
  <c r="D248" i="4"/>
  <c r="C248" i="4"/>
  <c r="B248" i="4"/>
  <c r="AC247" i="4"/>
  <c r="AB247" i="4"/>
  <c r="AA247" i="4"/>
  <c r="Z247" i="4"/>
  <c r="Y247" i="4"/>
  <c r="X247" i="4"/>
  <c r="W247" i="4"/>
  <c r="V247" i="4"/>
  <c r="U247" i="4"/>
  <c r="T247" i="4"/>
  <c r="S247" i="4"/>
  <c r="R247" i="4"/>
  <c r="Q247" i="4"/>
  <c r="P247" i="4"/>
  <c r="O247" i="4"/>
  <c r="N247" i="4"/>
  <c r="M247" i="4"/>
  <c r="L247" i="4"/>
  <c r="K247" i="4"/>
  <c r="J247" i="4"/>
  <c r="I247" i="4"/>
  <c r="H247" i="4"/>
  <c r="G247" i="4"/>
  <c r="F247" i="4"/>
  <c r="E247" i="4"/>
  <c r="D247" i="4"/>
  <c r="C247" i="4"/>
  <c r="B247" i="4"/>
  <c r="AC246" i="4"/>
  <c r="AB246" i="4"/>
  <c r="AA246" i="4"/>
  <c r="Z246" i="4"/>
  <c r="Y246" i="4"/>
  <c r="X246" i="4"/>
  <c r="W246" i="4"/>
  <c r="V246" i="4"/>
  <c r="U246" i="4"/>
  <c r="T246" i="4"/>
  <c r="S246" i="4"/>
  <c r="R246" i="4"/>
  <c r="Q246" i="4"/>
  <c r="P246" i="4"/>
  <c r="O246" i="4"/>
  <c r="N246" i="4"/>
  <c r="M246" i="4"/>
  <c r="L246" i="4"/>
  <c r="K246" i="4"/>
  <c r="J246" i="4"/>
  <c r="I246" i="4"/>
  <c r="H246" i="4"/>
  <c r="G246" i="4"/>
  <c r="F246" i="4"/>
  <c r="E246" i="4"/>
  <c r="D246" i="4"/>
  <c r="C246" i="4"/>
  <c r="B246" i="4"/>
  <c r="AC245" i="4"/>
  <c r="AB245" i="4"/>
  <c r="AA245" i="4"/>
  <c r="Z245" i="4"/>
  <c r="Y245" i="4"/>
  <c r="X245" i="4"/>
  <c r="W245" i="4"/>
  <c r="V245" i="4"/>
  <c r="U245" i="4"/>
  <c r="T245" i="4"/>
  <c r="S245" i="4"/>
  <c r="R245" i="4"/>
  <c r="Q245" i="4"/>
  <c r="P245" i="4"/>
  <c r="O245" i="4"/>
  <c r="N245" i="4"/>
  <c r="M245" i="4"/>
  <c r="L245" i="4"/>
  <c r="K245" i="4"/>
  <c r="J245" i="4"/>
  <c r="I245" i="4"/>
  <c r="H245" i="4"/>
  <c r="G245" i="4"/>
  <c r="F245" i="4"/>
  <c r="E245" i="4"/>
  <c r="D245" i="4"/>
  <c r="C245" i="4"/>
  <c r="B245" i="4"/>
  <c r="AC244" i="4"/>
  <c r="AB244" i="4"/>
  <c r="AA244" i="4"/>
  <c r="Z244" i="4"/>
  <c r="Y244" i="4"/>
  <c r="X244" i="4"/>
  <c r="W244" i="4"/>
  <c r="V244" i="4"/>
  <c r="U244" i="4"/>
  <c r="T244" i="4"/>
  <c r="S244" i="4"/>
  <c r="R244" i="4"/>
  <c r="Q244" i="4"/>
  <c r="P244" i="4"/>
  <c r="O244" i="4"/>
  <c r="N244" i="4"/>
  <c r="M244" i="4"/>
  <c r="L244" i="4"/>
  <c r="K244" i="4"/>
  <c r="J244" i="4"/>
  <c r="I244" i="4"/>
  <c r="H244" i="4"/>
  <c r="G244" i="4"/>
  <c r="F244" i="4"/>
  <c r="E244" i="4"/>
  <c r="D244" i="4"/>
  <c r="C244" i="4"/>
  <c r="B244" i="4"/>
  <c r="AC243" i="4"/>
  <c r="AB243" i="4"/>
  <c r="AA243" i="4"/>
  <c r="Z243" i="4"/>
  <c r="Y243" i="4"/>
  <c r="X243" i="4"/>
  <c r="W243" i="4"/>
  <c r="V243" i="4"/>
  <c r="U243" i="4"/>
  <c r="T243" i="4"/>
  <c r="S243" i="4"/>
  <c r="R243" i="4"/>
  <c r="Q243" i="4"/>
  <c r="P243" i="4"/>
  <c r="O243" i="4"/>
  <c r="N243" i="4"/>
  <c r="M243" i="4"/>
  <c r="L243" i="4"/>
  <c r="K243" i="4"/>
  <c r="J243" i="4"/>
  <c r="I243" i="4"/>
  <c r="H243" i="4"/>
  <c r="G243" i="4"/>
  <c r="F243" i="4"/>
  <c r="E243" i="4"/>
  <c r="D243" i="4"/>
  <c r="C243" i="4"/>
  <c r="B243" i="4"/>
  <c r="AC242" i="4"/>
  <c r="AB242" i="4"/>
  <c r="AA242" i="4"/>
  <c r="Z242" i="4"/>
  <c r="Y242" i="4"/>
  <c r="X242" i="4"/>
  <c r="W242" i="4"/>
  <c r="V242" i="4"/>
  <c r="U242" i="4"/>
  <c r="T242" i="4"/>
  <c r="S242" i="4"/>
  <c r="R242" i="4"/>
  <c r="Q242" i="4"/>
  <c r="P242" i="4"/>
  <c r="O242" i="4"/>
  <c r="N242" i="4"/>
  <c r="M242" i="4"/>
  <c r="L242" i="4"/>
  <c r="K242" i="4"/>
  <c r="J242" i="4"/>
  <c r="I242" i="4"/>
  <c r="H242" i="4"/>
  <c r="G242" i="4"/>
  <c r="F242" i="4"/>
  <c r="E242" i="4"/>
  <c r="D242" i="4"/>
  <c r="C242" i="4"/>
  <c r="B242" i="4"/>
  <c r="AC241" i="4"/>
  <c r="AB241" i="4"/>
  <c r="AA241" i="4"/>
  <c r="Z241" i="4"/>
  <c r="Y241" i="4"/>
  <c r="X241" i="4"/>
  <c r="W241" i="4"/>
  <c r="V241" i="4"/>
  <c r="U241" i="4"/>
  <c r="T241" i="4"/>
  <c r="S241" i="4"/>
  <c r="R241" i="4"/>
  <c r="Q241" i="4"/>
  <c r="P241" i="4"/>
  <c r="O241" i="4"/>
  <c r="N241" i="4"/>
  <c r="M241" i="4"/>
  <c r="L241" i="4"/>
  <c r="K241" i="4"/>
  <c r="J241" i="4"/>
  <c r="I241" i="4"/>
  <c r="H241" i="4"/>
  <c r="G241" i="4"/>
  <c r="F241" i="4"/>
  <c r="E241" i="4"/>
  <c r="D241" i="4"/>
  <c r="C241" i="4"/>
  <c r="B241" i="4"/>
  <c r="AC240" i="4"/>
  <c r="AB240" i="4"/>
  <c r="AA240" i="4"/>
  <c r="Z240" i="4"/>
  <c r="Y240" i="4"/>
  <c r="X240" i="4"/>
  <c r="W240" i="4"/>
  <c r="V240" i="4"/>
  <c r="U240" i="4"/>
  <c r="T240" i="4"/>
  <c r="S240" i="4"/>
  <c r="R240" i="4"/>
  <c r="Q240" i="4"/>
  <c r="P240" i="4"/>
  <c r="O240" i="4"/>
  <c r="N240" i="4"/>
  <c r="M240" i="4"/>
  <c r="L240" i="4"/>
  <c r="K240" i="4"/>
  <c r="J240" i="4"/>
  <c r="I240" i="4"/>
  <c r="H240" i="4"/>
  <c r="G240" i="4"/>
  <c r="F240" i="4"/>
  <c r="E240" i="4"/>
  <c r="D240" i="4"/>
  <c r="C240" i="4"/>
  <c r="B240" i="4"/>
  <c r="AC239" i="4"/>
  <c r="AB239" i="4"/>
  <c r="AA239" i="4"/>
  <c r="Z239" i="4"/>
  <c r="Y239" i="4"/>
  <c r="X239" i="4"/>
  <c r="W239" i="4"/>
  <c r="V239" i="4"/>
  <c r="U239" i="4"/>
  <c r="U182" i="4" s="1"/>
  <c r="T239" i="4"/>
  <c r="T182" i="4" s="1"/>
  <c r="S239" i="4"/>
  <c r="S182" i="4" s="1"/>
  <c r="R239" i="4"/>
  <c r="R182" i="4" s="1"/>
  <c r="Q239" i="4"/>
  <c r="Q182" i="4" s="1"/>
  <c r="P239" i="4"/>
  <c r="P182" i="4" s="1"/>
  <c r="O239" i="4"/>
  <c r="N239" i="4"/>
  <c r="N182" i="4" s="1"/>
  <c r="M239" i="4"/>
  <c r="M182" i="4" s="1"/>
  <c r="L239" i="4"/>
  <c r="L182" i="4" s="1"/>
  <c r="K239" i="4"/>
  <c r="K182" i="4" s="1"/>
  <c r="J239" i="4"/>
  <c r="I239" i="4"/>
  <c r="I182" i="4" s="1"/>
  <c r="H239" i="4"/>
  <c r="H182" i="4" s="1"/>
  <c r="G239" i="4"/>
  <c r="G182" i="4" s="1"/>
  <c r="F239" i="4"/>
  <c r="F182" i="4" s="1"/>
  <c r="E239" i="4"/>
  <c r="E182" i="4" s="1"/>
  <c r="D239" i="4"/>
  <c r="D182" i="4" s="1"/>
  <c r="C239" i="4"/>
  <c r="C182" i="4" s="1"/>
  <c r="B239" i="4"/>
  <c r="B182" i="4" s="1"/>
  <c r="AC238" i="4"/>
  <c r="AB238" i="4"/>
  <c r="AA238" i="4"/>
  <c r="Z238" i="4"/>
  <c r="Y238" i="4"/>
  <c r="X238" i="4"/>
  <c r="W238" i="4"/>
  <c r="V238" i="4"/>
  <c r="U238" i="4"/>
  <c r="T238" i="4"/>
  <c r="S238" i="4"/>
  <c r="R238" i="4"/>
  <c r="Q238" i="4"/>
  <c r="P238" i="4"/>
  <c r="O238" i="4"/>
  <c r="N238" i="4"/>
  <c r="M238" i="4"/>
  <c r="L238" i="4"/>
  <c r="K238" i="4"/>
  <c r="J238" i="4"/>
  <c r="I238" i="4"/>
  <c r="H238" i="4"/>
  <c r="G238" i="4"/>
  <c r="F238" i="4"/>
  <c r="E238" i="4"/>
  <c r="D238" i="4"/>
  <c r="C238" i="4"/>
  <c r="B238" i="4"/>
  <c r="AC237" i="4"/>
  <c r="AB237" i="4"/>
  <c r="AA237" i="4"/>
  <c r="Z237" i="4"/>
  <c r="Y237" i="4"/>
  <c r="X237" i="4"/>
  <c r="W237" i="4"/>
  <c r="V237" i="4"/>
  <c r="U237" i="4"/>
  <c r="T237" i="4"/>
  <c r="S237" i="4"/>
  <c r="R237" i="4"/>
  <c r="Q237" i="4"/>
  <c r="P237" i="4"/>
  <c r="O237" i="4"/>
  <c r="N237" i="4"/>
  <c r="M237" i="4"/>
  <c r="L237" i="4"/>
  <c r="K237" i="4"/>
  <c r="J237" i="4"/>
  <c r="I237" i="4"/>
  <c r="H237" i="4"/>
  <c r="G237" i="4"/>
  <c r="F237" i="4"/>
  <c r="E237" i="4"/>
  <c r="D237" i="4"/>
  <c r="C237" i="4"/>
  <c r="B237" i="4"/>
  <c r="AC236" i="4"/>
  <c r="AB236" i="4"/>
  <c r="AA236" i="4"/>
  <c r="Z236" i="4"/>
  <c r="Y236" i="4"/>
  <c r="X236" i="4"/>
  <c r="W236" i="4"/>
  <c r="V236" i="4"/>
  <c r="U236" i="4"/>
  <c r="T236" i="4"/>
  <c r="S236" i="4"/>
  <c r="R236" i="4"/>
  <c r="Q236" i="4"/>
  <c r="P236" i="4"/>
  <c r="O236" i="4"/>
  <c r="N236" i="4"/>
  <c r="M236" i="4"/>
  <c r="L236" i="4"/>
  <c r="K236" i="4"/>
  <c r="J236" i="4"/>
  <c r="I236" i="4"/>
  <c r="H236" i="4"/>
  <c r="G236" i="4"/>
  <c r="F236" i="4"/>
  <c r="E236" i="4"/>
  <c r="D236" i="4"/>
  <c r="C236" i="4"/>
  <c r="B236" i="4"/>
  <c r="AC235" i="4"/>
  <c r="AB235" i="4"/>
  <c r="AA235" i="4"/>
  <c r="Z235" i="4"/>
  <c r="Y235" i="4"/>
  <c r="X235" i="4"/>
  <c r="W235" i="4"/>
  <c r="V235" i="4"/>
  <c r="U235" i="4"/>
  <c r="T235" i="4"/>
  <c r="S235" i="4"/>
  <c r="R235" i="4"/>
  <c r="Q235" i="4"/>
  <c r="P235" i="4"/>
  <c r="O235" i="4"/>
  <c r="N235" i="4"/>
  <c r="M235" i="4"/>
  <c r="L235" i="4"/>
  <c r="K235" i="4"/>
  <c r="J235" i="4"/>
  <c r="I235" i="4"/>
  <c r="H235" i="4"/>
  <c r="G235" i="4"/>
  <c r="F235" i="4"/>
  <c r="E235" i="4"/>
  <c r="D235" i="4"/>
  <c r="C235" i="4"/>
  <c r="B235" i="4"/>
  <c r="AC234" i="4"/>
  <c r="AB234" i="4"/>
  <c r="AA234" i="4"/>
  <c r="Z234" i="4"/>
  <c r="Y234" i="4"/>
  <c r="X234" i="4"/>
  <c r="W234" i="4"/>
  <c r="V234" i="4"/>
  <c r="U234" i="4"/>
  <c r="T234" i="4"/>
  <c r="S234" i="4"/>
  <c r="R234" i="4"/>
  <c r="Q234" i="4"/>
  <c r="P234" i="4"/>
  <c r="O234" i="4"/>
  <c r="N234" i="4"/>
  <c r="M234" i="4"/>
  <c r="L234" i="4"/>
  <c r="K234" i="4"/>
  <c r="J234" i="4"/>
  <c r="I234" i="4"/>
  <c r="H234" i="4"/>
  <c r="G234" i="4"/>
  <c r="F234" i="4"/>
  <c r="E234" i="4"/>
  <c r="D234" i="4"/>
  <c r="C234" i="4"/>
  <c r="B234" i="4"/>
  <c r="AC233" i="4"/>
  <c r="AB233" i="4"/>
  <c r="AA233" i="4"/>
  <c r="Z233" i="4"/>
  <c r="Y233" i="4"/>
  <c r="X233" i="4"/>
  <c r="W233" i="4"/>
  <c r="V233" i="4"/>
  <c r="U233" i="4"/>
  <c r="T233" i="4"/>
  <c r="S233" i="4"/>
  <c r="R233" i="4"/>
  <c r="Q233" i="4"/>
  <c r="P233" i="4"/>
  <c r="O233" i="4"/>
  <c r="N233" i="4"/>
  <c r="M233" i="4"/>
  <c r="L233" i="4"/>
  <c r="K233" i="4"/>
  <c r="J233" i="4"/>
  <c r="I233" i="4"/>
  <c r="H233" i="4"/>
  <c r="G233" i="4"/>
  <c r="F233" i="4"/>
  <c r="E233" i="4"/>
  <c r="D233" i="4"/>
  <c r="C233" i="4"/>
  <c r="B233" i="4"/>
  <c r="AC232" i="4"/>
  <c r="AB232" i="4"/>
  <c r="AA232" i="4"/>
  <c r="Z232" i="4"/>
  <c r="Y232" i="4"/>
  <c r="X232" i="4"/>
  <c r="W232" i="4"/>
  <c r="V232" i="4"/>
  <c r="U232" i="4"/>
  <c r="T232" i="4"/>
  <c r="S232" i="4"/>
  <c r="R232" i="4"/>
  <c r="Q232" i="4"/>
  <c r="P232" i="4"/>
  <c r="O232" i="4"/>
  <c r="N232" i="4"/>
  <c r="M232" i="4"/>
  <c r="L232" i="4"/>
  <c r="K232" i="4"/>
  <c r="J232" i="4"/>
  <c r="I232" i="4"/>
  <c r="H232" i="4"/>
  <c r="G232" i="4"/>
  <c r="F232" i="4"/>
  <c r="E232" i="4"/>
  <c r="D232" i="4"/>
  <c r="C232" i="4"/>
  <c r="B232" i="4"/>
  <c r="AC231" i="4"/>
  <c r="AB231" i="4"/>
  <c r="AA231" i="4"/>
  <c r="Z231" i="4"/>
  <c r="Y231" i="4"/>
  <c r="X231" i="4"/>
  <c r="W231" i="4"/>
  <c r="V231" i="4"/>
  <c r="U231" i="4"/>
  <c r="T231" i="4"/>
  <c r="S231" i="4"/>
  <c r="R231" i="4"/>
  <c r="Q231" i="4"/>
  <c r="P231" i="4"/>
  <c r="O231" i="4"/>
  <c r="N231" i="4"/>
  <c r="M231" i="4"/>
  <c r="L231" i="4"/>
  <c r="K231" i="4"/>
  <c r="J231" i="4"/>
  <c r="I231" i="4"/>
  <c r="H231" i="4"/>
  <c r="G231" i="4"/>
  <c r="F231" i="4"/>
  <c r="E231" i="4"/>
  <c r="D231" i="4"/>
  <c r="C231" i="4"/>
  <c r="B231" i="4"/>
  <c r="AC230" i="4"/>
  <c r="AB230" i="4"/>
  <c r="AA230" i="4"/>
  <c r="Z230" i="4"/>
  <c r="Y230" i="4"/>
  <c r="X230" i="4"/>
  <c r="W230" i="4"/>
  <c r="V230" i="4"/>
  <c r="U230" i="4"/>
  <c r="T230" i="4"/>
  <c r="S230" i="4"/>
  <c r="R230" i="4"/>
  <c r="Q230" i="4"/>
  <c r="P230" i="4"/>
  <c r="O230" i="4"/>
  <c r="N230" i="4"/>
  <c r="M230" i="4"/>
  <c r="L230" i="4"/>
  <c r="K230" i="4"/>
  <c r="J230" i="4"/>
  <c r="I230" i="4"/>
  <c r="H230" i="4"/>
  <c r="G230" i="4"/>
  <c r="F230" i="4"/>
  <c r="E230" i="4"/>
  <c r="D230" i="4"/>
  <c r="C230" i="4"/>
  <c r="B230" i="4"/>
  <c r="AC229" i="4"/>
  <c r="AB229" i="4"/>
  <c r="AA229" i="4"/>
  <c r="Z229" i="4"/>
  <c r="Y229" i="4"/>
  <c r="X229" i="4"/>
  <c r="W229" i="4"/>
  <c r="V229" i="4"/>
  <c r="U229" i="4"/>
  <c r="T229" i="4"/>
  <c r="S229" i="4"/>
  <c r="R229" i="4"/>
  <c r="Q229" i="4"/>
  <c r="P229" i="4"/>
  <c r="O229" i="4"/>
  <c r="N229" i="4"/>
  <c r="M229" i="4"/>
  <c r="L229" i="4"/>
  <c r="K229" i="4"/>
  <c r="J229" i="4"/>
  <c r="I229" i="4"/>
  <c r="H229" i="4"/>
  <c r="G229" i="4"/>
  <c r="F229" i="4"/>
  <c r="E229" i="4"/>
  <c r="D229" i="4"/>
  <c r="C229" i="4"/>
  <c r="B229" i="4"/>
  <c r="AC228" i="4"/>
  <c r="AB228" i="4"/>
  <c r="AA228" i="4"/>
  <c r="Z228" i="4"/>
  <c r="Y228" i="4"/>
  <c r="X228" i="4"/>
  <c r="W228" i="4"/>
  <c r="V228" i="4"/>
  <c r="U228" i="4"/>
  <c r="T228" i="4"/>
  <c r="S228" i="4"/>
  <c r="R228" i="4"/>
  <c r="Q228" i="4"/>
  <c r="P228" i="4"/>
  <c r="O228" i="4"/>
  <c r="N228" i="4"/>
  <c r="M228" i="4"/>
  <c r="L228" i="4"/>
  <c r="K228" i="4"/>
  <c r="J228" i="4"/>
  <c r="I228" i="4"/>
  <c r="H228" i="4"/>
  <c r="G228" i="4"/>
  <c r="F228" i="4"/>
  <c r="E228" i="4"/>
  <c r="D228" i="4"/>
  <c r="C228" i="4"/>
  <c r="B228" i="4"/>
  <c r="AC227" i="4"/>
  <c r="AB227" i="4"/>
  <c r="AA227" i="4"/>
  <c r="Z227" i="4"/>
  <c r="Y227" i="4"/>
  <c r="X227" i="4"/>
  <c r="W227" i="4"/>
  <c r="V227" i="4"/>
  <c r="U227" i="4"/>
  <c r="T227" i="4"/>
  <c r="S227" i="4"/>
  <c r="R227" i="4"/>
  <c r="Q227" i="4"/>
  <c r="P227" i="4"/>
  <c r="O227" i="4"/>
  <c r="N227" i="4"/>
  <c r="M227" i="4"/>
  <c r="L227" i="4"/>
  <c r="K227" i="4"/>
  <c r="J227" i="4"/>
  <c r="I227" i="4"/>
  <c r="H227" i="4"/>
  <c r="G227" i="4"/>
  <c r="F227" i="4"/>
  <c r="E227" i="4"/>
  <c r="D227" i="4"/>
  <c r="C227" i="4"/>
  <c r="B227" i="4"/>
  <c r="AC226" i="4"/>
  <c r="AB226" i="4"/>
  <c r="AA226" i="4"/>
  <c r="Z226" i="4"/>
  <c r="Y226" i="4"/>
  <c r="X226" i="4"/>
  <c r="W226" i="4"/>
  <c r="V226" i="4"/>
  <c r="U226" i="4"/>
  <c r="T226" i="4"/>
  <c r="S226" i="4"/>
  <c r="R226" i="4"/>
  <c r="Q226" i="4"/>
  <c r="P226" i="4"/>
  <c r="O226" i="4"/>
  <c r="N226" i="4"/>
  <c r="M226" i="4"/>
  <c r="L226" i="4"/>
  <c r="K226" i="4"/>
  <c r="J226" i="4"/>
  <c r="I226" i="4"/>
  <c r="H226" i="4"/>
  <c r="G226" i="4"/>
  <c r="F226" i="4"/>
  <c r="E226" i="4"/>
  <c r="D226" i="4"/>
  <c r="C226" i="4"/>
  <c r="B226" i="4"/>
  <c r="AC225" i="4"/>
  <c r="AB225" i="4"/>
  <c r="AA225" i="4"/>
  <c r="Z225" i="4"/>
  <c r="Y225" i="4"/>
  <c r="X225" i="4"/>
  <c r="W225" i="4"/>
  <c r="V225" i="4"/>
  <c r="U225" i="4"/>
  <c r="T225" i="4"/>
  <c r="S225" i="4"/>
  <c r="R225" i="4"/>
  <c r="Q225" i="4"/>
  <c r="P225" i="4"/>
  <c r="O225" i="4"/>
  <c r="N225" i="4"/>
  <c r="M225" i="4"/>
  <c r="L225" i="4"/>
  <c r="K225" i="4"/>
  <c r="J225" i="4"/>
  <c r="I225" i="4"/>
  <c r="H225" i="4"/>
  <c r="G225" i="4"/>
  <c r="F225" i="4"/>
  <c r="E225" i="4"/>
  <c r="D225" i="4"/>
  <c r="C225" i="4"/>
  <c r="B225" i="4"/>
  <c r="AC224" i="4"/>
  <c r="AB224" i="4"/>
  <c r="AA224" i="4"/>
  <c r="Z224" i="4"/>
  <c r="Y224" i="4"/>
  <c r="X224" i="4"/>
  <c r="W224" i="4"/>
  <c r="V224" i="4"/>
  <c r="U224" i="4"/>
  <c r="T224" i="4"/>
  <c r="S224" i="4"/>
  <c r="R224" i="4"/>
  <c r="Q224" i="4"/>
  <c r="P224" i="4"/>
  <c r="O224" i="4"/>
  <c r="N224" i="4"/>
  <c r="M224" i="4"/>
  <c r="L224" i="4"/>
  <c r="K224" i="4"/>
  <c r="J224" i="4"/>
  <c r="I224" i="4"/>
  <c r="H224" i="4"/>
  <c r="G224" i="4"/>
  <c r="F224" i="4"/>
  <c r="E224" i="4"/>
  <c r="D224" i="4"/>
  <c r="C224" i="4"/>
  <c r="B224" i="4"/>
  <c r="AC223" i="4"/>
  <c r="AB223" i="4"/>
  <c r="AA223" i="4"/>
  <c r="Z223" i="4"/>
  <c r="Y223" i="4"/>
  <c r="X223" i="4"/>
  <c r="W223" i="4"/>
  <c r="V223" i="4"/>
  <c r="U223" i="4"/>
  <c r="T223" i="4"/>
  <c r="S223" i="4"/>
  <c r="R223" i="4"/>
  <c r="Q223" i="4"/>
  <c r="P223" i="4"/>
  <c r="O223" i="4"/>
  <c r="N223" i="4"/>
  <c r="M223" i="4"/>
  <c r="L223" i="4"/>
  <c r="K223" i="4"/>
  <c r="J223" i="4"/>
  <c r="I223" i="4"/>
  <c r="H223" i="4"/>
  <c r="G223" i="4"/>
  <c r="F223" i="4"/>
  <c r="E223" i="4"/>
  <c r="D223" i="4"/>
  <c r="C223" i="4"/>
  <c r="B223" i="4"/>
  <c r="AC222" i="4"/>
  <c r="AB222" i="4"/>
  <c r="AA222" i="4"/>
  <c r="Z222" i="4"/>
  <c r="Y222" i="4"/>
  <c r="X222" i="4"/>
  <c r="W222" i="4"/>
  <c r="V222" i="4"/>
  <c r="U222" i="4"/>
  <c r="T222" i="4"/>
  <c r="S222" i="4"/>
  <c r="R222" i="4"/>
  <c r="Q222" i="4"/>
  <c r="P222" i="4"/>
  <c r="O222" i="4"/>
  <c r="N222" i="4"/>
  <c r="M222" i="4"/>
  <c r="L222" i="4"/>
  <c r="K222" i="4"/>
  <c r="J222" i="4"/>
  <c r="I222" i="4"/>
  <c r="H222" i="4"/>
  <c r="G222" i="4"/>
  <c r="F222" i="4"/>
  <c r="E222" i="4"/>
  <c r="D222" i="4"/>
  <c r="C222" i="4"/>
  <c r="B222" i="4"/>
  <c r="AC221" i="4"/>
  <c r="AB221" i="4"/>
  <c r="AA221" i="4"/>
  <c r="Z221" i="4"/>
  <c r="Y221" i="4"/>
  <c r="X221" i="4"/>
  <c r="W221" i="4"/>
  <c r="V221" i="4"/>
  <c r="U221" i="4"/>
  <c r="T221" i="4"/>
  <c r="S221" i="4"/>
  <c r="R221" i="4"/>
  <c r="Q221" i="4"/>
  <c r="P221" i="4"/>
  <c r="O221" i="4"/>
  <c r="N221" i="4"/>
  <c r="M221" i="4"/>
  <c r="L221" i="4"/>
  <c r="K221" i="4"/>
  <c r="J221" i="4"/>
  <c r="I221" i="4"/>
  <c r="H221" i="4"/>
  <c r="G221" i="4"/>
  <c r="F221" i="4"/>
  <c r="E221" i="4"/>
  <c r="D221" i="4"/>
  <c r="C221" i="4"/>
  <c r="B221" i="4"/>
  <c r="AC220" i="4"/>
  <c r="AB220" i="4"/>
  <c r="AA220" i="4"/>
  <c r="Z220" i="4"/>
  <c r="Y220" i="4"/>
  <c r="X220" i="4"/>
  <c r="W220" i="4"/>
  <c r="V220" i="4"/>
  <c r="U220" i="4"/>
  <c r="T220" i="4"/>
  <c r="S220" i="4"/>
  <c r="R220" i="4"/>
  <c r="Q220" i="4"/>
  <c r="P220" i="4"/>
  <c r="O220" i="4"/>
  <c r="N220" i="4"/>
  <c r="M220" i="4"/>
  <c r="L220" i="4"/>
  <c r="K220" i="4"/>
  <c r="J220" i="4"/>
  <c r="I220" i="4"/>
  <c r="H220" i="4"/>
  <c r="G220" i="4"/>
  <c r="F220" i="4"/>
  <c r="E220" i="4"/>
  <c r="D220" i="4"/>
  <c r="C220" i="4"/>
  <c r="B220" i="4"/>
  <c r="AC219" i="4"/>
  <c r="AB219" i="4"/>
  <c r="AA219" i="4"/>
  <c r="Z219" i="4"/>
  <c r="Y219" i="4"/>
  <c r="X219" i="4"/>
  <c r="W219" i="4"/>
  <c r="V219" i="4"/>
  <c r="U219" i="4"/>
  <c r="T219" i="4"/>
  <c r="S219" i="4"/>
  <c r="R219" i="4"/>
  <c r="Q219" i="4"/>
  <c r="P219" i="4"/>
  <c r="O219" i="4"/>
  <c r="N219" i="4"/>
  <c r="M219" i="4"/>
  <c r="L219" i="4"/>
  <c r="K219" i="4"/>
  <c r="J219" i="4"/>
  <c r="I219" i="4"/>
  <c r="H219" i="4"/>
  <c r="G219" i="4"/>
  <c r="F219" i="4"/>
  <c r="E219" i="4"/>
  <c r="D219" i="4"/>
  <c r="C219" i="4"/>
  <c r="B219" i="4"/>
  <c r="AC218" i="4"/>
  <c r="AB218" i="4"/>
  <c r="AA218" i="4"/>
  <c r="Z218" i="4"/>
  <c r="Y218" i="4"/>
  <c r="X218" i="4"/>
  <c r="W218" i="4"/>
  <c r="V218" i="4"/>
  <c r="U218" i="4"/>
  <c r="T218" i="4"/>
  <c r="S218" i="4"/>
  <c r="R218" i="4"/>
  <c r="Q218" i="4"/>
  <c r="P218" i="4"/>
  <c r="O218" i="4"/>
  <c r="N218" i="4"/>
  <c r="M218" i="4"/>
  <c r="L218" i="4"/>
  <c r="K218" i="4"/>
  <c r="J218" i="4"/>
  <c r="I218" i="4"/>
  <c r="H218" i="4"/>
  <c r="G218" i="4"/>
  <c r="F218" i="4"/>
  <c r="E218" i="4"/>
  <c r="D218" i="4"/>
  <c r="C218" i="4"/>
  <c r="B218" i="4"/>
  <c r="AC217" i="4"/>
  <c r="AB217" i="4"/>
  <c r="AA217" i="4"/>
  <c r="Z217" i="4"/>
  <c r="Y217" i="4"/>
  <c r="X217" i="4"/>
  <c r="W217" i="4"/>
  <c r="V217" i="4"/>
  <c r="U217" i="4"/>
  <c r="T217" i="4"/>
  <c r="S217" i="4"/>
  <c r="R217" i="4"/>
  <c r="Q217" i="4"/>
  <c r="P217" i="4"/>
  <c r="O217" i="4"/>
  <c r="N217" i="4"/>
  <c r="M217" i="4"/>
  <c r="L217" i="4"/>
  <c r="K217" i="4"/>
  <c r="J217" i="4"/>
  <c r="I217" i="4"/>
  <c r="H217" i="4"/>
  <c r="G217" i="4"/>
  <c r="F217" i="4"/>
  <c r="E217" i="4"/>
  <c r="D217" i="4"/>
  <c r="C217" i="4"/>
  <c r="B217" i="4"/>
  <c r="AC216" i="4"/>
  <c r="AB216" i="4"/>
  <c r="AA216" i="4"/>
  <c r="Z216" i="4"/>
  <c r="Y216" i="4"/>
  <c r="X216" i="4"/>
  <c r="W216" i="4"/>
  <c r="V216" i="4"/>
  <c r="U216" i="4"/>
  <c r="T216" i="4"/>
  <c r="S216" i="4"/>
  <c r="R216" i="4"/>
  <c r="Q216" i="4"/>
  <c r="P216" i="4"/>
  <c r="O216" i="4"/>
  <c r="N216" i="4"/>
  <c r="M216" i="4"/>
  <c r="L216" i="4"/>
  <c r="K216" i="4"/>
  <c r="J216" i="4"/>
  <c r="I216" i="4"/>
  <c r="H216" i="4"/>
  <c r="G216" i="4"/>
  <c r="F216" i="4"/>
  <c r="E216" i="4"/>
  <c r="D216" i="4"/>
  <c r="C216" i="4"/>
  <c r="B216" i="4"/>
  <c r="AC215" i="4"/>
  <c r="AB215" i="4"/>
  <c r="AA215" i="4"/>
  <c r="Z215" i="4"/>
  <c r="Y215" i="4"/>
  <c r="X215" i="4"/>
  <c r="W215" i="4"/>
  <c r="V215" i="4"/>
  <c r="U215" i="4"/>
  <c r="T215" i="4"/>
  <c r="S215" i="4"/>
  <c r="R215" i="4"/>
  <c r="Q215" i="4"/>
  <c r="P215" i="4"/>
  <c r="O215" i="4"/>
  <c r="N215" i="4"/>
  <c r="M215" i="4"/>
  <c r="L215" i="4"/>
  <c r="K215" i="4"/>
  <c r="J215" i="4"/>
  <c r="I215" i="4"/>
  <c r="H215" i="4"/>
  <c r="G215" i="4"/>
  <c r="F215" i="4"/>
  <c r="E215" i="4"/>
  <c r="D215" i="4"/>
  <c r="C215" i="4"/>
  <c r="B215" i="4"/>
  <c r="AC214" i="4"/>
  <c r="AB214" i="4"/>
  <c r="AA214" i="4"/>
  <c r="Z214" i="4"/>
  <c r="Y214" i="4"/>
  <c r="X214" i="4"/>
  <c r="W214" i="4"/>
  <c r="V214" i="4"/>
  <c r="U214" i="4"/>
  <c r="T214" i="4"/>
  <c r="S214" i="4"/>
  <c r="R214" i="4"/>
  <c r="Q214" i="4"/>
  <c r="P214" i="4"/>
  <c r="O214" i="4"/>
  <c r="N214" i="4"/>
  <c r="M214" i="4"/>
  <c r="L214" i="4"/>
  <c r="K214" i="4"/>
  <c r="J214" i="4"/>
  <c r="I214" i="4"/>
  <c r="H214" i="4"/>
  <c r="G214" i="4"/>
  <c r="F214" i="4"/>
  <c r="E214" i="4"/>
  <c r="D214" i="4"/>
  <c r="C214" i="4"/>
  <c r="B214" i="4"/>
  <c r="AC213" i="4"/>
  <c r="AB213" i="4"/>
  <c r="AA213" i="4"/>
  <c r="Z213" i="4"/>
  <c r="Y213" i="4"/>
  <c r="X213" i="4"/>
  <c r="W213" i="4"/>
  <c r="V213" i="4"/>
  <c r="U213" i="4"/>
  <c r="T213" i="4"/>
  <c r="S213" i="4"/>
  <c r="R213" i="4"/>
  <c r="Q213" i="4"/>
  <c r="P213" i="4"/>
  <c r="O213" i="4"/>
  <c r="N213" i="4"/>
  <c r="M213" i="4"/>
  <c r="L213" i="4"/>
  <c r="K213" i="4"/>
  <c r="J213" i="4"/>
  <c r="I213" i="4"/>
  <c r="H213" i="4"/>
  <c r="G213" i="4"/>
  <c r="F213" i="4"/>
  <c r="E213" i="4"/>
  <c r="D213" i="4"/>
  <c r="C213" i="4"/>
  <c r="B213" i="4"/>
  <c r="AC212" i="4"/>
  <c r="AB212" i="4"/>
  <c r="AA212" i="4"/>
  <c r="Z212" i="4"/>
  <c r="Y212" i="4"/>
  <c r="X212" i="4"/>
  <c r="W212" i="4"/>
  <c r="V212" i="4"/>
  <c r="U212" i="4"/>
  <c r="T212" i="4"/>
  <c r="S212" i="4"/>
  <c r="R212" i="4"/>
  <c r="Q212" i="4"/>
  <c r="P212" i="4"/>
  <c r="O212" i="4"/>
  <c r="N212" i="4"/>
  <c r="M212" i="4"/>
  <c r="L212" i="4"/>
  <c r="K212" i="4"/>
  <c r="J212" i="4"/>
  <c r="I212" i="4"/>
  <c r="H212" i="4"/>
  <c r="G212" i="4"/>
  <c r="F212" i="4"/>
  <c r="E212" i="4"/>
  <c r="D212" i="4"/>
  <c r="C212" i="4"/>
  <c r="B212" i="4"/>
  <c r="AC211" i="4"/>
  <c r="AB211" i="4"/>
  <c r="AA211" i="4"/>
  <c r="Z211" i="4"/>
  <c r="Y211" i="4"/>
  <c r="X211" i="4"/>
  <c r="W211" i="4"/>
  <c r="V211" i="4"/>
  <c r="U211" i="4"/>
  <c r="T211" i="4"/>
  <c r="S211" i="4"/>
  <c r="R211" i="4"/>
  <c r="Q211" i="4"/>
  <c r="P211" i="4"/>
  <c r="O211" i="4"/>
  <c r="N211" i="4"/>
  <c r="M211" i="4"/>
  <c r="L211" i="4"/>
  <c r="K211" i="4"/>
  <c r="J211" i="4"/>
  <c r="I211" i="4"/>
  <c r="H211" i="4"/>
  <c r="G211" i="4"/>
  <c r="F211" i="4"/>
  <c r="E211" i="4"/>
  <c r="D211" i="4"/>
  <c r="C211" i="4"/>
  <c r="B211" i="4"/>
  <c r="AC210" i="4"/>
  <c r="AB210" i="4"/>
  <c r="AA210" i="4"/>
  <c r="Z210" i="4"/>
  <c r="Y210" i="4"/>
  <c r="X210" i="4"/>
  <c r="W210" i="4"/>
  <c r="V210" i="4"/>
  <c r="U210" i="4"/>
  <c r="T210" i="4"/>
  <c r="S210" i="4"/>
  <c r="R210" i="4"/>
  <c r="Q210" i="4"/>
  <c r="P210" i="4"/>
  <c r="O210" i="4"/>
  <c r="N210" i="4"/>
  <c r="M210" i="4"/>
  <c r="L210" i="4"/>
  <c r="K210" i="4"/>
  <c r="J210" i="4"/>
  <c r="I210" i="4"/>
  <c r="H210" i="4"/>
  <c r="G210" i="4"/>
  <c r="F210" i="4"/>
  <c r="E210" i="4"/>
  <c r="D210" i="4"/>
  <c r="C210" i="4"/>
  <c r="B210" i="4"/>
  <c r="AC209" i="4"/>
  <c r="AB209" i="4"/>
  <c r="AA209" i="4"/>
  <c r="Z209" i="4"/>
  <c r="Y209" i="4"/>
  <c r="X209" i="4"/>
  <c r="W209" i="4"/>
  <c r="V209" i="4"/>
  <c r="U209" i="4"/>
  <c r="T209" i="4"/>
  <c r="S209" i="4"/>
  <c r="R209" i="4"/>
  <c r="Q209" i="4"/>
  <c r="P209" i="4"/>
  <c r="O209" i="4"/>
  <c r="N209" i="4"/>
  <c r="M209" i="4"/>
  <c r="L209" i="4"/>
  <c r="K209" i="4"/>
  <c r="J209" i="4"/>
  <c r="I209" i="4"/>
  <c r="H209" i="4"/>
  <c r="G209" i="4"/>
  <c r="F209" i="4"/>
  <c r="E209" i="4"/>
  <c r="D209" i="4"/>
  <c r="C209" i="4"/>
  <c r="B209" i="4"/>
  <c r="AC208" i="4"/>
  <c r="AB208" i="4"/>
  <c r="AA208" i="4"/>
  <c r="Z208" i="4"/>
  <c r="Y208" i="4"/>
  <c r="X208" i="4"/>
  <c r="W208" i="4"/>
  <c r="V208" i="4"/>
  <c r="U208" i="4"/>
  <c r="T208" i="4"/>
  <c r="S208" i="4"/>
  <c r="R208" i="4"/>
  <c r="Q208" i="4"/>
  <c r="P208" i="4"/>
  <c r="O208" i="4"/>
  <c r="N208" i="4"/>
  <c r="M208" i="4"/>
  <c r="L208" i="4"/>
  <c r="K208" i="4"/>
  <c r="J208" i="4"/>
  <c r="I208" i="4"/>
  <c r="H208" i="4"/>
  <c r="G208" i="4"/>
  <c r="F208" i="4"/>
  <c r="E208" i="4"/>
  <c r="D208" i="4"/>
  <c r="C208" i="4"/>
  <c r="B208" i="4"/>
  <c r="AC207" i="4"/>
  <c r="AB207" i="4"/>
  <c r="AA207" i="4"/>
  <c r="Z207" i="4"/>
  <c r="Y207" i="4"/>
  <c r="X207" i="4"/>
  <c r="W207" i="4"/>
  <c r="V207" i="4"/>
  <c r="U207" i="4"/>
  <c r="T207" i="4"/>
  <c r="S207" i="4"/>
  <c r="R207" i="4"/>
  <c r="Q207" i="4"/>
  <c r="P207" i="4"/>
  <c r="O207" i="4"/>
  <c r="N207" i="4"/>
  <c r="M207" i="4"/>
  <c r="L207" i="4"/>
  <c r="K207" i="4"/>
  <c r="J207" i="4"/>
  <c r="I207" i="4"/>
  <c r="H207" i="4"/>
  <c r="G207" i="4"/>
  <c r="F207" i="4"/>
  <c r="E207" i="4"/>
  <c r="D207" i="4"/>
  <c r="C207" i="4"/>
  <c r="B207" i="4"/>
  <c r="AC206" i="4"/>
  <c r="AB206" i="4"/>
  <c r="AA206" i="4"/>
  <c r="Z206" i="4"/>
  <c r="Y206" i="4"/>
  <c r="X206" i="4"/>
  <c r="W206" i="4"/>
  <c r="V206" i="4"/>
  <c r="U206" i="4"/>
  <c r="T206" i="4"/>
  <c r="S206" i="4"/>
  <c r="R206" i="4"/>
  <c r="Q206" i="4"/>
  <c r="P206" i="4"/>
  <c r="O206" i="4"/>
  <c r="N206" i="4"/>
  <c r="M206" i="4"/>
  <c r="L206" i="4"/>
  <c r="K206" i="4"/>
  <c r="J206" i="4"/>
  <c r="I206" i="4"/>
  <c r="H206" i="4"/>
  <c r="G206" i="4"/>
  <c r="F206" i="4"/>
  <c r="E206" i="4"/>
  <c r="D206" i="4"/>
  <c r="C206" i="4"/>
  <c r="B206" i="4"/>
  <c r="AC205" i="4"/>
  <c r="AB205" i="4"/>
  <c r="AA205" i="4"/>
  <c r="Z205" i="4"/>
  <c r="Y205" i="4"/>
  <c r="X205" i="4"/>
  <c r="W205" i="4"/>
  <c r="V205" i="4"/>
  <c r="U205" i="4"/>
  <c r="T205" i="4"/>
  <c r="S205" i="4"/>
  <c r="R205" i="4"/>
  <c r="Q205" i="4"/>
  <c r="P205" i="4"/>
  <c r="O205" i="4"/>
  <c r="N205" i="4"/>
  <c r="M205" i="4"/>
  <c r="L205" i="4"/>
  <c r="K205" i="4"/>
  <c r="J205" i="4"/>
  <c r="I205" i="4"/>
  <c r="H205" i="4"/>
  <c r="G205" i="4"/>
  <c r="F205" i="4"/>
  <c r="E205" i="4"/>
  <c r="D205" i="4"/>
  <c r="C205" i="4"/>
  <c r="B205" i="4"/>
  <c r="AC204" i="4"/>
  <c r="AB204" i="4"/>
  <c r="AA204" i="4"/>
  <c r="Z204" i="4"/>
  <c r="Y204" i="4"/>
  <c r="X204" i="4"/>
  <c r="W204" i="4"/>
  <c r="V204" i="4"/>
  <c r="U204" i="4"/>
  <c r="T204" i="4"/>
  <c r="S204" i="4"/>
  <c r="R204" i="4"/>
  <c r="Q204" i="4"/>
  <c r="P204" i="4"/>
  <c r="O204" i="4"/>
  <c r="N204" i="4"/>
  <c r="M204" i="4"/>
  <c r="L204" i="4"/>
  <c r="K204" i="4"/>
  <c r="J204" i="4"/>
  <c r="I204" i="4"/>
  <c r="H204" i="4"/>
  <c r="G204" i="4"/>
  <c r="F204" i="4"/>
  <c r="E204" i="4"/>
  <c r="D204" i="4"/>
  <c r="C204" i="4"/>
  <c r="B204" i="4"/>
  <c r="AC203" i="4"/>
  <c r="AB203" i="4"/>
  <c r="AA203" i="4"/>
  <c r="Z203" i="4"/>
  <c r="Y203" i="4"/>
  <c r="X203" i="4"/>
  <c r="W203" i="4"/>
  <c r="V203" i="4"/>
  <c r="U203" i="4"/>
  <c r="T203" i="4"/>
  <c r="S203" i="4"/>
  <c r="R203" i="4"/>
  <c r="Q203" i="4"/>
  <c r="P203" i="4"/>
  <c r="O203" i="4"/>
  <c r="N203" i="4"/>
  <c r="M203" i="4"/>
  <c r="L203" i="4"/>
  <c r="K203" i="4"/>
  <c r="J203" i="4"/>
  <c r="I203" i="4"/>
  <c r="H203" i="4"/>
  <c r="G203" i="4"/>
  <c r="F203" i="4"/>
  <c r="E203" i="4"/>
  <c r="D203" i="4"/>
  <c r="C203" i="4"/>
  <c r="B203" i="4"/>
  <c r="AC202" i="4"/>
  <c r="AB202" i="4"/>
  <c r="AA202" i="4"/>
  <c r="Z202" i="4"/>
  <c r="Y202" i="4"/>
  <c r="X202" i="4"/>
  <c r="W202" i="4"/>
  <c r="V202" i="4"/>
  <c r="U202" i="4"/>
  <c r="T202" i="4"/>
  <c r="S202" i="4"/>
  <c r="R202" i="4"/>
  <c r="Q202" i="4"/>
  <c r="P202" i="4"/>
  <c r="O202" i="4"/>
  <c r="N202" i="4"/>
  <c r="M202" i="4"/>
  <c r="L202" i="4"/>
  <c r="K202" i="4"/>
  <c r="J202" i="4"/>
  <c r="I202" i="4"/>
  <c r="H202" i="4"/>
  <c r="G202" i="4"/>
  <c r="F202" i="4"/>
  <c r="E202" i="4"/>
  <c r="D202" i="4"/>
  <c r="C202" i="4"/>
  <c r="B202" i="4"/>
  <c r="AC201" i="4"/>
  <c r="AB201" i="4"/>
  <c r="AA201" i="4"/>
  <c r="Z201" i="4"/>
  <c r="Y201" i="4"/>
  <c r="X201" i="4"/>
  <c r="W201" i="4"/>
  <c r="V201" i="4"/>
  <c r="U201" i="4"/>
  <c r="T201" i="4"/>
  <c r="S201" i="4"/>
  <c r="R201" i="4"/>
  <c r="Q201" i="4"/>
  <c r="P201" i="4"/>
  <c r="O201" i="4"/>
  <c r="N201" i="4"/>
  <c r="M201" i="4"/>
  <c r="L201" i="4"/>
  <c r="K201" i="4"/>
  <c r="J201" i="4"/>
  <c r="I201" i="4"/>
  <c r="H201" i="4"/>
  <c r="G201" i="4"/>
  <c r="F201" i="4"/>
  <c r="E201" i="4"/>
  <c r="D201" i="4"/>
  <c r="C201" i="4"/>
  <c r="B201" i="4"/>
  <c r="AC200" i="4"/>
  <c r="AB200" i="4"/>
  <c r="AA200" i="4"/>
  <c r="Z200" i="4"/>
  <c r="Y200" i="4"/>
  <c r="X200" i="4"/>
  <c r="W200" i="4"/>
  <c r="V200" i="4"/>
  <c r="U200" i="4"/>
  <c r="T200" i="4"/>
  <c r="S200" i="4"/>
  <c r="R200" i="4"/>
  <c r="Q200" i="4"/>
  <c r="P200" i="4"/>
  <c r="O200" i="4"/>
  <c r="N200" i="4"/>
  <c r="M200" i="4"/>
  <c r="L200" i="4"/>
  <c r="K200" i="4"/>
  <c r="J200" i="4"/>
  <c r="I200" i="4"/>
  <c r="H200" i="4"/>
  <c r="G200" i="4"/>
  <c r="F200" i="4"/>
  <c r="E200" i="4"/>
  <c r="D200" i="4"/>
  <c r="C200" i="4"/>
  <c r="B200" i="4"/>
  <c r="AC199" i="4"/>
  <c r="AB199" i="4"/>
  <c r="AA199" i="4"/>
  <c r="Z199" i="4"/>
  <c r="Y199" i="4"/>
  <c r="X199" i="4"/>
  <c r="W199" i="4"/>
  <c r="V199" i="4"/>
  <c r="U199" i="4"/>
  <c r="T199" i="4"/>
  <c r="S199" i="4"/>
  <c r="R199" i="4"/>
  <c r="Q199" i="4"/>
  <c r="P199" i="4"/>
  <c r="O199" i="4"/>
  <c r="N199" i="4"/>
  <c r="M199" i="4"/>
  <c r="L199" i="4"/>
  <c r="K199" i="4"/>
  <c r="J199" i="4"/>
  <c r="I199" i="4"/>
  <c r="H199" i="4"/>
  <c r="G199" i="4"/>
  <c r="F199" i="4"/>
  <c r="E199" i="4"/>
  <c r="D199" i="4"/>
  <c r="C199" i="4"/>
  <c r="B199" i="4"/>
  <c r="AC198" i="4"/>
  <c r="AB198" i="4"/>
  <c r="AA198" i="4"/>
  <c r="Z198" i="4"/>
  <c r="Y198" i="4"/>
  <c r="X198" i="4"/>
  <c r="W198" i="4"/>
  <c r="V198" i="4"/>
  <c r="U198" i="4"/>
  <c r="T198" i="4"/>
  <c r="S198" i="4"/>
  <c r="R198" i="4"/>
  <c r="Q198" i="4"/>
  <c r="P198" i="4"/>
  <c r="O198" i="4"/>
  <c r="N198" i="4"/>
  <c r="M198" i="4"/>
  <c r="L198" i="4"/>
  <c r="K198" i="4"/>
  <c r="J198" i="4"/>
  <c r="I198" i="4"/>
  <c r="H198" i="4"/>
  <c r="G198" i="4"/>
  <c r="F198" i="4"/>
  <c r="E198" i="4"/>
  <c r="D198" i="4"/>
  <c r="C198" i="4"/>
  <c r="B198" i="4"/>
  <c r="AC197" i="4"/>
  <c r="AB197" i="4"/>
  <c r="AA197" i="4"/>
  <c r="Z197" i="4"/>
  <c r="Y197" i="4"/>
  <c r="X197" i="4"/>
  <c r="W197" i="4"/>
  <c r="V197" i="4"/>
  <c r="U197" i="4"/>
  <c r="T197" i="4"/>
  <c r="S197" i="4"/>
  <c r="R197" i="4"/>
  <c r="Q197" i="4"/>
  <c r="P197" i="4"/>
  <c r="O197" i="4"/>
  <c r="N197" i="4"/>
  <c r="M197" i="4"/>
  <c r="L197" i="4"/>
  <c r="K197" i="4"/>
  <c r="J197" i="4"/>
  <c r="I197" i="4"/>
  <c r="H197" i="4"/>
  <c r="G197" i="4"/>
  <c r="F197" i="4"/>
  <c r="E197" i="4"/>
  <c r="D197" i="4"/>
  <c r="C197" i="4"/>
  <c r="B197" i="4"/>
  <c r="AC196" i="4"/>
  <c r="AB196" i="4"/>
  <c r="AA196" i="4"/>
  <c r="Z196" i="4"/>
  <c r="Y196" i="4"/>
  <c r="X196" i="4"/>
  <c r="W196" i="4"/>
  <c r="V196" i="4"/>
  <c r="U196" i="4"/>
  <c r="T196" i="4"/>
  <c r="S196" i="4"/>
  <c r="R196" i="4"/>
  <c r="Q196" i="4"/>
  <c r="P196" i="4"/>
  <c r="O196" i="4"/>
  <c r="N196" i="4"/>
  <c r="M196" i="4"/>
  <c r="L196" i="4"/>
  <c r="K196" i="4"/>
  <c r="J196" i="4"/>
  <c r="I196" i="4"/>
  <c r="H196" i="4"/>
  <c r="G196" i="4"/>
  <c r="F196" i="4"/>
  <c r="E196" i="4"/>
  <c r="D196" i="4"/>
  <c r="C196" i="4"/>
  <c r="B196" i="4"/>
  <c r="AC195" i="4"/>
  <c r="AB195" i="4"/>
  <c r="AA195" i="4"/>
  <c r="Z195" i="4"/>
  <c r="Y195" i="4"/>
  <c r="X195" i="4"/>
  <c r="W195" i="4"/>
  <c r="V195" i="4"/>
  <c r="U195" i="4"/>
  <c r="T195" i="4"/>
  <c r="S195" i="4"/>
  <c r="R195" i="4"/>
  <c r="Q195" i="4"/>
  <c r="P195" i="4"/>
  <c r="O195" i="4"/>
  <c r="N195" i="4"/>
  <c r="M195" i="4"/>
  <c r="L195" i="4"/>
  <c r="K195" i="4"/>
  <c r="J195" i="4"/>
  <c r="I195" i="4"/>
  <c r="H195" i="4"/>
  <c r="G195" i="4"/>
  <c r="F195" i="4"/>
  <c r="E195" i="4"/>
  <c r="D195" i="4"/>
  <c r="C195" i="4"/>
  <c r="B195" i="4"/>
  <c r="AC194" i="4"/>
  <c r="AB194" i="4"/>
  <c r="AA194" i="4"/>
  <c r="Z194" i="4"/>
  <c r="Y194" i="4"/>
  <c r="X194" i="4"/>
  <c r="W194" i="4"/>
  <c r="V194" i="4"/>
  <c r="U194" i="4"/>
  <c r="T194" i="4"/>
  <c r="S194" i="4"/>
  <c r="R194" i="4"/>
  <c r="Q194" i="4"/>
  <c r="P194" i="4"/>
  <c r="O194" i="4"/>
  <c r="N194" i="4"/>
  <c r="M194" i="4"/>
  <c r="L194" i="4"/>
  <c r="K194" i="4"/>
  <c r="J194" i="4"/>
  <c r="I194" i="4"/>
  <c r="H194" i="4"/>
  <c r="G194" i="4"/>
  <c r="F194" i="4"/>
  <c r="E194" i="4"/>
  <c r="D194" i="4"/>
  <c r="C194" i="4"/>
  <c r="B194" i="4"/>
  <c r="AC193" i="4"/>
  <c r="AB193" i="4"/>
  <c r="AA193" i="4"/>
  <c r="Z193" i="4"/>
  <c r="Y193" i="4"/>
  <c r="X193" i="4"/>
  <c r="W193" i="4"/>
  <c r="V193" i="4"/>
  <c r="U193" i="4"/>
  <c r="T193" i="4"/>
  <c r="S193" i="4"/>
  <c r="R193" i="4"/>
  <c r="Q193" i="4"/>
  <c r="P193" i="4"/>
  <c r="O193" i="4"/>
  <c r="N193" i="4"/>
  <c r="M193" i="4"/>
  <c r="L193" i="4"/>
  <c r="K193" i="4"/>
  <c r="J193" i="4"/>
  <c r="I193" i="4"/>
  <c r="H193" i="4"/>
  <c r="G193" i="4"/>
  <c r="F193" i="4"/>
  <c r="E193" i="4"/>
  <c r="D193" i="4"/>
  <c r="C193" i="4"/>
  <c r="B193" i="4"/>
  <c r="AC192" i="4"/>
  <c r="AB192" i="4"/>
  <c r="AA192" i="4"/>
  <c r="Z192" i="4"/>
  <c r="Y192" i="4"/>
  <c r="X192" i="4"/>
  <c r="W192" i="4"/>
  <c r="V192" i="4"/>
  <c r="U192" i="4"/>
  <c r="T192" i="4"/>
  <c r="S192" i="4"/>
  <c r="R192" i="4"/>
  <c r="Q192" i="4"/>
  <c r="P192" i="4"/>
  <c r="O192" i="4"/>
  <c r="N192" i="4"/>
  <c r="M192" i="4"/>
  <c r="L192" i="4"/>
  <c r="K192" i="4"/>
  <c r="J192" i="4"/>
  <c r="I192" i="4"/>
  <c r="H192" i="4"/>
  <c r="G192" i="4"/>
  <c r="F192" i="4"/>
  <c r="E192" i="4"/>
  <c r="D192" i="4"/>
  <c r="C192" i="4"/>
  <c r="B192" i="4"/>
  <c r="AC191" i="4"/>
  <c r="AB191" i="4"/>
  <c r="AA191" i="4"/>
  <c r="Z191" i="4"/>
  <c r="Y191" i="4"/>
  <c r="X191" i="4"/>
  <c r="W191" i="4"/>
  <c r="V191" i="4"/>
  <c r="U191" i="4"/>
  <c r="T191" i="4"/>
  <c r="S191" i="4"/>
  <c r="R191" i="4"/>
  <c r="Q191" i="4"/>
  <c r="P191" i="4"/>
  <c r="O191" i="4"/>
  <c r="N191" i="4"/>
  <c r="M191" i="4"/>
  <c r="L191" i="4"/>
  <c r="K191" i="4"/>
  <c r="J191" i="4"/>
  <c r="I191" i="4"/>
  <c r="H191" i="4"/>
  <c r="G191" i="4"/>
  <c r="F191" i="4"/>
  <c r="E191" i="4"/>
  <c r="D191" i="4"/>
  <c r="C191" i="4"/>
  <c r="B191" i="4"/>
  <c r="AC190" i="4"/>
  <c r="AB190" i="4"/>
  <c r="AA190" i="4"/>
  <c r="Z190" i="4"/>
  <c r="Y190" i="4"/>
  <c r="X190" i="4"/>
  <c r="W190" i="4"/>
  <c r="V190" i="4"/>
  <c r="U190" i="4"/>
  <c r="T190" i="4"/>
  <c r="S190" i="4"/>
  <c r="R190" i="4"/>
  <c r="Q190" i="4"/>
  <c r="P190" i="4"/>
  <c r="O190" i="4"/>
  <c r="N190" i="4"/>
  <c r="M190" i="4"/>
  <c r="L190" i="4"/>
  <c r="K190" i="4"/>
  <c r="J190" i="4"/>
  <c r="I190" i="4"/>
  <c r="H190" i="4"/>
  <c r="G190" i="4"/>
  <c r="F190" i="4"/>
  <c r="E190" i="4"/>
  <c r="D190" i="4"/>
  <c r="C190" i="4"/>
  <c r="B190" i="4"/>
  <c r="AC189" i="4"/>
  <c r="AB189" i="4"/>
  <c r="AA189" i="4"/>
  <c r="Z189" i="4"/>
  <c r="Y189" i="4"/>
  <c r="X189" i="4"/>
  <c r="W189" i="4"/>
  <c r="V189" i="4"/>
  <c r="U189" i="4"/>
  <c r="T189" i="4"/>
  <c r="S189" i="4"/>
  <c r="R189" i="4"/>
  <c r="Q189" i="4"/>
  <c r="P189" i="4"/>
  <c r="O189" i="4"/>
  <c r="N189" i="4"/>
  <c r="M189" i="4"/>
  <c r="L189" i="4"/>
  <c r="K189" i="4"/>
  <c r="J189" i="4"/>
  <c r="I189" i="4"/>
  <c r="H189" i="4"/>
  <c r="G189" i="4"/>
  <c r="F189" i="4"/>
  <c r="E189" i="4"/>
  <c r="D189" i="4"/>
  <c r="C189" i="4"/>
  <c r="B189" i="4"/>
  <c r="AC188" i="4"/>
  <c r="AB188" i="4"/>
  <c r="AA188" i="4"/>
  <c r="Z188" i="4"/>
  <c r="Y188" i="4"/>
  <c r="X188" i="4"/>
  <c r="W188" i="4"/>
  <c r="V188" i="4"/>
  <c r="U188" i="4"/>
  <c r="T188" i="4"/>
  <c r="S188" i="4"/>
  <c r="R188" i="4"/>
  <c r="Q188" i="4"/>
  <c r="P188" i="4"/>
  <c r="O188" i="4"/>
  <c r="N188" i="4"/>
  <c r="M188" i="4"/>
  <c r="L188" i="4"/>
  <c r="K188" i="4"/>
  <c r="J188" i="4"/>
  <c r="I188" i="4"/>
  <c r="H188" i="4"/>
  <c r="G188" i="4"/>
  <c r="F188" i="4"/>
  <c r="E188" i="4"/>
  <c r="D188" i="4"/>
  <c r="C188" i="4"/>
  <c r="B188" i="4"/>
  <c r="AC187" i="4"/>
  <c r="AB187" i="4"/>
  <c r="AA187" i="4"/>
  <c r="Z187" i="4"/>
  <c r="Y187" i="4"/>
  <c r="X187" i="4"/>
  <c r="W187" i="4"/>
  <c r="V187" i="4"/>
  <c r="U187" i="4"/>
  <c r="T187" i="4"/>
  <c r="S187" i="4"/>
  <c r="R187" i="4"/>
  <c r="Q187" i="4"/>
  <c r="P187" i="4"/>
  <c r="O187" i="4"/>
  <c r="N187" i="4"/>
  <c r="M187" i="4"/>
  <c r="L187" i="4"/>
  <c r="K187" i="4"/>
  <c r="J187" i="4"/>
  <c r="I187" i="4"/>
  <c r="H187" i="4"/>
  <c r="G187" i="4"/>
  <c r="F187" i="4"/>
  <c r="E187" i="4"/>
  <c r="D187" i="4"/>
  <c r="C187" i="4"/>
  <c r="B187" i="4"/>
  <c r="AC186" i="4"/>
  <c r="AB186" i="4"/>
  <c r="AA186" i="4"/>
  <c r="Z186" i="4"/>
  <c r="Y186" i="4"/>
  <c r="X186" i="4"/>
  <c r="W186" i="4"/>
  <c r="V186" i="4"/>
  <c r="U186" i="4"/>
  <c r="T186" i="4"/>
  <c r="S186" i="4"/>
  <c r="R186" i="4"/>
  <c r="Q186" i="4"/>
  <c r="P186" i="4"/>
  <c r="O186" i="4"/>
  <c r="N186" i="4"/>
  <c r="M186" i="4"/>
  <c r="L186" i="4"/>
  <c r="K186" i="4"/>
  <c r="J186" i="4"/>
  <c r="I186" i="4"/>
  <c r="H186" i="4"/>
  <c r="G186" i="4"/>
  <c r="F186" i="4"/>
  <c r="E186" i="4"/>
  <c r="D186" i="4"/>
  <c r="C186" i="4"/>
  <c r="B186" i="4"/>
  <c r="AC185" i="4"/>
  <c r="AB185" i="4"/>
  <c r="AA185" i="4"/>
  <c r="Z185" i="4"/>
  <c r="Y185" i="4"/>
  <c r="X185" i="4"/>
  <c r="W185" i="4"/>
  <c r="V185" i="4"/>
  <c r="U185" i="4"/>
  <c r="T185" i="4"/>
  <c r="S185" i="4"/>
  <c r="R185" i="4"/>
  <c r="Q185" i="4"/>
  <c r="P185" i="4"/>
  <c r="O185" i="4"/>
  <c r="N185" i="4"/>
  <c r="M185" i="4"/>
  <c r="L185" i="4"/>
  <c r="K185" i="4"/>
  <c r="J185" i="4"/>
  <c r="I185" i="4"/>
  <c r="H185" i="4"/>
  <c r="G185" i="4"/>
  <c r="F185" i="4"/>
  <c r="E185" i="4"/>
  <c r="D185" i="4"/>
  <c r="C185" i="4"/>
  <c r="B185" i="4"/>
  <c r="AC184" i="4"/>
  <c r="AB184" i="4"/>
  <c r="AA184" i="4"/>
  <c r="Z184" i="4"/>
  <c r="Y184" i="4"/>
  <c r="X184" i="4"/>
  <c r="W184" i="4"/>
  <c r="V184" i="4"/>
  <c r="U184" i="4"/>
  <c r="T184" i="4"/>
  <c r="S184" i="4"/>
  <c r="R184" i="4"/>
  <c r="Q184" i="4"/>
  <c r="P184" i="4"/>
  <c r="O184" i="4"/>
  <c r="N184" i="4"/>
  <c r="M184" i="4"/>
  <c r="L184" i="4"/>
  <c r="K184" i="4"/>
  <c r="J184" i="4"/>
  <c r="I184" i="4"/>
  <c r="H184" i="4"/>
  <c r="G184" i="4"/>
  <c r="F184" i="4"/>
  <c r="E184" i="4"/>
  <c r="D184" i="4"/>
  <c r="C184" i="4"/>
  <c r="B184" i="4"/>
  <c r="AC182" i="4"/>
  <c r="AB182" i="4"/>
  <c r="AA182" i="4"/>
  <c r="Z182" i="4"/>
  <c r="Y182" i="4"/>
  <c r="X182" i="4"/>
  <c r="W182" i="4"/>
  <c r="V182" i="4"/>
  <c r="O182" i="4"/>
  <c r="J182" i="4"/>
  <c r="AC181" i="4"/>
  <c r="AB181" i="4"/>
  <c r="AA181" i="4"/>
  <c r="Z181" i="4"/>
  <c r="Y181" i="4"/>
  <c r="X181" i="4"/>
  <c r="W181" i="4"/>
  <c r="V181" i="4"/>
  <c r="U181" i="4"/>
  <c r="T181" i="4"/>
  <c r="S181" i="4"/>
  <c r="R181" i="4"/>
  <c r="Q181" i="4"/>
  <c r="P181" i="4"/>
  <c r="O181" i="4"/>
  <c r="N181" i="4"/>
  <c r="M181" i="4"/>
  <c r="L181" i="4"/>
  <c r="K181" i="4"/>
  <c r="J181" i="4"/>
  <c r="I181" i="4"/>
  <c r="H181" i="4"/>
  <c r="G181" i="4"/>
  <c r="F181" i="4"/>
  <c r="E181" i="4"/>
  <c r="D181" i="4"/>
  <c r="C181" i="4"/>
  <c r="B181" i="4"/>
  <c r="BV3" i="2" l="1"/>
  <c r="CK110" i="2"/>
  <c r="BV102" i="2"/>
  <c r="CK68" i="2"/>
  <c r="CM113" i="5"/>
  <c r="CM16" i="5"/>
  <c r="CM78" i="6"/>
  <c r="CM30" i="6"/>
  <c r="CK118" i="2"/>
  <c r="CM163" i="5"/>
  <c r="BX163" i="6"/>
  <c r="BX43" i="6"/>
  <c r="CM140" i="6"/>
  <c r="BX107" i="6"/>
  <c r="BV178" i="2"/>
  <c r="CK164" i="2"/>
  <c r="CK126" i="2"/>
  <c r="CK60" i="2"/>
  <c r="CK52" i="2"/>
  <c r="BX141" i="5"/>
  <c r="BX133" i="5"/>
  <c r="CM99" i="5"/>
  <c r="CM92" i="5"/>
  <c r="CM7" i="5"/>
  <c r="CM132" i="6"/>
  <c r="CM92" i="6"/>
  <c r="CM88" i="6"/>
  <c r="CM80" i="6"/>
  <c r="BV176" i="2"/>
  <c r="BV169" i="2"/>
  <c r="BV145" i="2"/>
  <c r="CK124" i="2"/>
  <c r="CK66" i="2"/>
  <c r="CK58" i="2"/>
  <c r="C5" i="3" s="1"/>
  <c r="BX180" i="5"/>
  <c r="BX117" i="5"/>
  <c r="CM112" i="5"/>
  <c r="CM49" i="5"/>
  <c r="BX139" i="6"/>
  <c r="BX91" i="6"/>
  <c r="CM66" i="6"/>
  <c r="CM62" i="6"/>
  <c r="BX15" i="6"/>
  <c r="BX11" i="6"/>
  <c r="CK143" i="2"/>
  <c r="BV137" i="2"/>
  <c r="CK94" i="2"/>
  <c r="CK86" i="2"/>
  <c r="CK24" i="2"/>
  <c r="CK16" i="2"/>
  <c r="CM151" i="5"/>
  <c r="CM146" i="5"/>
  <c r="CM130" i="5"/>
  <c r="CM68" i="5"/>
  <c r="CM56" i="5"/>
  <c r="CM40" i="5"/>
  <c r="CM173" i="6"/>
  <c r="BX147" i="6"/>
  <c r="CM110" i="6"/>
  <c r="BX95" i="6"/>
  <c r="CM46" i="6"/>
  <c r="CM28" i="6"/>
  <c r="CM24" i="6"/>
  <c r="CK159" i="2"/>
  <c r="CK151" i="2"/>
  <c r="CK100" i="2"/>
  <c r="CK92" i="2"/>
  <c r="CK32" i="2"/>
  <c r="CK22" i="2"/>
  <c r="CM176" i="5"/>
  <c r="BX157" i="5"/>
  <c r="CM67" i="5"/>
  <c r="CM164" i="6"/>
  <c r="CM108" i="6"/>
  <c r="BX79" i="6"/>
  <c r="BX75" i="6"/>
  <c r="BX59" i="6"/>
  <c r="CM44" i="6"/>
  <c r="BX31" i="6"/>
  <c r="BV174" i="2"/>
  <c r="CM77" i="5"/>
  <c r="CM32" i="5"/>
  <c r="CM23" i="5"/>
  <c r="BV161" i="2"/>
  <c r="CK148" i="2"/>
  <c r="CK116" i="2"/>
  <c r="CK84" i="2"/>
  <c r="CK50" i="2"/>
  <c r="CK12" i="2"/>
  <c r="BX178" i="5"/>
  <c r="CM119" i="5"/>
  <c r="CM100" i="5"/>
  <c r="CM33" i="5"/>
  <c r="BX131" i="6"/>
  <c r="BX111" i="6"/>
  <c r="CM94" i="6"/>
  <c r="CM60" i="6"/>
  <c r="BX47" i="6"/>
  <c r="CM8" i="6"/>
  <c r="CK3" i="2"/>
  <c r="BV180" i="2"/>
  <c r="CK162" i="2"/>
  <c r="BV153" i="2"/>
  <c r="BV118" i="2"/>
  <c r="CK108" i="2"/>
  <c r="BV86" i="2"/>
  <c r="CK76" i="2"/>
  <c r="CK42" i="2"/>
  <c r="CK14" i="2"/>
  <c r="CK4" i="2"/>
  <c r="CM162" i="5"/>
  <c r="CM155" i="5"/>
  <c r="CM135" i="5"/>
  <c r="CM107" i="5"/>
  <c r="CM93" i="5"/>
  <c r="CM83" i="5"/>
  <c r="CM60" i="5"/>
  <c r="CM48" i="5"/>
  <c r="CM36" i="5"/>
  <c r="CM24" i="5"/>
  <c r="CM13" i="5"/>
  <c r="BX155" i="6"/>
  <c r="CM148" i="6"/>
  <c r="BX123" i="6"/>
  <c r="CM76" i="6"/>
  <c r="BX63" i="6"/>
  <c r="CM12" i="6"/>
  <c r="CK178" i="2"/>
  <c r="CK154" i="2"/>
  <c r="CK144" i="2"/>
  <c r="BV103" i="2"/>
  <c r="CM154" i="5"/>
  <c r="CM139" i="5"/>
  <c r="CM138" i="5"/>
  <c r="CM109" i="5"/>
  <c r="CM106" i="5"/>
  <c r="CM104" i="5"/>
  <c r="CM101" i="5"/>
  <c r="CM35" i="5"/>
  <c r="BX151" i="6"/>
  <c r="BX133" i="6"/>
  <c r="CM72" i="6"/>
  <c r="BV171" i="2"/>
  <c r="BV149" i="2"/>
  <c r="CK122" i="2"/>
  <c r="CK120" i="2"/>
  <c r="CK36" i="2"/>
  <c r="CK20" i="2"/>
  <c r="CK18" i="2"/>
  <c r="BV15" i="2"/>
  <c r="BX165" i="5"/>
  <c r="BX130" i="5"/>
  <c r="BX129" i="5"/>
  <c r="CM150" i="6"/>
  <c r="CM112" i="6"/>
  <c r="CM106" i="6"/>
  <c r="CM102" i="6"/>
  <c r="CM68" i="6"/>
  <c r="CM38" i="6"/>
  <c r="CM36" i="6"/>
  <c r="CM16" i="6"/>
  <c r="CM10" i="6"/>
  <c r="CM6" i="6"/>
  <c r="BV177" i="2"/>
  <c r="CK174" i="2"/>
  <c r="CK173" i="2"/>
  <c r="CK171" i="2"/>
  <c r="CK170" i="2"/>
  <c r="CK161" i="2"/>
  <c r="CK160" i="2"/>
  <c r="BV157" i="2"/>
  <c r="CK137" i="2"/>
  <c r="CK136" i="2"/>
  <c r="BV127" i="2"/>
  <c r="BV126" i="2"/>
  <c r="BV111" i="2"/>
  <c r="BV110" i="2"/>
  <c r="BV95" i="2"/>
  <c r="BV94" i="2"/>
  <c r="BV79" i="2"/>
  <c r="BV78" i="2"/>
  <c r="BV57" i="2"/>
  <c r="BV4" i="2"/>
  <c r="CM180" i="5"/>
  <c r="BX177" i="5"/>
  <c r="BX176" i="5"/>
  <c r="BX175" i="5"/>
  <c r="BX174" i="5"/>
  <c r="BX173" i="5"/>
  <c r="BX153" i="5"/>
  <c r="CM147" i="5"/>
  <c r="BX137" i="5"/>
  <c r="BX135" i="5"/>
  <c r="CM131" i="5"/>
  <c r="BX121" i="5"/>
  <c r="CM115" i="5"/>
  <c r="CM114" i="5"/>
  <c r="CM72" i="5"/>
  <c r="CM71" i="5"/>
  <c r="CM70" i="5"/>
  <c r="CM69" i="5"/>
  <c r="CM65" i="5"/>
  <c r="CM178" i="6"/>
  <c r="CM177" i="6"/>
  <c r="CM176" i="6"/>
  <c r="BX165" i="6"/>
  <c r="CM114" i="6"/>
  <c r="BX109" i="6"/>
  <c r="CM82" i="6"/>
  <c r="BX77" i="6"/>
  <c r="CM50" i="6"/>
  <c r="BX45" i="6"/>
  <c r="CM18" i="6"/>
  <c r="BX13" i="6"/>
  <c r="CK177" i="2"/>
  <c r="BV173" i="2"/>
  <c r="CK145" i="2"/>
  <c r="BV49" i="2"/>
  <c r="BV14" i="2"/>
  <c r="CM123" i="5"/>
  <c r="CM122" i="5"/>
  <c r="CM108" i="5"/>
  <c r="CM103" i="5"/>
  <c r="CM102" i="5"/>
  <c r="CM34" i="5"/>
  <c r="CM144" i="6"/>
  <c r="CM134" i="6"/>
  <c r="CM104" i="6"/>
  <c r="CM40" i="6"/>
  <c r="BV179" i="2"/>
  <c r="CK176" i="2"/>
  <c r="CK175" i="2"/>
  <c r="CK153" i="2"/>
  <c r="CK152" i="2"/>
  <c r="CK138" i="2"/>
  <c r="BV133" i="2"/>
  <c r="CK106" i="2"/>
  <c r="CK104" i="2"/>
  <c r="CK90" i="2"/>
  <c r="CK88" i="2"/>
  <c r="CK74" i="2"/>
  <c r="CK72" i="2"/>
  <c r="CK56" i="2"/>
  <c r="CK54" i="2"/>
  <c r="CK40" i="2"/>
  <c r="CK30" i="2"/>
  <c r="BV30" i="2"/>
  <c r="CK17" i="2"/>
  <c r="CM167" i="5"/>
  <c r="CM166" i="5"/>
  <c r="CM165" i="5"/>
  <c r="BX145" i="5"/>
  <c r="CM55" i="5"/>
  <c r="CM54" i="5"/>
  <c r="CM53" i="5"/>
  <c r="CM52" i="5"/>
  <c r="BX167" i="6"/>
  <c r="CM160" i="6"/>
  <c r="BX149" i="6"/>
  <c r="CM100" i="6"/>
  <c r="CM74" i="6"/>
  <c r="CM70" i="6"/>
  <c r="CM48" i="6"/>
  <c r="CM42" i="6"/>
  <c r="CM4" i="6"/>
  <c r="CK180" i="2"/>
  <c r="CK179" i="2"/>
  <c r="BV175" i="2"/>
  <c r="CK172" i="2"/>
  <c r="CK169" i="2"/>
  <c r="CK168" i="2"/>
  <c r="BV165" i="2"/>
  <c r="CK146" i="2"/>
  <c r="BV141" i="2"/>
  <c r="CK130" i="2"/>
  <c r="CK128" i="2"/>
  <c r="CK114" i="2"/>
  <c r="CK113" i="2"/>
  <c r="CK112" i="2"/>
  <c r="CK98" i="2"/>
  <c r="CK96" i="2"/>
  <c r="CK82" i="2"/>
  <c r="CK80" i="2"/>
  <c r="CK64" i="2"/>
  <c r="CK62" i="2"/>
  <c r="CK48" i="2"/>
  <c r="CK46" i="2"/>
  <c r="CK28" i="2"/>
  <c r="CK26" i="2"/>
  <c r="CK25" i="2"/>
  <c r="BV22" i="2"/>
  <c r="CK10" i="2"/>
  <c r="CK8" i="2"/>
  <c r="CM178" i="5"/>
  <c r="CM158" i="5"/>
  <c r="CM157" i="5"/>
  <c r="CM142" i="5"/>
  <c r="CM141" i="5"/>
  <c r="CM126" i="5"/>
  <c r="CM125" i="5"/>
  <c r="CM88" i="5"/>
  <c r="CM87" i="5"/>
  <c r="CM86" i="5"/>
  <c r="CM85" i="5"/>
  <c r="CM20" i="5"/>
  <c r="CM18" i="5"/>
  <c r="CM17" i="5"/>
  <c r="BX135" i="6"/>
  <c r="CM128" i="6"/>
  <c r="BX121" i="6"/>
  <c r="BX119" i="6"/>
  <c r="BX115" i="6"/>
  <c r="BX89" i="6"/>
  <c r="BX87" i="6"/>
  <c r="BX83" i="6"/>
  <c r="BX57" i="6"/>
  <c r="BX55" i="6"/>
  <c r="BX51" i="6"/>
  <c r="BX25" i="6"/>
  <c r="BX23" i="6"/>
  <c r="BX19" i="6"/>
  <c r="BV170" i="2"/>
  <c r="CK166" i="2"/>
  <c r="CK165" i="2"/>
  <c r="BV163" i="2"/>
  <c r="BV162" i="2"/>
  <c r="CK158" i="2"/>
  <c r="CK157" i="2"/>
  <c r="BV155" i="2"/>
  <c r="BV154" i="2"/>
  <c r="CK150" i="2"/>
  <c r="CK149" i="2"/>
  <c r="BV147" i="2"/>
  <c r="BV146" i="2"/>
  <c r="CK142" i="2"/>
  <c r="CK141" i="2"/>
  <c r="CK140" i="2"/>
  <c r="BV139" i="2"/>
  <c r="CK134" i="2"/>
  <c r="CK133" i="2"/>
  <c r="CK132" i="2"/>
  <c r="CK38" i="2"/>
  <c r="BV38" i="2"/>
  <c r="BX3" i="5"/>
  <c r="BX179" i="5"/>
  <c r="CM174" i="5"/>
  <c r="BX126" i="5"/>
  <c r="BX3" i="6"/>
  <c r="CM3" i="6"/>
  <c r="CM170" i="6"/>
  <c r="CM169" i="6"/>
  <c r="CM168" i="6"/>
  <c r="BX159" i="6"/>
  <c r="CM152" i="6"/>
  <c r="BX143" i="6"/>
  <c r="CM136" i="6"/>
  <c r="BX127" i="6"/>
  <c r="CM122" i="6"/>
  <c r="CM96" i="6"/>
  <c r="CM90" i="6"/>
  <c r="CM64" i="6"/>
  <c r="CM58" i="6"/>
  <c r="E5" i="3" s="1"/>
  <c r="CM32" i="6"/>
  <c r="CM26" i="6"/>
  <c r="BV167" i="2"/>
  <c r="CK163" i="2"/>
  <c r="BV159" i="2"/>
  <c r="CK155" i="2"/>
  <c r="BV151" i="2"/>
  <c r="CK147" i="2"/>
  <c r="BV143" i="2"/>
  <c r="CK139" i="2"/>
  <c r="BV135" i="2"/>
  <c r="CK70" i="2"/>
  <c r="BV70" i="2"/>
  <c r="CK65" i="2"/>
  <c r="BV63" i="2"/>
  <c r="BV62" i="2"/>
  <c r="BV59" i="2"/>
  <c r="BV54" i="2"/>
  <c r="BV51" i="2"/>
  <c r="BV46" i="2"/>
  <c r="CM171" i="5"/>
  <c r="CM170" i="5"/>
  <c r="BX161" i="5"/>
  <c r="CM160" i="5"/>
  <c r="CM159" i="5"/>
  <c r="CM150" i="5"/>
  <c r="CM149" i="5"/>
  <c r="CM144" i="5"/>
  <c r="CM143" i="5"/>
  <c r="CM134" i="5"/>
  <c r="CM133" i="5"/>
  <c r="CM128" i="5"/>
  <c r="CM127" i="5"/>
  <c r="CM118" i="5"/>
  <c r="CM117" i="5"/>
  <c r="CM116" i="5"/>
  <c r="CM111" i="5"/>
  <c r="CM110" i="5"/>
  <c r="CM97" i="5"/>
  <c r="CM96" i="5"/>
  <c r="CM95" i="5"/>
  <c r="CM94" i="5"/>
  <c r="CM81" i="5"/>
  <c r="CM80" i="5"/>
  <c r="CM79" i="5"/>
  <c r="CM78" i="5"/>
  <c r="CM64" i="5"/>
  <c r="CM63" i="5"/>
  <c r="CM62" i="5"/>
  <c r="CM61" i="5"/>
  <c r="CM45" i="5"/>
  <c r="CM44" i="5"/>
  <c r="CM43" i="5"/>
  <c r="CM42" i="5"/>
  <c r="CM41" i="5"/>
  <c r="CM29" i="5"/>
  <c r="CM28" i="5"/>
  <c r="CM27" i="5"/>
  <c r="CM26" i="5"/>
  <c r="CM25" i="5"/>
  <c r="CM12" i="5"/>
  <c r="CM11" i="5"/>
  <c r="CM10" i="5"/>
  <c r="CM9" i="5"/>
  <c r="CM8" i="5"/>
  <c r="BX175" i="6"/>
  <c r="BX173" i="6"/>
  <c r="CM158" i="6"/>
  <c r="BX157" i="6"/>
  <c r="CM142" i="6"/>
  <c r="BX141" i="6"/>
  <c r="CM126" i="6"/>
  <c r="BX125" i="6"/>
  <c r="CM118" i="6"/>
  <c r="CM116" i="6"/>
  <c r="BX105" i="6"/>
  <c r="BX103" i="6"/>
  <c r="BX99" i="6"/>
  <c r="BX93" i="6"/>
  <c r="CM86" i="6"/>
  <c r="CM84" i="6"/>
  <c r="BX73" i="6"/>
  <c r="BX71" i="6"/>
  <c r="BX67" i="6"/>
  <c r="BX61" i="6"/>
  <c r="CM54" i="6"/>
  <c r="CM52" i="6"/>
  <c r="BX41" i="6"/>
  <c r="BX39" i="6"/>
  <c r="BX35" i="6"/>
  <c r="BX29" i="6"/>
  <c r="CM22" i="6"/>
  <c r="CM20" i="6"/>
  <c r="BX9" i="6"/>
  <c r="BX7" i="6"/>
  <c r="CM59" i="5"/>
  <c r="CM58" i="5"/>
  <c r="D5" i="3" s="1"/>
  <c r="CM57" i="5"/>
  <c r="CM50" i="5"/>
  <c r="CM19" i="5"/>
  <c r="CM15" i="5"/>
  <c r="CM14" i="5"/>
  <c r="CM6" i="5"/>
  <c r="CM5" i="5"/>
  <c r="BX179" i="6"/>
  <c r="CM175" i="6"/>
  <c r="CM174" i="6"/>
  <c r="BX171" i="6"/>
  <c r="CM167" i="6"/>
  <c r="CM166" i="6"/>
  <c r="BX113" i="6"/>
  <c r="BX97" i="6"/>
  <c r="BX81" i="6"/>
  <c r="BX65" i="6"/>
  <c r="BX49" i="6"/>
  <c r="BX33" i="6"/>
  <c r="BX17" i="6"/>
  <c r="CM105" i="5"/>
  <c r="CM98" i="5"/>
  <c r="CM91" i="5"/>
  <c r="CM90" i="5"/>
  <c r="CM89" i="5"/>
  <c r="CM82" i="5"/>
  <c r="CM75" i="5"/>
  <c r="CM74" i="5"/>
  <c r="CM73" i="5"/>
  <c r="CM66" i="5"/>
  <c r="CM47" i="5"/>
  <c r="CM46" i="5"/>
  <c r="CM38" i="5"/>
  <c r="CM37" i="5"/>
  <c r="CM31" i="5"/>
  <c r="CM30" i="5"/>
  <c r="CM22" i="5"/>
  <c r="CM21" i="5"/>
  <c r="CM180" i="6"/>
  <c r="CM179" i="6"/>
  <c r="BX177" i="6"/>
  <c r="CM172" i="6"/>
  <c r="CM171" i="6"/>
  <c r="BX169" i="6"/>
  <c r="CM162" i="6"/>
  <c r="BX161" i="6"/>
  <c r="CM154" i="6"/>
  <c r="BX153" i="6"/>
  <c r="CM146" i="6"/>
  <c r="BX145" i="6"/>
  <c r="CM138" i="6"/>
  <c r="BX137" i="6"/>
  <c r="CM130" i="6"/>
  <c r="BX129" i="6"/>
  <c r="BX117" i="6"/>
  <c r="BX101" i="6"/>
  <c r="BX85" i="6"/>
  <c r="BX69" i="6"/>
  <c r="BX53" i="6"/>
  <c r="BX37" i="6"/>
  <c r="BX21" i="6"/>
  <c r="BX5" i="6"/>
  <c r="BX176" i="6"/>
  <c r="BX168" i="6"/>
  <c r="BX120" i="6"/>
  <c r="BX116" i="6"/>
  <c r="BX112" i="6"/>
  <c r="BX108" i="6"/>
  <c r="BX104" i="6"/>
  <c r="BX100" i="6"/>
  <c r="BX96" i="6"/>
  <c r="BX92" i="6"/>
  <c r="BX88" i="6"/>
  <c r="BX84" i="6"/>
  <c r="BX80" i="6"/>
  <c r="BX76" i="6"/>
  <c r="BX72" i="6"/>
  <c r="BX68" i="6"/>
  <c r="BX64" i="6"/>
  <c r="BX60" i="6"/>
  <c r="BX56" i="6"/>
  <c r="BX52" i="6"/>
  <c r="BX48" i="6"/>
  <c r="BX44" i="6"/>
  <c r="BX40" i="6"/>
  <c r="BX36" i="6"/>
  <c r="BX32" i="6"/>
  <c r="BX28" i="6"/>
  <c r="BX24" i="6"/>
  <c r="BX20" i="6"/>
  <c r="BX16" i="6"/>
  <c r="BX12" i="6"/>
  <c r="BX8" i="6"/>
  <c r="BX4" i="6"/>
  <c r="BX178" i="6"/>
  <c r="BX170" i="6"/>
  <c r="CM165" i="6"/>
  <c r="BX164" i="6"/>
  <c r="CM161" i="6"/>
  <c r="BX160" i="6"/>
  <c r="CM157" i="6"/>
  <c r="BX156" i="6"/>
  <c r="CM153" i="6"/>
  <c r="BX152" i="6"/>
  <c r="CM149" i="6"/>
  <c r="BX148" i="6"/>
  <c r="CM145" i="6"/>
  <c r="BX144" i="6"/>
  <c r="CM141" i="6"/>
  <c r="BX140" i="6"/>
  <c r="CM137" i="6"/>
  <c r="BX136" i="6"/>
  <c r="CM133" i="6"/>
  <c r="BX132" i="6"/>
  <c r="CM129" i="6"/>
  <c r="BX128" i="6"/>
  <c r="CM125" i="6"/>
  <c r="BX124" i="6"/>
  <c r="CM121" i="6"/>
  <c r="CM117" i="6"/>
  <c r="CM113" i="6"/>
  <c r="CM109" i="6"/>
  <c r="CM105" i="6"/>
  <c r="CM101" i="6"/>
  <c r="CM97" i="6"/>
  <c r="CM93" i="6"/>
  <c r="CM89" i="6"/>
  <c r="CM85" i="6"/>
  <c r="CM81" i="6"/>
  <c r="CM77" i="6"/>
  <c r="CM73" i="6"/>
  <c r="CM69" i="6"/>
  <c r="CM65" i="6"/>
  <c r="CM61" i="6"/>
  <c r="CM57" i="6"/>
  <c r="CM53" i="6"/>
  <c r="CM49" i="6"/>
  <c r="CM45" i="6"/>
  <c r="CM41" i="6"/>
  <c r="CM37" i="6"/>
  <c r="CM33" i="6"/>
  <c r="CM29" i="6"/>
  <c r="CM25" i="6"/>
  <c r="CM21" i="6"/>
  <c r="CM17" i="6"/>
  <c r="CM13" i="6"/>
  <c r="CM9" i="6"/>
  <c r="CM5" i="6"/>
  <c r="BX180" i="6"/>
  <c r="BX172" i="6"/>
  <c r="BX122" i="6"/>
  <c r="BX118" i="6"/>
  <c r="BX114" i="6"/>
  <c r="BX110" i="6"/>
  <c r="BX106" i="6"/>
  <c r="BX102" i="6"/>
  <c r="BX98" i="6"/>
  <c r="BX94" i="6"/>
  <c r="BX90" i="6"/>
  <c r="BX86" i="6"/>
  <c r="BX82" i="6"/>
  <c r="BX78" i="6"/>
  <c r="BX74" i="6"/>
  <c r="BX70" i="6"/>
  <c r="BX66" i="6"/>
  <c r="BX62" i="6"/>
  <c r="BX58" i="6"/>
  <c r="E4" i="3" s="1"/>
  <c r="BX54" i="6"/>
  <c r="BX50" i="6"/>
  <c r="BX46" i="6"/>
  <c r="BX42" i="6"/>
  <c r="BX38" i="6"/>
  <c r="BX34" i="6"/>
  <c r="BX30" i="6"/>
  <c r="BX26" i="6"/>
  <c r="BX22" i="6"/>
  <c r="BX18" i="6"/>
  <c r="BX14" i="6"/>
  <c r="BX10" i="6"/>
  <c r="BX6" i="6"/>
  <c r="BX174" i="6"/>
  <c r="BX166" i="6"/>
  <c r="CM163" i="6"/>
  <c r="BX162" i="6"/>
  <c r="CM159" i="6"/>
  <c r="BX158" i="6"/>
  <c r="CM155" i="6"/>
  <c r="BX154" i="6"/>
  <c r="CM151" i="6"/>
  <c r="BX150" i="6"/>
  <c r="CM147" i="6"/>
  <c r="BX146" i="6"/>
  <c r="CM143" i="6"/>
  <c r="BX142" i="6"/>
  <c r="CM139" i="6"/>
  <c r="BX138" i="6"/>
  <c r="CM135" i="6"/>
  <c r="BX134" i="6"/>
  <c r="CM131" i="6"/>
  <c r="BX130" i="6"/>
  <c r="CM127" i="6"/>
  <c r="BX126" i="6"/>
  <c r="CM123" i="6"/>
  <c r="CM119" i="6"/>
  <c r="CM115" i="6"/>
  <c r="CM111" i="6"/>
  <c r="CM107" i="6"/>
  <c r="CM103" i="6"/>
  <c r="CM99" i="6"/>
  <c r="CM95" i="6"/>
  <c r="CM91" i="6"/>
  <c r="CM87" i="6"/>
  <c r="CM83" i="6"/>
  <c r="CM79" i="6"/>
  <c r="CM75" i="6"/>
  <c r="CM71" i="6"/>
  <c r="CM67" i="6"/>
  <c r="CM63" i="6"/>
  <c r="CM59" i="6"/>
  <c r="CM55" i="6"/>
  <c r="CM51" i="6"/>
  <c r="CM47" i="6"/>
  <c r="CM43" i="6"/>
  <c r="CM39" i="6"/>
  <c r="CM35" i="6"/>
  <c r="CM31" i="6"/>
  <c r="CM27" i="6"/>
  <c r="CM23" i="6"/>
  <c r="CM19" i="6"/>
  <c r="CM15" i="6"/>
  <c r="CM11" i="6"/>
  <c r="CM7" i="6"/>
  <c r="BX167" i="5"/>
  <c r="CM164" i="5"/>
  <c r="CM161" i="5"/>
  <c r="BX158" i="5"/>
  <c r="BX151" i="5"/>
  <c r="CM145" i="5"/>
  <c r="BX142" i="5"/>
  <c r="CM132" i="5"/>
  <c r="CM129" i="5"/>
  <c r="BX119" i="5"/>
  <c r="CM179" i="5"/>
  <c r="BX171" i="5"/>
  <c r="BX155" i="5"/>
  <c r="BX146" i="5"/>
  <c r="BX139" i="5"/>
  <c r="BX123" i="5"/>
  <c r="CM173" i="5"/>
  <c r="CM172" i="5"/>
  <c r="CM169" i="5"/>
  <c r="CM168" i="5"/>
  <c r="BX166" i="5"/>
  <c r="BX159" i="5"/>
  <c r="CM156" i="5"/>
  <c r="CM153" i="5"/>
  <c r="CM152" i="5"/>
  <c r="BX150" i="5"/>
  <c r="BX143" i="5"/>
  <c r="CM140" i="5"/>
  <c r="CM137" i="5"/>
  <c r="CM136" i="5"/>
  <c r="BX134" i="5"/>
  <c r="BX127" i="5"/>
  <c r="CM124" i="5"/>
  <c r="CM121" i="5"/>
  <c r="CM120" i="5"/>
  <c r="BX118" i="5"/>
  <c r="BX4" i="5"/>
  <c r="CM177" i="5"/>
  <c r="CM148" i="5"/>
  <c r="BX162" i="5"/>
  <c r="CM175" i="5"/>
  <c r="BX170" i="5"/>
  <c r="BX163" i="5"/>
  <c r="BX154" i="5"/>
  <c r="BX147" i="5"/>
  <c r="BX138" i="5"/>
  <c r="BX131" i="5"/>
  <c r="BX122" i="5"/>
  <c r="BX168" i="5"/>
  <c r="BX160" i="5"/>
  <c r="BX152" i="5"/>
  <c r="BX144" i="5"/>
  <c r="BX136" i="5"/>
  <c r="BX128" i="5"/>
  <c r="BX120" i="5"/>
  <c r="BX114" i="5"/>
  <c r="BX113" i="5"/>
  <c r="BX110" i="5"/>
  <c r="BX109" i="5"/>
  <c r="BX106" i="5"/>
  <c r="BX105" i="5"/>
  <c r="BX102" i="5"/>
  <c r="BX101" i="5"/>
  <c r="BX98" i="5"/>
  <c r="BX97" i="5"/>
  <c r="BX94" i="5"/>
  <c r="BX93" i="5"/>
  <c r="BX90" i="5"/>
  <c r="BX89" i="5"/>
  <c r="BX86" i="5"/>
  <c r="BX85" i="5"/>
  <c r="BX82" i="5"/>
  <c r="BX81" i="5"/>
  <c r="BX78" i="5"/>
  <c r="BX77" i="5"/>
  <c r="BX74" i="5"/>
  <c r="BX73" i="5"/>
  <c r="BX70" i="5"/>
  <c r="BX69" i="5"/>
  <c r="BX66" i="5"/>
  <c r="BX65" i="5"/>
  <c r="BX62" i="5"/>
  <c r="BX61" i="5"/>
  <c r="BX58" i="5"/>
  <c r="D4" i="3" s="1"/>
  <c r="BX57" i="5"/>
  <c r="BX54" i="5"/>
  <c r="BX53" i="5"/>
  <c r="BX50" i="5"/>
  <c r="BX49" i="5"/>
  <c r="BX46" i="5"/>
  <c r="BX45" i="5"/>
  <c r="BX42" i="5"/>
  <c r="BX41" i="5"/>
  <c r="BX38" i="5"/>
  <c r="BX37" i="5"/>
  <c r="BX34" i="5"/>
  <c r="BX33" i="5"/>
  <c r="BX30" i="5"/>
  <c r="BX29" i="5"/>
  <c r="BX26" i="5"/>
  <c r="BX25" i="5"/>
  <c r="BX22" i="5"/>
  <c r="BX21" i="5"/>
  <c r="BX18" i="5"/>
  <c r="BX17" i="5"/>
  <c r="BX14" i="5"/>
  <c r="BX13" i="5"/>
  <c r="BX10" i="5"/>
  <c r="BX9" i="5"/>
  <c r="BX6" i="5"/>
  <c r="BX5" i="5"/>
  <c r="BX172" i="5"/>
  <c r="BX164" i="5"/>
  <c r="BX156" i="5"/>
  <c r="BX148" i="5"/>
  <c r="BX140" i="5"/>
  <c r="BX132" i="5"/>
  <c r="BX124" i="5"/>
  <c r="BX116" i="5"/>
  <c r="BX115" i="5"/>
  <c r="BX112" i="5"/>
  <c r="BX111" i="5"/>
  <c r="BX108" i="5"/>
  <c r="BX107" i="5"/>
  <c r="BX104" i="5"/>
  <c r="BX103" i="5"/>
  <c r="BX100" i="5"/>
  <c r="BX99" i="5"/>
  <c r="BX96" i="5"/>
  <c r="BX95" i="5"/>
  <c r="BX92" i="5"/>
  <c r="BX91" i="5"/>
  <c r="BX88" i="5"/>
  <c r="BX87" i="5"/>
  <c r="BX84" i="5"/>
  <c r="BX83" i="5"/>
  <c r="BX80" i="5"/>
  <c r="BX79" i="5"/>
  <c r="BX76" i="5"/>
  <c r="BX75" i="5"/>
  <c r="BX72" i="5"/>
  <c r="BX71" i="5"/>
  <c r="BX68" i="5"/>
  <c r="BX67" i="5"/>
  <c r="BX64" i="5"/>
  <c r="BX63" i="5"/>
  <c r="BX60" i="5"/>
  <c r="BX59" i="5"/>
  <c r="BX56" i="5"/>
  <c r="BX55" i="5"/>
  <c r="BX52" i="5"/>
  <c r="BX51" i="5"/>
  <c r="BX48" i="5"/>
  <c r="BX47" i="5"/>
  <c r="BX44" i="5"/>
  <c r="BX43" i="5"/>
  <c r="BX40" i="5"/>
  <c r="BX39" i="5"/>
  <c r="BX36" i="5"/>
  <c r="BX35" i="5"/>
  <c r="BX32" i="5"/>
  <c r="BX31" i="5"/>
  <c r="BX28" i="5"/>
  <c r="BX27" i="5"/>
  <c r="BX24" i="5"/>
  <c r="BX23" i="5"/>
  <c r="BX20" i="5"/>
  <c r="BX19" i="5"/>
  <c r="BX16" i="5"/>
  <c r="BX15" i="5"/>
  <c r="BX12" i="5"/>
  <c r="BX11" i="5"/>
  <c r="BX8" i="5"/>
  <c r="BX7" i="5"/>
  <c r="CM3" i="5"/>
  <c r="CK57" i="2"/>
  <c r="CK9" i="2"/>
  <c r="BV166" i="2"/>
  <c r="BV158" i="2"/>
  <c r="BV150" i="2"/>
  <c r="BV142" i="2"/>
  <c r="BV134" i="2"/>
  <c r="BV131" i="2"/>
  <c r="BV130" i="2"/>
  <c r="CK125" i="2"/>
  <c r="BV123" i="2"/>
  <c r="BV122" i="2"/>
  <c r="CK117" i="2"/>
  <c r="BV115" i="2"/>
  <c r="BV114" i="2"/>
  <c r="CK109" i="2"/>
  <c r="BV107" i="2"/>
  <c r="BV106" i="2"/>
  <c r="CK101" i="2"/>
  <c r="BV99" i="2"/>
  <c r="BV98" i="2"/>
  <c r="CK93" i="2"/>
  <c r="BV91" i="2"/>
  <c r="BV90" i="2"/>
  <c r="CK85" i="2"/>
  <c r="BV83" i="2"/>
  <c r="BV82" i="2"/>
  <c r="CK77" i="2"/>
  <c r="BV75" i="2"/>
  <c r="BV74" i="2"/>
  <c r="CK69" i="2"/>
  <c r="BV67" i="2"/>
  <c r="BV66" i="2"/>
  <c r="CK61" i="2"/>
  <c r="BV58" i="2"/>
  <c r="C4" i="3" s="1"/>
  <c r="BV55" i="2"/>
  <c r="CK53" i="2"/>
  <c r="BV50" i="2"/>
  <c r="BV47" i="2"/>
  <c r="CK45" i="2"/>
  <c r="BV43" i="2"/>
  <c r="BV42" i="2"/>
  <c r="CK37" i="2"/>
  <c r="BV35" i="2"/>
  <c r="BV34" i="2"/>
  <c r="CK29" i="2"/>
  <c r="BV27" i="2"/>
  <c r="BV26" i="2"/>
  <c r="CK21" i="2"/>
  <c r="BV19" i="2"/>
  <c r="BV18" i="2"/>
  <c r="CK13" i="2"/>
  <c r="BV11" i="2"/>
  <c r="BV10" i="2"/>
  <c r="CK5" i="2"/>
  <c r="BV138" i="2"/>
  <c r="CK129" i="2"/>
  <c r="CK121" i="2"/>
  <c r="BV119" i="2"/>
  <c r="CK105" i="2"/>
  <c r="CK97" i="2"/>
  <c r="CK89" i="2"/>
  <c r="BV87" i="2"/>
  <c r="CK81" i="2"/>
  <c r="CK73" i="2"/>
  <c r="BV71" i="2"/>
  <c r="CK49" i="2"/>
  <c r="CK41" i="2"/>
  <c r="CK33" i="2"/>
  <c r="BV23" i="2"/>
  <c r="BV168" i="2"/>
  <c r="BV160" i="2"/>
  <c r="BV152" i="2"/>
  <c r="BV144" i="2"/>
  <c r="BV136" i="2"/>
  <c r="CK131" i="2"/>
  <c r="BV129" i="2"/>
  <c r="BV128" i="2"/>
  <c r="CK123" i="2"/>
  <c r="BV121" i="2"/>
  <c r="BV120" i="2"/>
  <c r="CK115" i="2"/>
  <c r="BV113" i="2"/>
  <c r="BV112" i="2"/>
  <c r="CK107" i="2"/>
  <c r="BV105" i="2"/>
  <c r="BV104" i="2"/>
  <c r="CK99" i="2"/>
  <c r="BV97" i="2"/>
  <c r="BV96" i="2"/>
  <c r="CK91" i="2"/>
  <c r="BV89" i="2"/>
  <c r="BV88" i="2"/>
  <c r="CK83" i="2"/>
  <c r="BV81" i="2"/>
  <c r="BV80" i="2"/>
  <c r="CK75" i="2"/>
  <c r="BV73" i="2"/>
  <c r="BV72" i="2"/>
  <c r="CK67" i="2"/>
  <c r="BV65" i="2"/>
  <c r="BV64" i="2"/>
  <c r="BV61" i="2"/>
  <c r="CK59" i="2"/>
  <c r="BV56" i="2"/>
  <c r="BV53" i="2"/>
  <c r="CK51" i="2"/>
  <c r="BV48" i="2"/>
  <c r="CK43" i="2"/>
  <c r="BV41" i="2"/>
  <c r="BV40" i="2"/>
  <c r="CK35" i="2"/>
  <c r="BV33" i="2"/>
  <c r="BV32" i="2"/>
  <c r="CK27" i="2"/>
  <c r="BV25" i="2"/>
  <c r="BV24" i="2"/>
  <c r="BV21" i="2"/>
  <c r="CK19" i="2"/>
  <c r="BV17" i="2"/>
  <c r="BV16" i="2"/>
  <c r="CK11" i="2"/>
  <c r="BV9" i="2"/>
  <c r="BV8" i="2"/>
  <c r="BV6" i="2"/>
  <c r="BV39" i="2"/>
  <c r="BV31" i="2"/>
  <c r="BV7" i="2"/>
  <c r="BV172" i="2"/>
  <c r="BV164" i="2"/>
  <c r="BV156" i="2"/>
  <c r="BV148" i="2"/>
  <c r="BV140" i="2"/>
  <c r="BV132" i="2"/>
  <c r="CK127" i="2"/>
  <c r="BV125" i="2"/>
  <c r="BV124" i="2"/>
  <c r="CK119" i="2"/>
  <c r="BV117" i="2"/>
  <c r="BV116" i="2"/>
  <c r="CK111" i="2"/>
  <c r="BV109" i="2"/>
  <c r="BV108" i="2"/>
  <c r="CK103" i="2"/>
  <c r="BV101" i="2"/>
  <c r="BV100" i="2"/>
  <c r="CK95" i="2"/>
  <c r="BV93" i="2"/>
  <c r="BV92" i="2"/>
  <c r="CK87" i="2"/>
  <c r="BV85" i="2"/>
  <c r="BV84" i="2"/>
  <c r="CK79" i="2"/>
  <c r="BV77" i="2"/>
  <c r="BV76" i="2"/>
  <c r="CK71" i="2"/>
  <c r="BV69" i="2"/>
  <c r="BV68" i="2"/>
  <c r="CK63" i="2"/>
  <c r="BV60" i="2"/>
  <c r="CK55" i="2"/>
  <c r="BV52" i="2"/>
  <c r="CK47" i="2"/>
  <c r="BV45" i="2"/>
  <c r="BV44" i="2"/>
  <c r="CK39" i="2"/>
  <c r="BV37" i="2"/>
  <c r="BV36" i="2"/>
  <c r="CK31" i="2"/>
  <c r="BV29" i="2"/>
  <c r="BV28" i="2"/>
  <c r="CK23" i="2"/>
  <c r="BV20" i="2"/>
  <c r="CK15" i="2"/>
  <c r="BV13" i="2"/>
  <c r="BV12" i="2"/>
  <c r="CK7" i="2"/>
  <c r="BV5" i="2"/>
  <c r="G5" i="3" l="1"/>
  <c r="D6" i="3"/>
  <c r="C6" i="3"/>
  <c r="E6" i="3"/>
  <c r="G4" i="3"/>
  <c r="G6" i="3" l="1"/>
</calcChain>
</file>

<file path=xl/comments1.xml><?xml version="1.0" encoding="utf-8"?>
<comments xmlns="http://schemas.openxmlformats.org/spreadsheetml/2006/main">
  <authors>
    <author>Joseph Guillaume</author>
  </authors>
  <commentList>
    <comment ref="C8" authorId="0" shapeId="0">
      <text>
        <r>
          <rPr>
            <sz val="9"/>
            <color indexed="81"/>
            <rFont val="Tahoma"/>
            <family val="2"/>
          </rPr>
          <t>Crossover point analysis:
Values in this column will be manipulated by the crossover methods.
Please modify your analysis to depend on these cells.</t>
        </r>
      </text>
    </comment>
    <comment ref="D8" authorId="0" shapeId="0">
      <text>
        <r>
          <rPr>
            <sz val="9"/>
            <color indexed="81"/>
            <rFont val="Tahoma"/>
            <family val="2"/>
          </rPr>
          <t>Crossover point analysis:
This column should list the value of the variable that you use within your original analysis, 
i.e. the best guess estimate based on best available information</t>
        </r>
      </text>
    </comment>
    <comment ref="E8" authorId="0" shapeId="0">
      <text>
        <r>
          <rPr>
            <sz val="9"/>
            <color indexed="81"/>
            <rFont val="Tahoma"/>
            <family val="2"/>
          </rPr>
          <t>Crossover point analysis:
This column should list the minimum value of the variable, 
below which a crossover point would not be of concern.
By default it is set to half the best guess value. It is expected that this value 
would be updated during the analysis in response to cross-over points identified</t>
        </r>
      </text>
    </comment>
    <comment ref="F8" authorId="0" shapeId="0">
      <text>
        <r>
          <rPr>
            <sz val="9"/>
            <color indexed="81"/>
            <rFont val="Tahoma"/>
            <family val="2"/>
          </rPr>
          <t>Crossover point analysis:
This column should list the maximum value of the variable, 
above which a crossover point would not be of concern.
By default it is set to twice the best guess value. It is expected that this value 
would be updated during the analysis in response to cross-over points identified</t>
        </r>
      </text>
    </comment>
    <comment ref="G8" authorId="0" shapeId="0">
      <text>
        <r>
          <rPr>
            <sz val="9"/>
            <color indexed="81"/>
            <rFont val="Tahoma"/>
            <family val="2"/>
          </rPr>
          <t>Crossover point analysis:
This column lists the level of concern (LOC) of the variable, 
i.e. how close it is to the best guess relative to the minimum and maximum limits
The combined LOC of multiple variables is the LOC of the variable of least concern, i.e. the minimum</t>
        </r>
      </text>
    </comment>
    <comment ref="H8" authorId="0" shapeId="0">
      <text>
        <r>
          <rPr>
            <sz val="9"/>
            <color indexed="81"/>
            <rFont val="Tahoma"/>
            <family val="2"/>
          </rPr>
          <t>Crossover point analysis:
This column lists the level of comfort of the variable, 
i.e. how far it is from the best guess relative to the minimum and maximum limits
It is the complement of level of concern, i.e. level of concern + level of comfort = 100%</t>
        </r>
      </text>
    </comment>
    <comment ref="I8" authorId="0" shapeId="0">
      <text>
        <r>
          <rPr>
            <sz val="9"/>
            <color indexed="81"/>
            <rFont val="Tahoma"/>
            <family val="2"/>
          </rPr>
          <t>Crossover point analysis:
This column lists whether increasing this variable makes the value 
of alternatives either 'closer' or 'further' apart.
It is automatically calculated and used by the 'Line search' algorithm in the 'Multiple variables' method</t>
        </r>
      </text>
    </comment>
    <comment ref="C35" authorId="0" shapeId="0">
      <text>
        <r>
          <rPr>
            <sz val="9"/>
            <color indexed="81"/>
            <rFont val="Tahoma"/>
            <family val="2"/>
          </rPr>
          <t>Crossover point analysis:
This cell is reserved for the 'Line search' algorithm in the 'Multiple variables' method
Within the method, values are calculated as a function of level of concern, which is stored here</t>
        </r>
      </text>
    </comment>
  </commentList>
</comments>
</file>

<file path=xl/sharedStrings.xml><?xml version="1.0" encoding="utf-8"?>
<sst xmlns="http://schemas.openxmlformats.org/spreadsheetml/2006/main" count="1152" uniqueCount="282">
  <si>
    <t>Original diet g/cap/d</t>
  </si>
  <si>
    <t>Original diet kcal/cap/d</t>
  </si>
  <si>
    <t>Original diet g prot/cap/d</t>
  </si>
  <si>
    <t>Original diet g fat/cap/d</t>
  </si>
  <si>
    <t>Orig WFP</t>
  </si>
  <si>
    <t>Country</t>
  </si>
  <si>
    <t>Beverages</t>
  </si>
  <si>
    <t>Cereals</t>
  </si>
  <si>
    <t>eggs</t>
  </si>
  <si>
    <t>fish</t>
  </si>
  <si>
    <t>FruitsVegs</t>
  </si>
  <si>
    <t>meat</t>
  </si>
  <si>
    <t>milk</t>
  </si>
  <si>
    <t>Oil</t>
  </si>
  <si>
    <t>Oilseeds</t>
  </si>
  <si>
    <t>Other</t>
  </si>
  <si>
    <t>Roots</t>
  </si>
  <si>
    <t>Spices</t>
  </si>
  <si>
    <t>Stimulants</t>
  </si>
  <si>
    <t>Sugar</t>
  </si>
  <si>
    <t>Fruits&amp;Vegs</t>
  </si>
  <si>
    <t>Blue</t>
  </si>
  <si>
    <t>Green</t>
  </si>
  <si>
    <t>Albania</t>
  </si>
  <si>
    <t>Algeria</t>
  </si>
  <si>
    <t>Angola</t>
  </si>
  <si>
    <t>Antigua and Barbuda</t>
  </si>
  <si>
    <t>Argentina</t>
  </si>
  <si>
    <t>Armenia</t>
  </si>
  <si>
    <t>Australia</t>
  </si>
  <si>
    <t>Austria</t>
  </si>
  <si>
    <t>Azerbaijan</t>
  </si>
  <si>
    <t>Bahamas</t>
  </si>
  <si>
    <t>Bangladesh</t>
  </si>
  <si>
    <t>Barbados</t>
  </si>
  <si>
    <t>Belarus</t>
  </si>
  <si>
    <t>Belgium</t>
  </si>
  <si>
    <t>Belize</t>
  </si>
  <si>
    <t>Benin</t>
  </si>
  <si>
    <t>Bermuda</t>
  </si>
  <si>
    <t>Bolivia (Plurinational State of)</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</si>
  <si>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</si>
  <si>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</si>
  <si>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</si>
  <si>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</si>
  <si>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</si>
  <si>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</si>
  <si>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</si>
  <si>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</si>
  <si>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</si>
  <si>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</si>
  <si>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</si>
  <si>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</si>
  <si>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</si>
  <si>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</si>
  <si>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</si>
  <si>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</si>
  <si>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</si>
  <si>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Congo</t>
  </si>
  <si>
    <t>Costa Rica</t>
  </si>
  <si>
    <t>Côte d'Ivoire</t>
  </si>
  <si>
    <t>Croatia</t>
  </si>
  <si>
    <t>Cuba</t>
  </si>
  <si>
    <t>Cyprus</t>
  </si>
  <si>
    <t>Czech Republic</t>
  </si>
  <si>
    <t>Democratic People's Republic of Korea</t>
  </si>
  <si>
    <t>Democratic Republic of the Congo</t>
  </si>
  <si>
    <t>Denmark</t>
  </si>
  <si>
    <t>Djibouti</t>
  </si>
  <si>
    <t>Dominica</t>
  </si>
  <si>
    <t>Dominican Republic</t>
  </si>
  <si>
    <t>Ecuador</t>
  </si>
  <si>
    <t>Egypt</t>
  </si>
  <si>
    <t>El Salvador</t>
  </si>
  <si>
    <t>Eritrea</t>
  </si>
  <si>
    <t>Estonia</t>
  </si>
  <si>
    <t>Ethiopia</t>
  </si>
  <si>
    <t>Fiji</t>
  </si>
  <si>
    <t>Finland</t>
  </si>
  <si>
    <t>France</t>
  </si>
  <si>
    <t>French Polynesia</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</si>
  <si>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</si>
  <si>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</si>
  <si>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</si>
  <si>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</si>
  <si>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</si>
  <si>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</si>
  <si>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</si>
  <si>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</si>
  <si>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</si>
  <si>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</si>
  <si>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</si>
  <si>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</si>
  <si>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</si>
  <si>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</si>
  <si>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</si>
  <si>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</si>
  <si>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</si>
  <si>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</si>
  <si>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</si>
  <si>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</si>
  <si>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</si>
  <si>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</si>
  <si>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</si>
  <si>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</si>
  <si>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</si>
  <si>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</si>
  <si>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</si>
  <si>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</si>
  <si>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</si>
  <si>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</si>
  <si>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</si>
  <si>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</si>
  <si>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</si>
  <si>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</si>
  <si>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</si>
  <si>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Lithuania</t>
  </si>
  <si>
    <t>Luxembourg</t>
  </si>
  <si>
    <t>Madagascar</t>
  </si>
  <si>
    <t>Malawi</t>
  </si>
  <si>
    <t>Malaysia</t>
  </si>
  <si>
    <t>Maldives</t>
  </si>
  <si>
    <t>Mali</t>
  </si>
  <si>
    <t>Malta</t>
  </si>
  <si>
    <t>Mauritania</t>
  </si>
  <si>
    <t>Mauritius</t>
  </si>
  <si>
    <t>Mexico</t>
  </si>
  <si>
    <t>Mongolia</t>
  </si>
  <si>
    <t>Montenegro</t>
  </si>
  <si>
    <t>Morocco</t>
  </si>
  <si>
    <t>Mozambique</t>
  </si>
  <si>
    <t>Myanmar</t>
  </si>
  <si>
    <t>Namibia</t>
  </si>
  <si>
    <t>Nepal</t>
  </si>
  <si>
    <t>Netherlands</t>
  </si>
  <si>
    <t>Netherlands Antilles</t>
  </si>
  <si>
    <t>New Caledonia</t>
  </si>
  <si>
    <t>New Zealand</t>
  </si>
  <si>
    <t>Nicaragua</t>
  </si>
  <si>
    <t>Niger</t>
  </si>
  <si>
    <t>Nigeria</t>
  </si>
  <si>
    <t>Norway</t>
  </si>
  <si>
    <t>Occupied Palestinian Territory</t>
  </si>
  <si>
    <t>Pakistan</t>
  </si>
  <si>
    <t>Panama</t>
  </si>
  <si>
    <t>Paraguay</t>
  </si>
  <si>
    <t>Peru</t>
  </si>
  <si>
    <t>Philippines</t>
  </si>
  <si>
    <t>Poland</t>
  </si>
  <si>
    <t>Portugal</t>
  </si>
  <si>
    <t>Republic of Korea</t>
  </si>
  <si>
    <t>Republic of Moldova</t>
  </si>
  <si>
    <t>Romania</t>
  </si>
  <si>
    <t>Russian Federation</t>
  </si>
  <si>
    <t>Rwanda</t>
  </si>
  <si>
    <t>Saint Kitts and Nevis</t>
  </si>
  <si>
    <t>Saint Lucia</t>
  </si>
  <si>
    <t>Saint Vincent and the Grenadines</t>
  </si>
  <si>
    <t>Samoa</t>
  </si>
  <si>
    <t>Sao Tome and Principe</t>
  </si>
  <si>
    <t>Saudi Arabia</t>
  </si>
  <si>
    <t>Senegal</t>
  </si>
  <si>
    <t>Serbia</t>
  </si>
  <si>
    <t>Seychelles</t>
  </si>
  <si>
    <t>Sierra Leone</t>
  </si>
  <si>
    <t>Slovakia</t>
  </si>
  <si>
    <t>Slovenia</t>
  </si>
  <si>
    <t>Solomon Islands</t>
  </si>
  <si>
    <t>South Africa</t>
  </si>
  <si>
    <t>Spain</t>
  </si>
  <si>
    <t>Sri Lanka</t>
  </si>
  <si>
    <t>Sudan</t>
  </si>
  <si>
    <t>Suriname</t>
  </si>
  <si>
    <t>Swaziland</t>
  </si>
  <si>
    <t>Sweden</t>
  </si>
  <si>
    <t>Switzerland</t>
  </si>
  <si>
    <t>Syrian Arab Republic</t>
  </si>
  <si>
    <t>Tajikistan</t>
  </si>
  <si>
    <t>Thailand</t>
  </si>
  <si>
    <t>The former Yugoslav Republic of Macedonia</t>
  </si>
  <si>
    <t>Timor-Leste</t>
  </si>
  <si>
    <t>Togo</t>
  </si>
  <si>
    <t>Trinidad and Tobago</t>
  </si>
  <si>
    <t>Tunisia</t>
  </si>
  <si>
    <t>Turkey</t>
  </si>
  <si>
    <t>Turkmenistan</t>
  </si>
  <si>
    <t>Uganda</t>
  </si>
  <si>
    <t>Ukraine</t>
  </si>
  <si>
    <t>United Arab Emirates</t>
  </si>
  <si>
    <t>United Kingdom</t>
  </si>
  <si>
    <t>United Republic of Tanzania</t>
  </si>
  <si>
    <t>United States of America</t>
  </si>
  <si>
    <t>Uruguay</t>
  </si>
  <si>
    <t>Uzbekistan</t>
  </si>
  <si>
    <t>Vanuatu</t>
  </si>
  <si>
    <t>Venezuela (Bolivarian Republic of)</t>
  </si>
  <si>
    <t>Viet Nam</t>
  </si>
  <si>
    <t>Yemen</t>
  </si>
  <si>
    <t>Zambia</t>
  </si>
  <si>
    <t>Zimbabwe</t>
  </si>
  <si>
    <t>World</t>
  </si>
  <si>
    <t>Blue water footprint per gram of foodstuff consumed (after food waste)</t>
  </si>
  <si>
    <t>Green water footprint per gram of foodstuff consumed (after food waste)</t>
  </si>
  <si>
    <t>beverages</t>
  </si>
  <si>
    <t>cereals</t>
  </si>
  <si>
    <t>fruits&amp;vegs</t>
  </si>
  <si>
    <t>oil</t>
  </si>
  <si>
    <t>oilseeds</t>
  </si>
  <si>
    <t>other</t>
  </si>
  <si>
    <t>roots</t>
  </si>
  <si>
    <t>spices</t>
  </si>
  <si>
    <t>stimulants</t>
  </si>
  <si>
    <t>sugar</t>
  </si>
  <si>
    <t>max</t>
  </si>
  <si>
    <t>min except 0</t>
  </si>
  <si>
    <t>same without 0s</t>
  </si>
  <si>
    <t>Optimized diet g/cap/d</t>
  </si>
  <si>
    <t>Optimized diet kcal/cap/d</t>
  </si>
  <si>
    <t>Optimized diet g prot/cap/d</t>
  </si>
  <si>
    <t>Optimized diet g fat/cap/d</t>
  </si>
  <si>
    <t>Optim WFP</t>
  </si>
  <si>
    <t>DeltaBlue</t>
  </si>
  <si>
    <t>DeltaGreen</t>
  </si>
  <si>
    <t>Calculated Blue WFP</t>
  </si>
  <si>
    <t>Total Blue WFP</t>
  </si>
  <si>
    <t>Calculated Green WFP</t>
  </si>
  <si>
    <t>Total Green WFP</t>
  </si>
  <si>
    <t>Variable name</t>
  </si>
  <si>
    <t>Value</t>
  </si>
  <si>
    <t>Best guess</t>
  </si>
  <si>
    <t>Min</t>
  </si>
  <si>
    <t>Max</t>
  </si>
  <si>
    <t>Level of concern</t>
  </si>
  <si>
    <t>Level of comfort</t>
  </si>
  <si>
    <t>Effect on output</t>
  </si>
  <si>
    <t>Combined level of concern</t>
  </si>
  <si>
    <t>blue_Beverages</t>
  </si>
  <si>
    <t>blue_cereals</t>
  </si>
  <si>
    <t>blue_eggs</t>
  </si>
  <si>
    <t>blue_fish</t>
  </si>
  <si>
    <t>blue_FruitsVegs</t>
  </si>
  <si>
    <t>blue_meat</t>
  </si>
  <si>
    <t>blue_milk</t>
  </si>
  <si>
    <t>blue_Oil</t>
  </si>
  <si>
    <t>blue_Oilseeds</t>
  </si>
  <si>
    <t>blue_Roots</t>
  </si>
  <si>
    <t>blue_Spices</t>
  </si>
  <si>
    <t>blue_Stimulants</t>
  </si>
  <si>
    <t>blue_Sugar</t>
  </si>
  <si>
    <t>green_Beverages</t>
  </si>
  <si>
    <t>green_Cereals</t>
  </si>
  <si>
    <t>green_eggs</t>
  </si>
  <si>
    <t>green_fish</t>
  </si>
  <si>
    <t>green_FruitsVegs</t>
  </si>
  <si>
    <t>green_meat</t>
  </si>
  <si>
    <t>green_milk</t>
  </si>
  <si>
    <t>green_Oil</t>
  </si>
  <si>
    <t>green_Oilseeds</t>
  </si>
  <si>
    <t>green_Roots</t>
  </si>
  <si>
    <t>green_Spices</t>
  </si>
  <si>
    <t>green_Stimulants</t>
  </si>
  <si>
    <t>green_Sugar</t>
  </si>
  <si>
    <t>OD</t>
  </si>
  <si>
    <t>RD</t>
  </si>
  <si>
    <t>A0</t>
  </si>
  <si>
    <t>Total water footprint for Finland</t>
  </si>
  <si>
    <t>Total</t>
  </si>
  <si>
    <t>Reduction in footprint</t>
  </si>
  <si>
    <t>RD-A0</t>
  </si>
  <si>
    <t xml:space="preserve"> </t>
  </si>
  <si>
    <t>Model output 1</t>
  </si>
  <si>
    <t>Model output 2</t>
  </si>
  <si>
    <t>Coordinates of best guess and limits lines</t>
  </si>
  <si>
    <t>Variable</t>
  </si>
  <si>
    <t>Value at best guess</t>
  </si>
  <si>
    <t>Single variable crossover point</t>
  </si>
  <si>
    <t>% change of best guess</t>
  </si>
  <si>
    <t>Univariate result: Cross-over points changing one variable at a time</t>
  </si>
  <si>
    <t>(Best guess)</t>
  </si>
  <si>
    <t>(Crossover points)</t>
  </si>
  <si>
    <t>further</t>
  </si>
  <si>
    <t>closer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</si>
</sst>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
    <numFmt numFmtId="165" formatCode="0.000"/>
    <numFmt numFmtId="166" formatCode="0.0"/>
  </numFmts>
  <fonts count="5" x14ac:knownFonts="1">
    <font>
      <sz val="11"/>
      <color theme="1"/>
      <name val="Calibri"/>
      <family val="2"/>
      <scheme val="minor"/>
    </font>
    <font>
      <b/>
      <sz val="11"/>
      <color theme="1"/>
      <name val="Calibri"/>
      <family val="2"/>
      <scheme val="minor"/>
    </font>
    <font>
      <b/>
      <sz val="10"/>
      <color theme="1"/>
      <name val="Arial"/>
      <family val="2"/>
    </font>
    <font>
      <sz val="9"/>
      <color indexed="81"/>
      <name val="Tahoma"/>
      <family val="2"/>
    </font>
    <font>
      <sz val="11"/>
      <color theme="1"/>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ADD8E6"/>
        <bgColor indexed="64"/>
      </patternFill>
    </fill>
    <fill>
      <patternFill patternType="solid">
        <fgColor rgb="FFBDDFB8"/>
        <bgColor indexed="64"/>
      </patternFill>
    </fill>
  </fills>
  <borders count="2">
    <border>
      <left/>
      <right/>
      <top/>
      <bottom/>
      <diagonal/>
    </border>
    <border>
      <left/>
      <right/>
      <top style="thin">
        <color theme="6" tint="0.79998168889431442"/>
      </top>
      <bottom style="thin">
        <color theme="6" tint="0.79998168889431442"/>
      </bottom>
      <diagonal/>
    </border>
  </borders>
  <cellStyleXfs count="2">
    <xf numFmtId="0" fontId="0" fillId="0" borderId="0"/>
    <xf numFmtId="9" fontId="4" fillId="0" borderId="0" applyFont="0" applyFill="0" applyBorder="0" applyAlignment="0" applyProtection="0"/>
  </cellStyleXfs>
  <cellXfs count="32">
    <xf numFmtId="0" fontId="0" fillId="0" borderId="0" xfId="0"/>
    <xf numFmtId="0" fontId="1" fillId="0" borderId="0" xfId="0" applyFont="1"/>
    <xf numFmtId="3" fontId="2" fillId="0" borderId="0" xfId="0" applyNumberFormat="1" applyFont="1"/>
    <xf numFmtId="0" fontId="2" fillId="0" borderId="0" xfId="0" applyFont="1"/>
    <xf numFmtId="0" fontId="2" fillId="2" borderId="0" xfId="0" applyFont="1" applyFill="1"/>
    <xf numFmtId="0" fontId="2" fillId="3" borderId="0" xfId="0" applyFont="1" applyFill="1"/>
    <xf numFmtId="0" fontId="0" fillId="2" borderId="0" xfId="0" applyFill="1"/>
    <xf numFmtId="0" fontId="0" fillId="3" borderId="0" xfId="0" applyFill="1"/>
    <xf numFmtId="0" fontId="0" fillId="0" borderId="1" xfId="0" applyFont="1" applyBorder="1" applyAlignment="1">
      <alignment horizontal="left"/>
    </xf>
    <xf numFmtId="0" fontId="0" fillId="0" borderId="0" xfId="0" applyFont="1" applyFill="1" applyBorder="1" applyAlignment="1">
      <alignment horizontal="left"/>
    </xf>
    <xf numFmtId="164" fontId="0" fillId="0" borderId="0" xfId="0" applyNumberFormat="1"/>
    <xf numFmtId="164" fontId="1" fillId="0" borderId="0" xfId="0" applyNumberFormat="1" applyFont="1"/>
    <xf numFmtId="0" fontId="1" fillId="0" borderId="0" xfId="0" applyFont="1" applyAlignment="1">
      <alignment horizontal="right"/>
    </xf>
    <xf numFmtId="0" fontId="0" fillId="0" borderId="0" xfId="0" applyFill="1"/>
    <xf numFmtId="0" fontId="1" fillId="0" borderId="0" xfId="0" applyFont="1" applyFill="1"/>
    <xf numFmtId="165" fontId="0" fillId="0" borderId="0" xfId="0" applyNumberFormat="1" applyFill="1"/>
    <xf numFmtId="0" fontId="0" fillId="4" borderId="0" xfId="0" applyFill="1"/>
    <xf numFmtId="3" fontId="2" fillId="4" borderId="0" xfId="0" applyNumberFormat="1" applyFont="1" applyFill="1"/>
    <xf numFmtId="0" fontId="0" fillId="5" borderId="0" xfId="0" applyFill="1"/>
    <xf numFmtId="3" fontId="2" fillId="5" borderId="0" xfId="0" applyNumberFormat="1" applyFont="1" applyFill="1"/>
    <xf numFmtId="0" fontId="1" fillId="4" borderId="0" xfId="0" applyFont="1" applyFill="1"/>
    <xf numFmtId="0" fontId="1" fillId="5" borderId="0" xfId="0" applyFont="1" applyFill="1"/>
    <xf numFmtId="0" fontId="1" fillId="0" borderId="1" xfId="0" applyFont="1" applyBorder="1" applyAlignment="1">
      <alignment horizontal="left"/>
    </xf>
    <xf numFmtId="0" fontId="1" fillId="2" borderId="0" xfId="0" applyFont="1" applyFill="1"/>
    <xf numFmtId="0" fontId="1" fillId="3" borderId="0" xfId="0" applyFont="1" applyFill="1"/>
    <xf numFmtId="166" fontId="0" fillId="0" borderId="0" xfId="0" applyNumberFormat="1" applyFill="1"/>
    <xf numFmtId="166" fontId="0" fillId="0" borderId="0" xfId="0" applyNumberFormat="1"/>
    <xf numFmtId="166" fontId="0" fillId="0" borderId="0" xfId="0" applyNumberFormat="1" applyFont="1"/>
    <xf numFmtId="9" fontId="0" fillId="0" borderId="0" xfId="1" applyFont="1"/>
    <xf numFmtId="9" fontId="0" fillId="6" borderId="0" xfId="1" applyFont="1" applyFill="1"/>
    <xf numFmtId="9" fontId="0" fillId="7" borderId="0" xfId="1" applyFont="1" applyFill="1"/>
    <xf numFmtId="2" fontId="0" fillId="0" borderId="0" xfId="0" applyNumberFormat="1"/>
  </cellXfs>
  <cellStyles count="2">
    <cellStyle name="Normal" xfId="0" builtinId="0"/>
    <cellStyle name="Percent" xfId="1" builtinId="5"/>
  </cellStyles>
  <dxfs count="2">
    <dxf>
      <numFmt numFmtId="164" formatCode="0.0\ %"/>
    </dxf>
    <dxf>
      <numFmt numFmtId="164" formatCode="0.0\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output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2"/>
          <c:order val="2"/>
          <c:tx>
            <c:v>Best guess</c:v>
          </c:tx>
          <c:spPr>
            <a:ln w="19050" cap="rnd">
              <a:solidFill>
                <a:srgbClr val="7F7F7F"/>
              </a:solidFill>
              <a:prstDash val="dash"/>
              <a:round/>
            </a:ln>
            <a:effectLst/>
          </c:spPr>
          <c:marker>
            <c:symbol val="none"/>
          </c:marker>
          <c:xVal>
            <c:numRef>
              <c:f>Sheet3!$AC$2:$AC$3</c:f>
              <c:numCache>
                <c:formatCode>General</c:formatCode>
                <c:ptCount val="2"/>
                <c:pt idx="0">
                  <c:v>1.2305217938557649</c:v>
                </c:pt>
                <c:pt idx="1">
                  <c:v>1.2305217938557649</c:v>
                </c:pt>
              </c:numCache>
            </c:numRef>
          </c:xVal>
          <c:yVal>
            <c:numRef>
              <c:f>Sheet3!$AD$2:$AD$3</c:f>
              <c:numCache>
                <c:formatCode>General</c:formatCode>
                <c:ptCount val="2"/>
                <c:pt idx="0">
                  <c:v>0</c:v>
                </c:pt>
                <c:pt idx="1">
                  <c:v>7000</c:v>
                </c:pt>
              </c:numCache>
            </c:numRef>
          </c:yVal>
          <c:smooth val="1"/>
        </c:ser>
        <c:ser>
          <c:idx val="3"/>
          <c:order val="3"/>
          <c:tx>
            <c:v>Limits of concern</c:v>
          </c:tx>
          <c:spPr>
            <a:ln w="19050" cap="rnd">
              <a:solidFill>
                <a:srgbClr val="7F7F7F"/>
              </a:solidFill>
              <a:prstDash val="solid"/>
              <a:round/>
            </a:ln>
            <a:effectLst/>
          </c:spPr>
          <c:marker>
            <c:symbol val="none"/>
          </c:marker>
          <c:xVal>
            <c:numRef>
              <c:f>Sheet3!$AC$5:$AC$6</c:f>
              <c:numCache>
                <c:formatCode>General</c:formatCode>
                <c:ptCount val="2"/>
                <c:pt idx="0">
                  <c:v>0.61526089692788244</c:v>
                </c:pt>
                <c:pt idx="1">
                  <c:v>0.61526089692788244</c:v>
                </c:pt>
              </c:numCache>
            </c:numRef>
          </c:xVal>
          <c:yVal>
            <c:numRef>
              <c:f>Sheet3!$AD$5:$AD$6</c:f>
              <c:numCache>
                <c:formatCode>General</c:formatCode>
                <c:ptCount val="2"/>
                <c:pt idx="0">
                  <c:v>0</c:v>
                </c:pt>
                <c:pt idx="1">
                  <c:v>7000</c:v>
                </c:pt>
              </c:numCache>
            </c:numRef>
          </c:yVal>
          <c:smooth val="1"/>
        </c:ser>
        <c:ser>
          <c:idx val="4"/>
          <c:order val="4"/>
          <c:tx>
            <c:v>Limits of concern</c:v>
          </c:tx>
          <c:spPr>
            <a:ln w="19050" cap="rnd">
              <a:solidFill>
                <a:srgbClr val="7F7F7F"/>
              </a:solidFill>
              <a:prstDash val="solid"/>
              <a:round/>
            </a:ln>
            <a:effectLst/>
          </c:spPr>
          <c:marker>
            <c:symbol val="none"/>
          </c:marker>
          <c:xVal>
            <c:numRef>
              <c:f>Sheet3!$AC$8:$AC$9</c:f>
              <c:numCache>
                <c:formatCode>General</c:formatCode>
                <c:ptCount val="2"/>
                <c:pt idx="0">
                  <c:v>2.4610435877115298</c:v>
                </c:pt>
                <c:pt idx="1">
                  <c:v>2.4610435877115298</c:v>
                </c:pt>
              </c:numCache>
            </c:numRef>
          </c:xVal>
          <c:yVal>
            <c:numRef>
              <c:f>Sheet3!$AD$8:$AD$9</c:f>
              <c:numCache>
                <c:formatCode>General</c:formatCode>
                <c:ptCount val="2"/>
                <c:pt idx="0">
                  <c:v>0</c:v>
                </c:pt>
                <c:pt idx="1">
                  <c:v>7000</c:v>
                </c:pt>
              </c:numCache>
            </c:numRef>
          </c:yVal>
          <c:smooth val="1"/>
        </c:ser>
        <c:dLbls>
          <c:showLegendKey val="0"/>
          <c:showVal val="0"/>
          <c:showCatName val="0"/>
          <c:showSerName val="0"/>
          <c:showPercent val="0"/>
          <c:showBubbleSize val="0"/>
        </c:dLbls>
        <c:axId val="327552520"/>
        <c:axId val="327552912"/>
      </c:scatterChart>
      <c:scatterChart>
        <c:scatterStyle val="lineMarker"/>
        <c:varyColors val="0"/>
        <c:ser>
          <c:idx val="0"/>
          <c:order val="0"/>
          <c:tx>
            <c:strRef>
              <c:f>Sheet3!$B$1</c:f>
              <c:strCache>
                <c:ptCount val="1"/>
                <c:pt idx="0">
                  <c:v>Model output 1</c:v>
                </c:pt>
              </c:strCache>
            </c:strRef>
          </c:tx>
          <c:spPr>
            <a:ln w="19050" cap="rnd">
              <a:solidFill>
                <a:srgbClr val="5B9BD5">
                  <a:lumMod val="100000"/>
                </a:srgbClr>
              </a:solidFill>
              <a:round/>
            </a:ln>
            <a:effectLst/>
          </c:spPr>
          <c:marker>
            <c:symbol val="none"/>
          </c:marker>
          <c:xVal>
            <c:numRef>
              <c:f>Sheet3!$A$2:$A$101</c:f>
              <c:numCache>
                <c:formatCode>General</c:formatCode>
                <c:ptCount val="100"/>
                <c:pt idx="0">
                  <c:v>0</c:v>
                </c:pt>
                <c:pt idx="1">
                  <c:v>0.10101010101010101</c:v>
                </c:pt>
                <c:pt idx="2">
                  <c:v>0.20202020202020202</c:v>
                </c:pt>
                <c:pt idx="3">
                  <c:v>0.30303030303030304</c:v>
                </c:pt>
                <c:pt idx="4">
                  <c:v>0.40404040404040403</c:v>
                </c:pt>
                <c:pt idx="5">
                  <c:v>0.50505050505050508</c:v>
                </c:pt>
                <c:pt idx="6">
                  <c:v>0.60606060606060608</c:v>
                </c:pt>
                <c:pt idx="7">
                  <c:v>0.70707070707070707</c:v>
                </c:pt>
                <c:pt idx="8">
                  <c:v>0.80808080808080807</c:v>
                </c:pt>
                <c:pt idx="9">
                  <c:v>0.90909090909090906</c:v>
                </c:pt>
                <c:pt idx="10">
                  <c:v>1.0101010101010102</c:v>
                </c:pt>
                <c:pt idx="11">
                  <c:v>1.1111111111111112</c:v>
                </c:pt>
                <c:pt idx="12">
                  <c:v>1.2121212121212122</c:v>
                </c:pt>
                <c:pt idx="13">
                  <c:v>1.3131313131313131</c:v>
                </c:pt>
                <c:pt idx="14">
                  <c:v>1.4141414141414141</c:v>
                </c:pt>
                <c:pt idx="15">
                  <c:v>1.5151515151515151</c:v>
                </c:pt>
                <c:pt idx="16">
                  <c:v>1.6161616161616161</c:v>
                </c:pt>
                <c:pt idx="17">
                  <c:v>1.7171717171717171</c:v>
                </c:pt>
                <c:pt idx="18">
                  <c:v>1.8181818181818181</c:v>
                </c:pt>
                <c:pt idx="19">
                  <c:v>1.9191919191919191</c:v>
                </c:pt>
                <c:pt idx="20">
                  <c:v>2.0202020202020203</c:v>
                </c:pt>
                <c:pt idx="21">
                  <c:v>2.1212121212121211</c:v>
                </c:pt>
                <c:pt idx="22">
                  <c:v>2.2222222222222223</c:v>
                </c:pt>
                <c:pt idx="23">
                  <c:v>2.3232323232323231</c:v>
                </c:pt>
                <c:pt idx="24">
                  <c:v>2.4242424242424243</c:v>
                </c:pt>
                <c:pt idx="25">
                  <c:v>2.5252525252525251</c:v>
                </c:pt>
                <c:pt idx="26">
                  <c:v>2.6262626262626263</c:v>
                </c:pt>
                <c:pt idx="27">
                  <c:v>2.7272727272727271</c:v>
                </c:pt>
                <c:pt idx="28">
                  <c:v>2.8282828282828283</c:v>
                </c:pt>
                <c:pt idx="29">
                  <c:v>2.9292929292929291</c:v>
                </c:pt>
                <c:pt idx="30">
                  <c:v>3.0303030303030303</c:v>
                </c:pt>
                <c:pt idx="31">
                  <c:v>3.131313131313131</c:v>
                </c:pt>
                <c:pt idx="32">
                  <c:v>3.2323232323232323</c:v>
                </c:pt>
                <c:pt idx="33">
                  <c:v>3.3333333333333335</c:v>
                </c:pt>
                <c:pt idx="34">
                  <c:v>3.4343434343434343</c:v>
                </c:pt>
                <c:pt idx="35">
                  <c:v>3.5353535353535355</c:v>
                </c:pt>
                <c:pt idx="36">
                  <c:v>3.6363636363636362</c:v>
                </c:pt>
                <c:pt idx="37">
                  <c:v>3.7373737373737375</c:v>
                </c:pt>
                <c:pt idx="38">
                  <c:v>3.8383838383838382</c:v>
                </c:pt>
                <c:pt idx="39">
                  <c:v>3.9393939393939394</c:v>
                </c:pt>
                <c:pt idx="40">
                  <c:v>4.0404040404040407</c:v>
                </c:pt>
                <c:pt idx="41">
                  <c:v>4.141414141414141</c:v>
                </c:pt>
                <c:pt idx="42">
                  <c:v>4.2424242424242422</c:v>
                </c:pt>
                <c:pt idx="43">
                  <c:v>4.3434343434343434</c:v>
                </c:pt>
                <c:pt idx="44">
                  <c:v>4.4444444444444446</c:v>
                </c:pt>
                <c:pt idx="45">
                  <c:v>4.545454545454545</c:v>
                </c:pt>
                <c:pt idx="46">
                  <c:v>4.6464646464646462</c:v>
                </c:pt>
                <c:pt idx="47">
                  <c:v>4.7474747474747474</c:v>
                </c:pt>
                <c:pt idx="48">
                  <c:v>4.8484848484848486</c:v>
                </c:pt>
                <c:pt idx="49">
                  <c:v>4.9494949494949498</c:v>
                </c:pt>
                <c:pt idx="50">
                  <c:v>5.0505050505050502</c:v>
                </c:pt>
                <c:pt idx="51">
                  <c:v>5.1515151515151514</c:v>
                </c:pt>
                <c:pt idx="52">
                  <c:v>5.2525252525252526</c:v>
                </c:pt>
                <c:pt idx="53">
                  <c:v>5.3535353535353538</c:v>
                </c:pt>
                <c:pt idx="54">
                  <c:v>5.4545454545454541</c:v>
                </c:pt>
                <c:pt idx="55">
                  <c:v>5.5555555555555554</c:v>
                </c:pt>
                <c:pt idx="56">
                  <c:v>5.6565656565656566</c:v>
                </c:pt>
                <c:pt idx="57">
                  <c:v>5.7575757575757578</c:v>
                </c:pt>
                <c:pt idx="58">
                  <c:v>5.8585858585858581</c:v>
                </c:pt>
                <c:pt idx="59">
                  <c:v>5.9595959595959593</c:v>
                </c:pt>
                <c:pt idx="60">
                  <c:v>6.0606060606060606</c:v>
                </c:pt>
                <c:pt idx="61">
                  <c:v>6.1616161616161618</c:v>
                </c:pt>
                <c:pt idx="62">
                  <c:v>6.2626262626262621</c:v>
                </c:pt>
                <c:pt idx="63">
                  <c:v>6.3636363636363633</c:v>
                </c:pt>
                <c:pt idx="64">
                  <c:v>6.4646464646464645</c:v>
                </c:pt>
                <c:pt idx="65">
                  <c:v>6.5656565656565657</c:v>
                </c:pt>
                <c:pt idx="66">
                  <c:v>6.666666666666667</c:v>
                </c:pt>
                <c:pt idx="67">
                  <c:v>6.7676767676767673</c:v>
                </c:pt>
                <c:pt idx="68">
                  <c:v>6.8686868686868685</c:v>
                </c:pt>
                <c:pt idx="69">
                  <c:v>6.9696969696969697</c:v>
                </c:pt>
                <c:pt idx="70">
                  <c:v>7.0707070707070709</c:v>
                </c:pt>
                <c:pt idx="71">
                  <c:v>7.1717171717171713</c:v>
                </c:pt>
                <c:pt idx="72">
                  <c:v>7.2727272727272725</c:v>
                </c:pt>
                <c:pt idx="73">
                  <c:v>7.3737373737373737</c:v>
                </c:pt>
                <c:pt idx="74">
                  <c:v>7.4747474747474749</c:v>
                </c:pt>
                <c:pt idx="75">
                  <c:v>7.5757575757575752</c:v>
                </c:pt>
                <c:pt idx="76">
                  <c:v>7.6767676767676765</c:v>
                </c:pt>
                <c:pt idx="77">
                  <c:v>7.7777777777777777</c:v>
                </c:pt>
                <c:pt idx="78">
                  <c:v>7.8787878787878789</c:v>
                </c:pt>
                <c:pt idx="79">
                  <c:v>7.9797979797979792</c:v>
                </c:pt>
                <c:pt idx="80">
                  <c:v>8.0808080808080813</c:v>
                </c:pt>
                <c:pt idx="81">
                  <c:v>8.1818181818181817</c:v>
                </c:pt>
                <c:pt idx="82">
                  <c:v>8.282828282828282</c:v>
                </c:pt>
                <c:pt idx="83">
                  <c:v>8.3838383838383841</c:v>
                </c:pt>
                <c:pt idx="84">
                  <c:v>8.4848484848484844</c:v>
                </c:pt>
                <c:pt idx="85">
                  <c:v>8.5858585858585865</c:v>
                </c:pt>
                <c:pt idx="86">
                  <c:v>8.6868686868686869</c:v>
                </c:pt>
                <c:pt idx="87">
                  <c:v>8.7878787878787872</c:v>
                </c:pt>
                <c:pt idx="88">
                  <c:v>8.8888888888888893</c:v>
                </c:pt>
                <c:pt idx="89">
                  <c:v>8.9898989898989896</c:v>
                </c:pt>
                <c:pt idx="90">
                  <c:v>9.0909090909090899</c:v>
                </c:pt>
                <c:pt idx="91">
                  <c:v>9.191919191919192</c:v>
                </c:pt>
                <c:pt idx="92">
                  <c:v>9.2929292929292924</c:v>
                </c:pt>
                <c:pt idx="93">
                  <c:v>9.3939393939393945</c:v>
                </c:pt>
                <c:pt idx="94">
                  <c:v>9.4949494949494948</c:v>
                </c:pt>
                <c:pt idx="95">
                  <c:v>9.5959595959595951</c:v>
                </c:pt>
                <c:pt idx="96">
                  <c:v>9.6969696969696972</c:v>
                </c:pt>
                <c:pt idx="97">
                  <c:v>9.7979797979797976</c:v>
                </c:pt>
                <c:pt idx="98">
                  <c:v>9.8989898989898997</c:v>
                </c:pt>
                <c:pt idx="99">
                  <c:v>10</c:v>
                </c:pt>
              </c:numCache>
            </c:numRef>
          </c:xVal>
          <c:yVal>
            <c:numRef>
              <c:f>Sheet3!$B$2:$B$101</c:f>
              <c:numCache>
                <c:formatCode>General</c:formatCode>
                <c:ptCount val="100"/>
                <c:pt idx="0">
                  <c:v>2442.2714670580817</c:v>
                </c:pt>
                <c:pt idx="1">
                  <c:v>2474.7460837162221</c:v>
                </c:pt>
                <c:pt idx="2">
                  <c:v>2507.2207003743629</c:v>
                </c:pt>
                <c:pt idx="3">
                  <c:v>2539.6953170325032</c:v>
                </c:pt>
                <c:pt idx="4">
                  <c:v>2572.169933690644</c:v>
                </c:pt>
                <c:pt idx="5">
                  <c:v>2604.6445503487844</c:v>
                </c:pt>
                <c:pt idx="6">
                  <c:v>2637.1191670069247</c:v>
                </c:pt>
                <c:pt idx="7">
                  <c:v>2669.5937836650655</c:v>
                </c:pt>
                <c:pt idx="8">
                  <c:v>2702.0684003232059</c:v>
                </c:pt>
                <c:pt idx="9">
                  <c:v>2734.5430169813462</c:v>
                </c:pt>
                <c:pt idx="10">
                  <c:v>2767.017633639487</c:v>
                </c:pt>
                <c:pt idx="11">
                  <c:v>2799.4922502976274</c:v>
                </c:pt>
                <c:pt idx="12">
                  <c:v>2831.9668669557682</c:v>
                </c:pt>
                <c:pt idx="13">
                  <c:v>2864.4414836139085</c:v>
                </c:pt>
                <c:pt idx="14">
                  <c:v>2896.9161002720489</c:v>
                </c:pt>
                <c:pt idx="15">
                  <c:v>2929.3907169301897</c:v>
                </c:pt>
                <c:pt idx="16">
                  <c:v>2961.86533358833</c:v>
                </c:pt>
                <c:pt idx="17">
                  <c:v>2994.3399502464708</c:v>
                </c:pt>
                <c:pt idx="18">
                  <c:v>3026.8145669046116</c:v>
                </c:pt>
                <c:pt idx="19">
                  <c:v>3059.2891835627515</c:v>
                </c:pt>
                <c:pt idx="20">
                  <c:v>3091.7638002208923</c:v>
                </c:pt>
                <c:pt idx="21">
                  <c:v>3124.2384168790331</c:v>
                </c:pt>
                <c:pt idx="22">
                  <c:v>3156.713033537173</c:v>
                </c:pt>
                <c:pt idx="23">
                  <c:v>3189.1876501953138</c:v>
                </c:pt>
                <c:pt idx="24">
                  <c:v>3221.6622668534546</c:v>
                </c:pt>
                <c:pt idx="25">
                  <c:v>3254.1368835115954</c:v>
                </c:pt>
                <c:pt idx="26">
                  <c:v>3286.6115001697353</c:v>
                </c:pt>
                <c:pt idx="27">
                  <c:v>3319.0861168278761</c:v>
                </c:pt>
                <c:pt idx="28">
                  <c:v>3351.5607334860169</c:v>
                </c:pt>
                <c:pt idx="29">
                  <c:v>3384.0353501441568</c:v>
                </c:pt>
                <c:pt idx="30">
                  <c:v>3416.5099668022976</c:v>
                </c:pt>
                <c:pt idx="31">
                  <c:v>3448.9845834604384</c:v>
                </c:pt>
                <c:pt idx="32">
                  <c:v>3481.4592001185792</c:v>
                </c:pt>
                <c:pt idx="33">
                  <c:v>3513.9338167767191</c:v>
                </c:pt>
                <c:pt idx="34">
                  <c:v>3546.4084334348599</c:v>
                </c:pt>
                <c:pt idx="35">
                  <c:v>3578.8830500930007</c:v>
                </c:pt>
                <c:pt idx="36">
                  <c:v>3611.3576667511406</c:v>
                </c:pt>
                <c:pt idx="37">
                  <c:v>3643.8322834092814</c:v>
                </c:pt>
                <c:pt idx="38">
                  <c:v>3676.3069000674213</c:v>
                </c:pt>
                <c:pt idx="39">
                  <c:v>3708.7815167255621</c:v>
                </c:pt>
                <c:pt idx="40">
                  <c:v>3741.2561333837029</c:v>
                </c:pt>
                <c:pt idx="41">
                  <c:v>3773.7307500418428</c:v>
                </c:pt>
                <c:pt idx="42">
                  <c:v>3806.2053666999836</c:v>
                </c:pt>
                <c:pt idx="43">
                  <c:v>3838.6799833581244</c:v>
                </c:pt>
                <c:pt idx="44">
                  <c:v>3871.1546000162652</c:v>
                </c:pt>
                <c:pt idx="45">
                  <c:v>3903.6292166744051</c:v>
                </c:pt>
                <c:pt idx="46">
                  <c:v>3936.1038333325459</c:v>
                </c:pt>
                <c:pt idx="47">
                  <c:v>3968.5784499906867</c:v>
                </c:pt>
                <c:pt idx="48">
                  <c:v>4001.0530666488266</c:v>
                </c:pt>
                <c:pt idx="49">
                  <c:v>4033.5276833069674</c:v>
                </c:pt>
                <c:pt idx="50">
                  <c:v>4066.0022999651083</c:v>
                </c:pt>
                <c:pt idx="51">
                  <c:v>4098.4769166232481</c:v>
                </c:pt>
                <c:pt idx="52">
                  <c:v>4130.9515332813889</c:v>
                </c:pt>
                <c:pt idx="53">
                  <c:v>4163.4261499395298</c:v>
                </c:pt>
                <c:pt idx="54">
                  <c:v>4195.9007665976696</c:v>
                </c:pt>
                <c:pt idx="55">
                  <c:v>4228.3753832558104</c:v>
                </c:pt>
                <c:pt idx="56">
                  <c:v>4260.8499999139513</c:v>
                </c:pt>
                <c:pt idx="57">
                  <c:v>4293.3246165720921</c:v>
                </c:pt>
                <c:pt idx="58">
                  <c:v>4325.7992332302319</c:v>
                </c:pt>
                <c:pt idx="59">
                  <c:v>4358.2738498883728</c:v>
                </c:pt>
                <c:pt idx="60">
                  <c:v>4390.7484665465136</c:v>
                </c:pt>
                <c:pt idx="61">
                  <c:v>4423.2230832046534</c:v>
                </c:pt>
                <c:pt idx="62">
                  <c:v>4455.6976998627943</c:v>
                </c:pt>
                <c:pt idx="63">
                  <c:v>4488.1723165209351</c:v>
                </c:pt>
                <c:pt idx="64">
                  <c:v>4520.6469331790749</c:v>
                </c:pt>
                <c:pt idx="65">
                  <c:v>4553.1215498372158</c:v>
                </c:pt>
                <c:pt idx="66">
                  <c:v>4585.5961664953566</c:v>
                </c:pt>
                <c:pt idx="67">
                  <c:v>4618.0707831534964</c:v>
                </c:pt>
                <c:pt idx="68">
                  <c:v>4650.5453998116373</c:v>
                </c:pt>
                <c:pt idx="69">
                  <c:v>4683.0200164697781</c:v>
                </c:pt>
                <c:pt idx="70">
                  <c:v>4715.494633127918</c:v>
                </c:pt>
                <c:pt idx="71">
                  <c:v>4747.9692497860588</c:v>
                </c:pt>
                <c:pt idx="72">
                  <c:v>4780.4438664441996</c:v>
                </c:pt>
                <c:pt idx="73">
                  <c:v>4812.9184831023395</c:v>
                </c:pt>
                <c:pt idx="74">
                  <c:v>4845.3930997604803</c:v>
                </c:pt>
                <c:pt idx="75">
                  <c:v>4877.8677164186211</c:v>
                </c:pt>
                <c:pt idx="76">
                  <c:v>4910.342333076761</c:v>
                </c:pt>
                <c:pt idx="77">
                  <c:v>4942.8169497349018</c:v>
                </c:pt>
                <c:pt idx="78">
                  <c:v>4975.2915663930426</c:v>
                </c:pt>
                <c:pt idx="79">
                  <c:v>5007.7661830511825</c:v>
                </c:pt>
                <c:pt idx="80">
                  <c:v>5040.2407997093233</c:v>
                </c:pt>
                <c:pt idx="81">
                  <c:v>5072.7154163674631</c:v>
                </c:pt>
                <c:pt idx="82">
                  <c:v>5105.190033025604</c:v>
                </c:pt>
                <c:pt idx="83">
                  <c:v>5137.6646496837438</c:v>
                </c:pt>
                <c:pt idx="84">
                  <c:v>5170.1392663418846</c:v>
                </c:pt>
                <c:pt idx="85">
                  <c:v>5202.6138830000255</c:v>
                </c:pt>
                <c:pt idx="86">
                  <c:v>5235.0884996581663</c:v>
                </c:pt>
                <c:pt idx="87">
                  <c:v>5267.5631163163062</c:v>
                </c:pt>
                <c:pt idx="88">
                  <c:v>5300.037732974447</c:v>
                </c:pt>
                <c:pt idx="89">
                  <c:v>5332.5123496325878</c:v>
                </c:pt>
                <c:pt idx="90">
                  <c:v>5364.9869662907277</c:v>
                </c:pt>
                <c:pt idx="91">
                  <c:v>5397.4615829488685</c:v>
                </c:pt>
                <c:pt idx="92">
                  <c:v>5429.9361996070093</c:v>
                </c:pt>
                <c:pt idx="93">
                  <c:v>5462.4108162651501</c:v>
                </c:pt>
                <c:pt idx="94">
                  <c:v>5494.88543292329</c:v>
                </c:pt>
                <c:pt idx="95">
                  <c:v>5527.3600495814308</c:v>
                </c:pt>
                <c:pt idx="96">
                  <c:v>5559.8346662395716</c:v>
                </c:pt>
                <c:pt idx="97">
                  <c:v>5592.3092828977115</c:v>
                </c:pt>
                <c:pt idx="98">
                  <c:v>5624.7838995558523</c:v>
                </c:pt>
                <c:pt idx="99">
                  <c:v>5657.2585162139931</c:v>
                </c:pt>
              </c:numCache>
            </c:numRef>
          </c:yVal>
          <c:smooth val="0"/>
        </c:ser>
        <c:ser>
          <c:idx val="1"/>
          <c:order val="1"/>
          <c:tx>
            <c:strRef>
              <c:f>Sheet3!$C$1</c:f>
              <c:strCache>
                <c:ptCount val="1"/>
                <c:pt idx="0">
                  <c:v>Model output 2</c:v>
                </c:pt>
              </c:strCache>
            </c:strRef>
          </c:tx>
          <c:spPr>
            <a:ln w="19050" cap="rnd">
              <a:solidFill>
                <a:srgbClr val="ED7D31">
                  <a:lumMod val="100000"/>
                </a:srgbClr>
              </a:solidFill>
              <a:round/>
            </a:ln>
            <a:effectLst/>
          </c:spPr>
          <c:marker>
            <c:symbol val="none"/>
          </c:marker>
          <c:xVal>
            <c:numRef>
              <c:f>Sheet3!$A$2:$A$101</c:f>
              <c:numCache>
                <c:formatCode>General</c:formatCode>
                <c:ptCount val="100"/>
                <c:pt idx="0">
                  <c:v>0</c:v>
                </c:pt>
                <c:pt idx="1">
                  <c:v>0.10101010101010101</c:v>
                </c:pt>
                <c:pt idx="2">
                  <c:v>0.20202020202020202</c:v>
                </c:pt>
                <c:pt idx="3">
                  <c:v>0.30303030303030304</c:v>
                </c:pt>
                <c:pt idx="4">
                  <c:v>0.40404040404040403</c:v>
                </c:pt>
                <c:pt idx="5">
                  <c:v>0.50505050505050508</c:v>
                </c:pt>
                <c:pt idx="6">
                  <c:v>0.60606060606060608</c:v>
                </c:pt>
                <c:pt idx="7">
                  <c:v>0.70707070707070707</c:v>
                </c:pt>
                <c:pt idx="8">
                  <c:v>0.80808080808080807</c:v>
                </c:pt>
                <c:pt idx="9">
                  <c:v>0.90909090909090906</c:v>
                </c:pt>
                <c:pt idx="10">
                  <c:v>1.0101010101010102</c:v>
                </c:pt>
                <c:pt idx="11">
                  <c:v>1.1111111111111112</c:v>
                </c:pt>
                <c:pt idx="12">
                  <c:v>1.2121212121212122</c:v>
                </c:pt>
                <c:pt idx="13">
                  <c:v>1.3131313131313131</c:v>
                </c:pt>
                <c:pt idx="14">
                  <c:v>1.4141414141414141</c:v>
                </c:pt>
                <c:pt idx="15">
                  <c:v>1.5151515151515151</c:v>
                </c:pt>
                <c:pt idx="16">
                  <c:v>1.6161616161616161</c:v>
                </c:pt>
                <c:pt idx="17">
                  <c:v>1.7171717171717171</c:v>
                </c:pt>
                <c:pt idx="18">
                  <c:v>1.8181818181818181</c:v>
                </c:pt>
                <c:pt idx="19">
                  <c:v>1.9191919191919191</c:v>
                </c:pt>
                <c:pt idx="20">
                  <c:v>2.0202020202020203</c:v>
                </c:pt>
                <c:pt idx="21">
                  <c:v>2.1212121212121211</c:v>
                </c:pt>
                <c:pt idx="22">
                  <c:v>2.2222222222222223</c:v>
                </c:pt>
                <c:pt idx="23">
                  <c:v>2.3232323232323231</c:v>
                </c:pt>
                <c:pt idx="24">
                  <c:v>2.4242424242424243</c:v>
                </c:pt>
                <c:pt idx="25">
                  <c:v>2.5252525252525251</c:v>
                </c:pt>
                <c:pt idx="26">
                  <c:v>2.6262626262626263</c:v>
                </c:pt>
                <c:pt idx="27">
                  <c:v>2.7272727272727271</c:v>
                </c:pt>
                <c:pt idx="28">
                  <c:v>2.8282828282828283</c:v>
                </c:pt>
                <c:pt idx="29">
                  <c:v>2.9292929292929291</c:v>
                </c:pt>
                <c:pt idx="30">
                  <c:v>3.0303030303030303</c:v>
                </c:pt>
                <c:pt idx="31">
                  <c:v>3.131313131313131</c:v>
                </c:pt>
                <c:pt idx="32">
                  <c:v>3.2323232323232323</c:v>
                </c:pt>
                <c:pt idx="33">
                  <c:v>3.3333333333333335</c:v>
                </c:pt>
                <c:pt idx="34">
                  <c:v>3.4343434343434343</c:v>
                </c:pt>
                <c:pt idx="35">
                  <c:v>3.5353535353535355</c:v>
                </c:pt>
                <c:pt idx="36">
                  <c:v>3.6363636363636362</c:v>
                </c:pt>
                <c:pt idx="37">
                  <c:v>3.7373737373737375</c:v>
                </c:pt>
                <c:pt idx="38">
                  <c:v>3.8383838383838382</c:v>
                </c:pt>
                <c:pt idx="39">
                  <c:v>3.9393939393939394</c:v>
                </c:pt>
                <c:pt idx="40">
                  <c:v>4.0404040404040407</c:v>
                </c:pt>
                <c:pt idx="41">
                  <c:v>4.141414141414141</c:v>
                </c:pt>
                <c:pt idx="42">
                  <c:v>4.2424242424242422</c:v>
                </c:pt>
                <c:pt idx="43">
                  <c:v>4.3434343434343434</c:v>
                </c:pt>
                <c:pt idx="44">
                  <c:v>4.4444444444444446</c:v>
                </c:pt>
                <c:pt idx="45">
                  <c:v>4.545454545454545</c:v>
                </c:pt>
                <c:pt idx="46">
                  <c:v>4.6464646464646462</c:v>
                </c:pt>
                <c:pt idx="47">
                  <c:v>4.7474747474747474</c:v>
                </c:pt>
                <c:pt idx="48">
                  <c:v>4.8484848484848486</c:v>
                </c:pt>
                <c:pt idx="49">
                  <c:v>4.9494949494949498</c:v>
                </c:pt>
                <c:pt idx="50">
                  <c:v>5.0505050505050502</c:v>
                </c:pt>
                <c:pt idx="51">
                  <c:v>5.1515151515151514</c:v>
                </c:pt>
                <c:pt idx="52">
                  <c:v>5.2525252525252526</c:v>
                </c:pt>
                <c:pt idx="53">
                  <c:v>5.3535353535353538</c:v>
                </c:pt>
                <c:pt idx="54">
                  <c:v>5.4545454545454541</c:v>
                </c:pt>
                <c:pt idx="55">
                  <c:v>5.5555555555555554</c:v>
                </c:pt>
                <c:pt idx="56">
                  <c:v>5.6565656565656566</c:v>
                </c:pt>
                <c:pt idx="57">
                  <c:v>5.7575757575757578</c:v>
                </c:pt>
                <c:pt idx="58">
                  <c:v>5.8585858585858581</c:v>
                </c:pt>
                <c:pt idx="59">
                  <c:v>5.9595959595959593</c:v>
                </c:pt>
                <c:pt idx="60">
                  <c:v>6.0606060606060606</c:v>
                </c:pt>
                <c:pt idx="61">
                  <c:v>6.1616161616161618</c:v>
                </c:pt>
                <c:pt idx="62">
                  <c:v>6.2626262626262621</c:v>
                </c:pt>
                <c:pt idx="63">
                  <c:v>6.3636363636363633</c:v>
                </c:pt>
                <c:pt idx="64">
                  <c:v>6.4646464646464645</c:v>
                </c:pt>
                <c:pt idx="65">
                  <c:v>6.5656565656565657</c:v>
                </c:pt>
                <c:pt idx="66">
                  <c:v>6.666666666666667</c:v>
                </c:pt>
                <c:pt idx="67">
                  <c:v>6.7676767676767673</c:v>
                </c:pt>
                <c:pt idx="68">
                  <c:v>6.8686868686868685</c:v>
                </c:pt>
                <c:pt idx="69">
                  <c:v>6.9696969696969697</c:v>
                </c:pt>
                <c:pt idx="70">
                  <c:v>7.0707070707070709</c:v>
                </c:pt>
                <c:pt idx="71">
                  <c:v>7.1717171717171713</c:v>
                </c:pt>
                <c:pt idx="72">
                  <c:v>7.2727272727272725</c:v>
                </c:pt>
                <c:pt idx="73">
                  <c:v>7.3737373737373737</c:v>
                </c:pt>
                <c:pt idx="74">
                  <c:v>7.4747474747474749</c:v>
                </c:pt>
                <c:pt idx="75">
                  <c:v>7.5757575757575752</c:v>
                </c:pt>
                <c:pt idx="76">
                  <c:v>7.6767676767676765</c:v>
                </c:pt>
                <c:pt idx="77">
                  <c:v>7.7777777777777777</c:v>
                </c:pt>
                <c:pt idx="78">
                  <c:v>7.8787878787878789</c:v>
                </c:pt>
                <c:pt idx="79">
                  <c:v>7.9797979797979792</c:v>
                </c:pt>
                <c:pt idx="80">
                  <c:v>8.0808080808080813</c:v>
                </c:pt>
                <c:pt idx="81">
                  <c:v>8.1818181818181817</c:v>
                </c:pt>
                <c:pt idx="82">
                  <c:v>8.282828282828282</c:v>
                </c:pt>
                <c:pt idx="83">
                  <c:v>8.3838383838383841</c:v>
                </c:pt>
                <c:pt idx="84">
                  <c:v>8.4848484848484844</c:v>
                </c:pt>
                <c:pt idx="85">
                  <c:v>8.5858585858585865</c:v>
                </c:pt>
                <c:pt idx="86">
                  <c:v>8.6868686868686869</c:v>
                </c:pt>
                <c:pt idx="87">
                  <c:v>8.7878787878787872</c:v>
                </c:pt>
                <c:pt idx="88">
                  <c:v>8.8888888888888893</c:v>
                </c:pt>
                <c:pt idx="89">
                  <c:v>8.9898989898989896</c:v>
                </c:pt>
                <c:pt idx="90">
                  <c:v>9.0909090909090899</c:v>
                </c:pt>
                <c:pt idx="91">
                  <c:v>9.191919191919192</c:v>
                </c:pt>
                <c:pt idx="92">
                  <c:v>9.2929292929292924</c:v>
                </c:pt>
                <c:pt idx="93">
                  <c:v>9.3939393939393945</c:v>
                </c:pt>
                <c:pt idx="94">
                  <c:v>9.4949494949494948</c:v>
                </c:pt>
                <c:pt idx="95">
                  <c:v>9.5959595959595951</c:v>
                </c:pt>
                <c:pt idx="96">
                  <c:v>9.6969696969696972</c:v>
                </c:pt>
                <c:pt idx="97">
                  <c:v>9.7979797979797976</c:v>
                </c:pt>
                <c:pt idx="98">
                  <c:v>9.8989898989898997</c:v>
                </c:pt>
                <c:pt idx="99">
                  <c:v>10</c:v>
                </c:pt>
              </c:numCache>
            </c:numRef>
          </c:xVal>
          <c:yVal>
            <c:numRef>
              <c:f>Sheet3!$C$2:$C$101</c:f>
              <c:numCache>
                <c:formatCode>General</c:formatCode>
                <c:ptCount val="100"/>
                <c:pt idx="0">
                  <c:v>1759.0692865116973</c:v>
                </c:pt>
                <c:pt idx="1">
                  <c:v>1807.9804820856864</c:v>
                </c:pt>
                <c:pt idx="2">
                  <c:v>1856.8916776596755</c:v>
                </c:pt>
                <c:pt idx="3">
                  <c:v>1905.8028732336645</c:v>
                </c:pt>
                <c:pt idx="4">
                  <c:v>1954.7140688076536</c:v>
                </c:pt>
                <c:pt idx="5">
                  <c:v>2003.6252643816429</c:v>
                </c:pt>
                <c:pt idx="6">
                  <c:v>2052.5364599556315</c:v>
                </c:pt>
                <c:pt idx="7">
                  <c:v>2101.4476555296205</c:v>
                </c:pt>
                <c:pt idx="8">
                  <c:v>2150.3588511036096</c:v>
                </c:pt>
                <c:pt idx="9">
                  <c:v>2199.2700466775987</c:v>
                </c:pt>
                <c:pt idx="10">
                  <c:v>2248.1812422515882</c:v>
                </c:pt>
                <c:pt idx="11">
                  <c:v>2297.0924378255768</c:v>
                </c:pt>
                <c:pt idx="12">
                  <c:v>2346.0036333995658</c:v>
                </c:pt>
                <c:pt idx="13">
                  <c:v>2394.9148289735554</c:v>
                </c:pt>
                <c:pt idx="14">
                  <c:v>2443.8260245475444</c:v>
                </c:pt>
                <c:pt idx="15">
                  <c:v>2492.737220121533</c:v>
                </c:pt>
                <c:pt idx="16">
                  <c:v>2541.6484156955221</c:v>
                </c:pt>
                <c:pt idx="17">
                  <c:v>2590.5596112695112</c:v>
                </c:pt>
                <c:pt idx="18">
                  <c:v>2639.4708068435002</c:v>
                </c:pt>
                <c:pt idx="19">
                  <c:v>2688.3820024174893</c:v>
                </c:pt>
                <c:pt idx="20">
                  <c:v>2737.2931979914783</c:v>
                </c:pt>
                <c:pt idx="21">
                  <c:v>2786.2043935654674</c:v>
                </c:pt>
                <c:pt idx="22">
                  <c:v>2835.1155891394565</c:v>
                </c:pt>
                <c:pt idx="23">
                  <c:v>2884.0267847134455</c:v>
                </c:pt>
                <c:pt idx="24">
                  <c:v>2932.9379802874346</c:v>
                </c:pt>
                <c:pt idx="25">
                  <c:v>2981.8491758614236</c:v>
                </c:pt>
                <c:pt idx="26">
                  <c:v>3030.7603714354127</c:v>
                </c:pt>
                <c:pt idx="27">
                  <c:v>3079.6715670094013</c:v>
                </c:pt>
                <c:pt idx="28">
                  <c:v>3128.5827625833904</c:v>
                </c:pt>
                <c:pt idx="29">
                  <c:v>3177.4939581573794</c:v>
                </c:pt>
                <c:pt idx="30">
                  <c:v>3226.4051537313685</c:v>
                </c:pt>
                <c:pt idx="31">
                  <c:v>3275.3163493053576</c:v>
                </c:pt>
                <c:pt idx="32">
                  <c:v>3324.2275448793466</c:v>
                </c:pt>
                <c:pt idx="33">
                  <c:v>3373.1387404533357</c:v>
                </c:pt>
                <c:pt idx="34">
                  <c:v>3422.0499360273243</c:v>
                </c:pt>
                <c:pt idx="35">
                  <c:v>3470.9611316013138</c:v>
                </c:pt>
                <c:pt idx="36">
                  <c:v>3519.8723271753024</c:v>
                </c:pt>
                <c:pt idx="37">
                  <c:v>3568.7835227492915</c:v>
                </c:pt>
                <c:pt idx="38">
                  <c:v>3617.694718323281</c:v>
                </c:pt>
                <c:pt idx="39">
                  <c:v>3666.6059138972701</c:v>
                </c:pt>
                <c:pt idx="40">
                  <c:v>3715.5171094712591</c:v>
                </c:pt>
                <c:pt idx="41">
                  <c:v>3764.4283050452477</c:v>
                </c:pt>
                <c:pt idx="42">
                  <c:v>3813.3395006192372</c:v>
                </c:pt>
                <c:pt idx="43">
                  <c:v>3862.2506961932263</c:v>
                </c:pt>
                <c:pt idx="44">
                  <c:v>3911.1618917672154</c:v>
                </c:pt>
                <c:pt idx="45">
                  <c:v>3960.073087341204</c:v>
                </c:pt>
                <c:pt idx="46">
                  <c:v>4008.9842829151935</c:v>
                </c:pt>
                <c:pt idx="47">
                  <c:v>4057.8954784891826</c:v>
                </c:pt>
                <c:pt idx="48">
                  <c:v>4106.8066740631712</c:v>
                </c:pt>
                <c:pt idx="49">
                  <c:v>4155.7178696371602</c:v>
                </c:pt>
                <c:pt idx="50">
                  <c:v>4204.6290652111493</c:v>
                </c:pt>
                <c:pt idx="51">
                  <c:v>4253.5402607851383</c:v>
                </c:pt>
                <c:pt idx="52">
                  <c:v>4302.4514563591274</c:v>
                </c:pt>
                <c:pt idx="53">
                  <c:v>4351.3626519331165</c:v>
                </c:pt>
                <c:pt idx="54">
                  <c:v>4400.2738475071055</c:v>
                </c:pt>
                <c:pt idx="55">
                  <c:v>4449.1850430810946</c:v>
                </c:pt>
                <c:pt idx="56">
                  <c:v>4498.0962386550837</c:v>
                </c:pt>
                <c:pt idx="57">
                  <c:v>4547.0074342290727</c:v>
                </c:pt>
                <c:pt idx="58">
                  <c:v>4595.9186298030618</c:v>
                </c:pt>
                <c:pt idx="59">
                  <c:v>4644.8298253770508</c:v>
                </c:pt>
                <c:pt idx="60">
                  <c:v>4693.7410209510408</c:v>
                </c:pt>
                <c:pt idx="61">
                  <c:v>4742.652216525029</c:v>
                </c:pt>
                <c:pt idx="62">
                  <c:v>4791.563412099018</c:v>
                </c:pt>
                <c:pt idx="63">
                  <c:v>4840.4746076730071</c:v>
                </c:pt>
                <c:pt idx="64">
                  <c:v>4889.3858032469961</c:v>
                </c:pt>
                <c:pt idx="65">
                  <c:v>4938.2969988209852</c:v>
                </c:pt>
                <c:pt idx="66">
                  <c:v>4987.2081943949752</c:v>
                </c:pt>
                <c:pt idx="67">
                  <c:v>5036.1193899689633</c:v>
                </c:pt>
                <c:pt idx="68">
                  <c:v>5085.0305855429515</c:v>
                </c:pt>
                <c:pt idx="69">
                  <c:v>5133.9417811169415</c:v>
                </c:pt>
                <c:pt idx="70">
                  <c:v>5182.8529766909314</c:v>
                </c:pt>
                <c:pt idx="71">
                  <c:v>5231.7641722649196</c:v>
                </c:pt>
                <c:pt idx="72">
                  <c:v>5280.6753678389077</c:v>
                </c:pt>
                <c:pt idx="73">
                  <c:v>5329.5865634128977</c:v>
                </c:pt>
                <c:pt idx="74">
                  <c:v>5378.4977589868859</c:v>
                </c:pt>
                <c:pt idx="75">
                  <c:v>5427.4089545608758</c:v>
                </c:pt>
                <c:pt idx="76">
                  <c:v>5476.320150134864</c:v>
                </c:pt>
                <c:pt idx="77">
                  <c:v>5525.231345708854</c:v>
                </c:pt>
                <c:pt idx="78">
                  <c:v>5574.1425412828421</c:v>
                </c:pt>
                <c:pt idx="79">
                  <c:v>5623.0537368568321</c:v>
                </c:pt>
                <c:pt idx="80">
                  <c:v>5671.964932430822</c:v>
                </c:pt>
                <c:pt idx="81">
                  <c:v>5720.8761280048102</c:v>
                </c:pt>
                <c:pt idx="82">
                  <c:v>5769.7873235787984</c:v>
                </c:pt>
                <c:pt idx="83">
                  <c:v>5818.6985191527883</c:v>
                </c:pt>
                <c:pt idx="84">
                  <c:v>5867.6097147267765</c:v>
                </c:pt>
                <c:pt idx="85">
                  <c:v>5916.5209103007664</c:v>
                </c:pt>
                <c:pt idx="86">
                  <c:v>5965.4321058747546</c:v>
                </c:pt>
                <c:pt idx="87">
                  <c:v>6014.3433014487446</c:v>
                </c:pt>
                <c:pt idx="88">
                  <c:v>6063.2544970227327</c:v>
                </c:pt>
                <c:pt idx="89">
                  <c:v>6112.1656925967227</c:v>
                </c:pt>
                <c:pt idx="90">
                  <c:v>6161.0768881707108</c:v>
                </c:pt>
                <c:pt idx="91">
                  <c:v>6209.9880837447008</c:v>
                </c:pt>
                <c:pt idx="92">
                  <c:v>6258.899279318689</c:v>
                </c:pt>
                <c:pt idx="93">
                  <c:v>6307.8104748926789</c:v>
                </c:pt>
                <c:pt idx="94">
                  <c:v>6356.7216704666671</c:v>
                </c:pt>
                <c:pt idx="95">
                  <c:v>6405.6328660406552</c:v>
                </c:pt>
                <c:pt idx="96">
                  <c:v>6454.5440616146452</c:v>
                </c:pt>
                <c:pt idx="97">
                  <c:v>6503.4552571886352</c:v>
                </c:pt>
                <c:pt idx="98">
                  <c:v>6552.3664527626233</c:v>
                </c:pt>
                <c:pt idx="99">
                  <c:v>6601.2776483366133</c:v>
                </c:pt>
              </c:numCache>
            </c:numRef>
          </c:yVal>
          <c:smooth val="0"/>
        </c:ser>
        <c:dLbls>
          <c:showLegendKey val="0"/>
          <c:showVal val="0"/>
          <c:showCatName val="0"/>
          <c:showSerName val="0"/>
          <c:showPercent val="0"/>
          <c:showBubbleSize val="0"/>
        </c:dLbls>
        <c:axId val="327552520"/>
        <c:axId val="327552912"/>
      </c:scatterChart>
      <c:valAx>
        <c:axId val="327552520"/>
        <c:scaling>
          <c:orientation val="minMax"/>
          <c:min val="0.6091082879586036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green_Cereals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52912"/>
        <c:crosses val="autoZero"/>
        <c:crossBetween val="midCat"/>
      </c:valAx>
      <c:valAx>
        <c:axId val="327552912"/>
        <c:scaling>
          <c:orientation val="minMax"/>
          <c:max val="7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 output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52520"/>
        <c:crosses val="autoZero"/>
        <c:crossBetween val="midCat"/>
      </c:valAx>
      <c:spPr>
        <a:noFill/>
        <a:ln>
          <a:noFill/>
        </a:ln>
        <a:effectLst/>
      </c:spPr>
    </c:plotArea>
    <c:legend>
      <c:legendPos val="b"/>
      <c:legendEntry>
        <c:idx val="2"/>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Cross-over points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2"/>
          <c:order val="2"/>
          <c:tx>
            <c:v>Best guess</c:v>
          </c:tx>
          <c:spPr>
            <a:ln w="19050" cap="rnd">
              <a:solidFill>
                <a:srgbClr val="7F7F7F"/>
              </a:solidFill>
              <a:prstDash val="dash"/>
              <a:round/>
            </a:ln>
            <a:effectLst/>
          </c:spPr>
          <c:marker>
            <c:symbol val="none"/>
          </c:marker>
          <c:xVal>
            <c:numRef>
              <c:f>Sheet9!$AC$2:$AC$3</c:f>
              <c:numCache>
                <c:formatCode>General</c:formatCode>
                <c:ptCount val="2"/>
                <c:pt idx="0">
                  <c:v>3.6019914300759837</c:v>
                </c:pt>
                <c:pt idx="1">
                  <c:v>3.6019914300759837</c:v>
                </c:pt>
              </c:numCache>
            </c:numRef>
          </c:xVal>
          <c:yVal>
            <c:numRef>
              <c:f>Sheet9!$AD$2:$AD$3</c:f>
              <c:numCache>
                <c:formatCode>General</c:formatCode>
                <c:ptCount val="2"/>
                <c:pt idx="0">
                  <c:v>0</c:v>
                </c:pt>
                <c:pt idx="1">
                  <c:v>8</c:v>
                </c:pt>
              </c:numCache>
            </c:numRef>
          </c:yVal>
          <c:smooth val="1"/>
        </c:ser>
        <c:ser>
          <c:idx val="3"/>
          <c:order val="3"/>
          <c:tx>
            <c:v>Best guess</c:v>
          </c:tx>
          <c:spPr>
            <a:ln w="19050" cap="rnd">
              <a:solidFill>
                <a:srgbClr val="7F7F7F"/>
              </a:solidFill>
              <a:prstDash val="dash"/>
              <a:round/>
            </a:ln>
            <a:effectLst/>
          </c:spPr>
          <c:marker>
            <c:symbol val="none"/>
          </c:marker>
          <c:xVal>
            <c:numRef>
              <c:f>Sheet9!$AC$5:$AC$6</c:f>
              <c:numCache>
                <c:formatCode>General</c:formatCode>
                <c:ptCount val="2"/>
                <c:pt idx="0">
                  <c:v>0</c:v>
                </c:pt>
                <c:pt idx="1">
                  <c:v>10</c:v>
                </c:pt>
              </c:numCache>
            </c:numRef>
          </c:xVal>
          <c:yVal>
            <c:numRef>
              <c:f>Sheet9!$AD$5:$AD$6</c:f>
              <c:numCache>
                <c:formatCode>General</c:formatCode>
                <c:ptCount val="2"/>
                <c:pt idx="0">
                  <c:v>1.2305217938557649</c:v>
                </c:pt>
                <c:pt idx="1">
                  <c:v>1.2305217938557649</c:v>
                </c:pt>
              </c:numCache>
            </c:numRef>
          </c:yVal>
          <c:smooth val="1"/>
        </c:ser>
        <c:ser>
          <c:idx val="4"/>
          <c:order val="4"/>
          <c:tx>
            <c:v>Limits of concern</c:v>
          </c:tx>
          <c:spPr>
            <a:ln w="19050" cap="rnd">
              <a:solidFill>
                <a:srgbClr val="7F7F7F"/>
              </a:solidFill>
              <a:prstDash val="solid"/>
              <a:round/>
            </a:ln>
            <a:effectLst/>
          </c:spPr>
          <c:marker>
            <c:symbol val="none"/>
          </c:marker>
          <c:xVal>
            <c:numRef>
              <c:f>Sheet9!$AC$8:$AC$9</c:f>
              <c:numCache>
                <c:formatCode>General</c:formatCode>
                <c:ptCount val="2"/>
                <c:pt idx="0">
                  <c:v>1.3</c:v>
                </c:pt>
                <c:pt idx="1">
                  <c:v>1.3</c:v>
                </c:pt>
              </c:numCache>
            </c:numRef>
          </c:xVal>
          <c:yVal>
            <c:numRef>
              <c:f>Sheet9!$AD$8:$AD$9</c:f>
              <c:numCache>
                <c:formatCode>General</c:formatCode>
                <c:ptCount val="2"/>
                <c:pt idx="0">
                  <c:v>0</c:v>
                </c:pt>
                <c:pt idx="1">
                  <c:v>8</c:v>
                </c:pt>
              </c:numCache>
            </c:numRef>
          </c:yVal>
          <c:smooth val="1"/>
        </c:ser>
        <c:ser>
          <c:idx val="5"/>
          <c:order val="5"/>
          <c:tx>
            <c:v>Limits of concern</c:v>
          </c:tx>
          <c:spPr>
            <a:ln w="19050" cap="rnd">
              <a:solidFill>
                <a:srgbClr val="7F7F7F"/>
              </a:solidFill>
              <a:prstDash val="solid"/>
              <a:round/>
            </a:ln>
            <a:effectLst/>
          </c:spPr>
          <c:marker>
            <c:symbol val="none"/>
          </c:marker>
          <c:xVal>
            <c:numRef>
              <c:f>Sheet9!$AC$11:$AC$12</c:f>
              <c:numCache>
                <c:formatCode>General</c:formatCode>
                <c:ptCount val="2"/>
                <c:pt idx="0">
                  <c:v>6.4</c:v>
                </c:pt>
                <c:pt idx="1">
                  <c:v>6.4</c:v>
                </c:pt>
              </c:numCache>
            </c:numRef>
          </c:xVal>
          <c:yVal>
            <c:numRef>
              <c:f>Sheet9!$AD$11:$AD$12</c:f>
              <c:numCache>
                <c:formatCode>General</c:formatCode>
                <c:ptCount val="2"/>
                <c:pt idx="0">
                  <c:v>0</c:v>
                </c:pt>
                <c:pt idx="1">
                  <c:v>8</c:v>
                </c:pt>
              </c:numCache>
            </c:numRef>
          </c:yVal>
          <c:smooth val="1"/>
        </c:ser>
        <c:ser>
          <c:idx val="6"/>
          <c:order val="6"/>
          <c:tx>
            <c:v>Limits of concern</c:v>
          </c:tx>
          <c:spPr>
            <a:ln w="19050" cap="rnd">
              <a:solidFill>
                <a:srgbClr val="7F7F7F"/>
              </a:solidFill>
              <a:prstDash val="solid"/>
              <a:round/>
            </a:ln>
            <a:effectLst/>
          </c:spPr>
          <c:marker>
            <c:symbol val="none"/>
          </c:marker>
          <c:xVal>
            <c:numRef>
              <c:f>Sheet9!$AC$14:$AC$15</c:f>
              <c:numCache>
                <c:formatCode>General</c:formatCode>
                <c:ptCount val="2"/>
                <c:pt idx="0">
                  <c:v>0</c:v>
                </c:pt>
                <c:pt idx="1">
                  <c:v>10</c:v>
                </c:pt>
              </c:numCache>
            </c:numRef>
          </c:xVal>
          <c:yVal>
            <c:numRef>
              <c:f>Sheet9!$AD$14:$AD$15</c:f>
              <c:numCache>
                <c:formatCode>General</c:formatCode>
                <c:ptCount val="2"/>
                <c:pt idx="0">
                  <c:v>0.26</c:v>
                </c:pt>
                <c:pt idx="1">
                  <c:v>0.26</c:v>
                </c:pt>
              </c:numCache>
            </c:numRef>
          </c:yVal>
          <c:smooth val="1"/>
        </c:ser>
        <c:ser>
          <c:idx val="7"/>
          <c:order val="7"/>
          <c:tx>
            <c:v>Limits of concern</c:v>
          </c:tx>
          <c:spPr>
            <a:ln w="19050" cap="rnd">
              <a:solidFill>
                <a:srgbClr val="7F7F7F"/>
              </a:solidFill>
              <a:prstDash val="solid"/>
              <a:round/>
            </a:ln>
            <a:effectLst/>
          </c:spPr>
          <c:marker>
            <c:symbol val="none"/>
          </c:marker>
          <c:xVal>
            <c:numRef>
              <c:f>Sheet9!$AC$17:$AC$18</c:f>
              <c:numCache>
                <c:formatCode>General</c:formatCode>
                <c:ptCount val="2"/>
                <c:pt idx="0">
                  <c:v>0</c:v>
                </c:pt>
                <c:pt idx="1">
                  <c:v>10</c:v>
                </c:pt>
              </c:numCache>
            </c:numRef>
          </c:xVal>
          <c:yVal>
            <c:numRef>
              <c:f>Sheet9!$AD$17:$AD$18</c:f>
              <c:numCache>
                <c:formatCode>General</c:formatCode>
                <c:ptCount val="2"/>
                <c:pt idx="0">
                  <c:v>2.7</c:v>
                </c:pt>
                <c:pt idx="1">
                  <c:v>2.7</c:v>
                </c:pt>
              </c:numCache>
            </c:numRef>
          </c:yVal>
          <c:smooth val="1"/>
        </c:ser>
        <c:dLbls>
          <c:showLegendKey val="0"/>
          <c:showVal val="0"/>
          <c:showCatName val="0"/>
          <c:showSerName val="0"/>
          <c:showPercent val="0"/>
          <c:showBubbleSize val="0"/>
        </c:dLbls>
        <c:axId val="327553696"/>
        <c:axId val="327554088"/>
      </c:scatterChart>
      <c:scatterChart>
        <c:scatterStyle val="lineMarker"/>
        <c:varyColors val="0"/>
        <c:ser>
          <c:idx val="0"/>
          <c:order val="0"/>
          <c:tx>
            <c:v>Crossover point</c:v>
          </c:tx>
          <c:spPr>
            <a:ln w="19050" cap="rnd">
              <a:noFill/>
              <a:round/>
            </a:ln>
            <a:effectLst/>
            <a:extLst>
              <a:ext uri="{91240B29-F687-4F45-9708-019B960494DF}">
                <a14:hiddenLine xmlns:a14="http://schemas.microsoft.com/office/drawing/2010/main" w="19050" cap="rnd">
                  <a:solidFill>
                    <a:prstClr val="black"/>
                  </a:solidFill>
                  <a:round/>
                </a14:hiddenLine>
              </a:ext>
            </a:extLst>
          </c:spPr>
          <c:marker>
            <c:symbol val="circle"/>
            <c:size val="5"/>
            <c:spPr>
              <a:solidFill>
                <a:srgbClr val="5B9BD5"/>
              </a:solidFill>
              <a:ln w="9525">
                <a:noFill/>
              </a:ln>
              <a:effectLst/>
              <a:extLst>
                <a:ext uri="{91240B29-F687-4F45-9708-019B960494DF}">
                  <a14:hiddenLine xmlns:a14="http://schemas.microsoft.com/office/drawing/2010/main" w="9525">
                    <a:solidFill>
                      <a:prstClr val="black"/>
                    </a:solidFill>
                  </a14:hiddenLine>
                </a:ext>
              </a:extLst>
            </c:spPr>
          </c:marker>
          <c:dPt>
            <c:idx val="0"/>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1"/>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2"/>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3"/>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4"/>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5"/>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6"/>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7"/>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8"/>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9"/>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10"/>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11"/>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12"/>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13"/>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14"/>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15"/>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16"/>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17"/>
            <c:marker>
              <c:symbol val="circle"/>
              <c:size val="5"/>
              <c:spPr>
                <a:solidFill>
                  <a:srgbClr val="BDDFB8"/>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18"/>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19"/>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20"/>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21"/>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22"/>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23"/>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24"/>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25"/>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26"/>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27"/>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28"/>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29"/>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30"/>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31"/>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32"/>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33"/>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34"/>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35"/>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36"/>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37"/>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38"/>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39"/>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40"/>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41"/>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42"/>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43"/>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44"/>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45"/>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46"/>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47"/>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48"/>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49"/>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50"/>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51"/>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52"/>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53"/>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54"/>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55"/>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56"/>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57"/>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58"/>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59"/>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60"/>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61"/>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62"/>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63"/>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64"/>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65"/>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66"/>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67"/>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68"/>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69"/>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70"/>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71"/>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72"/>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73"/>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74"/>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75"/>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76"/>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77"/>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78"/>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79"/>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80"/>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81"/>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82"/>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83"/>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84"/>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85"/>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86"/>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87"/>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88"/>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89"/>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90"/>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91"/>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92"/>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93"/>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94"/>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95"/>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96"/>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97"/>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98"/>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dPt>
            <c:idx val="99"/>
            <c:marker>
              <c:symbol val="circle"/>
              <c:size val="5"/>
              <c:spPr>
                <a:solidFill>
                  <a:srgbClr val="ADD8E6"/>
                </a:solidFill>
                <a:ln w="9525">
                  <a:noFill/>
                </a:ln>
                <a:effectLst/>
                <a:extLst>
                  <a:ext uri="{91240B29-F687-4F45-9708-019B960494DF}">
                    <a14:hiddenLine xmlns:a14="http://schemas.microsoft.com/office/drawing/2010/main" w="9525">
                      <a:solidFill>
                        <a:prstClr val="black"/>
                      </a:solidFill>
                    </a14:hiddenLine>
                  </a:ext>
                </a:extLst>
              </c:spPr>
            </c:marker>
            <c:bubble3D val="0"/>
            <c:spPr>
              <a:ln w="19050" cap="rnd">
                <a:noFill/>
                <a:round/>
              </a:ln>
              <a:effectLst/>
              <a:extLst>
                <a:ext uri="{91240B29-F687-4F45-9708-019B960494DF}">
                  <a14:hiddenLine xmlns:a14="http://schemas.microsoft.com/office/drawing/2010/main" w="19050" cap="rnd">
                    <a:solidFill>
                      <a:prstClr val="black"/>
                    </a:solidFill>
                    <a:round/>
                  </a14:hiddenLine>
                </a:ext>
              </a:extLst>
            </c:spPr>
          </c:dPt>
          <c:xVal>
            <c:numRef>
              <c:f>Sheet9!$A$3:$A$102</c:f>
              <c:numCache>
                <c:formatCode>0.00</c:formatCode>
                <c:ptCount val="100"/>
                <c:pt idx="0">
                  <c:v>0</c:v>
                </c:pt>
                <c:pt idx="1">
                  <c:v>8.0808080808080815E-2</c:v>
                </c:pt>
                <c:pt idx="2">
                  <c:v>0.16161616161616163</c:v>
                </c:pt>
                <c:pt idx="3">
                  <c:v>0.24242424242424243</c:v>
                </c:pt>
                <c:pt idx="4">
                  <c:v>0.32323232323232326</c:v>
                </c:pt>
                <c:pt idx="5">
                  <c:v>0.40404040404040409</c:v>
                </c:pt>
                <c:pt idx="6">
                  <c:v>0.48484848484848486</c:v>
                </c:pt>
                <c:pt idx="7">
                  <c:v>0.56565656565656575</c:v>
                </c:pt>
                <c:pt idx="8">
                  <c:v>0.64646464646464652</c:v>
                </c:pt>
                <c:pt idx="9">
                  <c:v>0.72727272727272729</c:v>
                </c:pt>
                <c:pt idx="10">
                  <c:v>0.80808080808080818</c:v>
                </c:pt>
                <c:pt idx="11">
                  <c:v>0.88888888888888895</c:v>
                </c:pt>
                <c:pt idx="12">
                  <c:v>0.96969696969696972</c:v>
                </c:pt>
                <c:pt idx="13">
                  <c:v>1.0505050505050506</c:v>
                </c:pt>
                <c:pt idx="14">
                  <c:v>1.1313131313131315</c:v>
                </c:pt>
                <c:pt idx="15">
                  <c:v>1.2121212121212122</c:v>
                </c:pt>
                <c:pt idx="16">
                  <c:v>1.292929292929293</c:v>
                </c:pt>
                <c:pt idx="17">
                  <c:v>1.3737373737373739</c:v>
                </c:pt>
                <c:pt idx="18">
                  <c:v>1.4545454545454546</c:v>
                </c:pt>
                <c:pt idx="19">
                  <c:v>1.5353535353535355</c:v>
                </c:pt>
                <c:pt idx="20">
                  <c:v>1.6161616161616164</c:v>
                </c:pt>
                <c:pt idx="21">
                  <c:v>1.696969696969697</c:v>
                </c:pt>
                <c:pt idx="22">
                  <c:v>1.7777777777777779</c:v>
                </c:pt>
                <c:pt idx="23">
                  <c:v>1.8585858585858588</c:v>
                </c:pt>
                <c:pt idx="24">
                  <c:v>1.9393939393939394</c:v>
                </c:pt>
                <c:pt idx="25">
                  <c:v>2.0202020202020203</c:v>
                </c:pt>
                <c:pt idx="26">
                  <c:v>2.1010101010101012</c:v>
                </c:pt>
                <c:pt idx="27">
                  <c:v>2.1818181818181821</c:v>
                </c:pt>
                <c:pt idx="28">
                  <c:v>2.262626262626263</c:v>
                </c:pt>
                <c:pt idx="29">
                  <c:v>2.3434343434343434</c:v>
                </c:pt>
                <c:pt idx="30">
                  <c:v>2.4242424242424243</c:v>
                </c:pt>
                <c:pt idx="31">
                  <c:v>2.5050505050505052</c:v>
                </c:pt>
                <c:pt idx="32">
                  <c:v>2.5858585858585861</c:v>
                </c:pt>
                <c:pt idx="33">
                  <c:v>2.666666666666667</c:v>
                </c:pt>
                <c:pt idx="34">
                  <c:v>2.7474747474747478</c:v>
                </c:pt>
                <c:pt idx="35">
                  <c:v>2.8282828282828287</c:v>
                </c:pt>
                <c:pt idx="36">
                  <c:v>2.9090909090909092</c:v>
                </c:pt>
                <c:pt idx="37">
                  <c:v>2.9898989898989901</c:v>
                </c:pt>
                <c:pt idx="38">
                  <c:v>3.0707070707070709</c:v>
                </c:pt>
                <c:pt idx="39">
                  <c:v>3.1515151515151518</c:v>
                </c:pt>
                <c:pt idx="40">
                  <c:v>3.2323232323232327</c:v>
                </c:pt>
                <c:pt idx="41">
                  <c:v>3.3131313131313136</c:v>
                </c:pt>
                <c:pt idx="42">
                  <c:v>3.393939393939394</c:v>
                </c:pt>
                <c:pt idx="43">
                  <c:v>3.4747474747474749</c:v>
                </c:pt>
                <c:pt idx="44">
                  <c:v>3.5555555555555558</c:v>
                </c:pt>
                <c:pt idx="45">
                  <c:v>3.6363636363636367</c:v>
                </c:pt>
                <c:pt idx="46">
                  <c:v>3.7171717171717176</c:v>
                </c:pt>
                <c:pt idx="47">
                  <c:v>3.7979797979797985</c:v>
                </c:pt>
                <c:pt idx="48">
                  <c:v>3.8787878787878789</c:v>
                </c:pt>
                <c:pt idx="49">
                  <c:v>3.9595959595959598</c:v>
                </c:pt>
                <c:pt idx="50">
                  <c:v>4.0404040404040407</c:v>
                </c:pt>
                <c:pt idx="51">
                  <c:v>4.121212121212122</c:v>
                </c:pt>
                <c:pt idx="52">
                  <c:v>4.2020202020202024</c:v>
                </c:pt>
                <c:pt idx="53">
                  <c:v>4.2828282828282829</c:v>
                </c:pt>
                <c:pt idx="54">
                  <c:v>4.3636363636363642</c:v>
                </c:pt>
                <c:pt idx="55">
                  <c:v>4.4444444444444446</c:v>
                </c:pt>
                <c:pt idx="56">
                  <c:v>4.525252525252526</c:v>
                </c:pt>
                <c:pt idx="57">
                  <c:v>4.6060606060606064</c:v>
                </c:pt>
                <c:pt idx="58">
                  <c:v>4.6868686868686869</c:v>
                </c:pt>
                <c:pt idx="59">
                  <c:v>4.7676767676767682</c:v>
                </c:pt>
                <c:pt idx="60">
                  <c:v>4.8484848484848486</c:v>
                </c:pt>
                <c:pt idx="61">
                  <c:v>4.9292929292929299</c:v>
                </c:pt>
                <c:pt idx="62">
                  <c:v>5.0101010101010104</c:v>
                </c:pt>
                <c:pt idx="63">
                  <c:v>5.0909090909090917</c:v>
                </c:pt>
                <c:pt idx="64">
                  <c:v>5.1717171717171722</c:v>
                </c:pt>
                <c:pt idx="65">
                  <c:v>5.2525252525252526</c:v>
                </c:pt>
                <c:pt idx="66">
                  <c:v>5.3333333333333339</c:v>
                </c:pt>
                <c:pt idx="67">
                  <c:v>5.4141414141414144</c:v>
                </c:pt>
                <c:pt idx="68">
                  <c:v>5.4949494949494957</c:v>
                </c:pt>
                <c:pt idx="69">
                  <c:v>5.5757575757575761</c:v>
                </c:pt>
                <c:pt idx="70">
                  <c:v>5.6565656565656575</c:v>
                </c:pt>
                <c:pt idx="71">
                  <c:v>5.7373737373737379</c:v>
                </c:pt>
                <c:pt idx="72">
                  <c:v>5.8181818181818183</c:v>
                </c:pt>
                <c:pt idx="73">
                  <c:v>5.8989898989898997</c:v>
                </c:pt>
                <c:pt idx="74">
                  <c:v>5.9797979797979801</c:v>
                </c:pt>
                <c:pt idx="75">
                  <c:v>6.0606060606060614</c:v>
                </c:pt>
                <c:pt idx="76">
                  <c:v>6.1414141414141419</c:v>
                </c:pt>
                <c:pt idx="77">
                  <c:v>6.2222222222222223</c:v>
                </c:pt>
                <c:pt idx="78">
                  <c:v>6.3030303030303036</c:v>
                </c:pt>
                <c:pt idx="79">
                  <c:v>6.3838383838383841</c:v>
                </c:pt>
                <c:pt idx="80">
                  <c:v>6.4646464646464654</c:v>
                </c:pt>
                <c:pt idx="81">
                  <c:v>6.5454545454545459</c:v>
                </c:pt>
                <c:pt idx="82">
                  <c:v>6.6262626262626272</c:v>
                </c:pt>
                <c:pt idx="83">
                  <c:v>6.7070707070707076</c:v>
                </c:pt>
                <c:pt idx="84">
                  <c:v>6.7878787878787881</c:v>
                </c:pt>
                <c:pt idx="85">
                  <c:v>6.8686868686868694</c:v>
                </c:pt>
                <c:pt idx="86">
                  <c:v>6.9494949494949498</c:v>
                </c:pt>
                <c:pt idx="87">
                  <c:v>7.0303030303030312</c:v>
                </c:pt>
                <c:pt idx="88">
                  <c:v>7.1111111111111116</c:v>
                </c:pt>
                <c:pt idx="89">
                  <c:v>7.1919191919191929</c:v>
                </c:pt>
                <c:pt idx="90">
                  <c:v>7.2727272727272734</c:v>
                </c:pt>
                <c:pt idx="91">
                  <c:v>7.3535353535353538</c:v>
                </c:pt>
                <c:pt idx="92">
                  <c:v>7.4343434343434351</c:v>
                </c:pt>
                <c:pt idx="93">
                  <c:v>7.5151515151515156</c:v>
                </c:pt>
                <c:pt idx="94">
                  <c:v>7.5959595959595969</c:v>
                </c:pt>
                <c:pt idx="95">
                  <c:v>7.6767676767676774</c:v>
                </c:pt>
                <c:pt idx="96">
                  <c:v>7.7575757575757578</c:v>
                </c:pt>
                <c:pt idx="97">
                  <c:v>7.8383838383838391</c:v>
                </c:pt>
                <c:pt idx="98">
                  <c:v>7.9191919191919196</c:v>
                </c:pt>
                <c:pt idx="99">
                  <c:v>8</c:v>
                </c:pt>
              </c:numCache>
            </c:numRef>
          </c:xVal>
          <c:yVal>
            <c:numRef>
              <c:f>Sheet9!$B$3:$B$102</c:f>
              <c:numCache>
                <c:formatCode>0.00</c:formatCode>
                <c:ptCount val="100"/>
                <c:pt idx="0">
                  <c:v>1.7319681470572821</c:v>
                </c:pt>
                <c:pt idx="1">
                  <c:v>1.7873048462495758</c:v>
                </c:pt>
                <c:pt idx="2">
                  <c:v>1.8426415454418723</c:v>
                </c:pt>
                <c:pt idx="3">
                  <c:v>1.897978244634166</c:v>
                </c:pt>
                <c:pt idx="4">
                  <c:v>1.9533149438264625</c:v>
                </c:pt>
                <c:pt idx="5">
                  <c:v>2.0086516430187564</c:v>
                </c:pt>
                <c:pt idx="6">
                  <c:v>2.0639883422110499</c:v>
                </c:pt>
                <c:pt idx="7">
                  <c:v>2.1193250414033495</c:v>
                </c:pt>
                <c:pt idx="8">
                  <c:v>2.1746617405956434</c:v>
                </c:pt>
                <c:pt idx="9">
                  <c:v>2.2299984397879378</c:v>
                </c:pt>
                <c:pt idx="10">
                  <c:v>2.2853351389802343</c:v>
                </c:pt>
                <c:pt idx="11">
                  <c:v>2.3406718381725287</c:v>
                </c:pt>
                <c:pt idx="12">
                  <c:v>2.3960085373648257</c:v>
                </c:pt>
                <c:pt idx="13">
                  <c:v>2.4513452365571151</c:v>
                </c:pt>
                <c:pt idx="14">
                  <c:v>2.5066819357494117</c:v>
                </c:pt>
                <c:pt idx="15">
                  <c:v>2.5620186349417104</c:v>
                </c:pt>
                <c:pt idx="16">
                  <c:v>2.6173553341340043</c:v>
                </c:pt>
                <c:pt idx="17">
                  <c:v>2.6726920333263013</c:v>
                </c:pt>
                <c:pt idx="18">
                  <c:v>2.7280287325185952</c:v>
                </c:pt>
                <c:pt idx="19">
                  <c:v>2.7833654317108922</c:v>
                </c:pt>
                <c:pt idx="20">
                  <c:v>2.8387021309031861</c:v>
                </c:pt>
                <c:pt idx="21">
                  <c:v>2.8940388300954805</c:v>
                </c:pt>
                <c:pt idx="22">
                  <c:v>2.949375529287777</c:v>
                </c:pt>
                <c:pt idx="23">
                  <c:v>3.0047122284800643</c:v>
                </c:pt>
                <c:pt idx="24">
                  <c:v>3.0600489276723679</c:v>
                </c:pt>
                <c:pt idx="25">
                  <c:v>3.1153856268646627</c:v>
                </c:pt>
                <c:pt idx="26">
                  <c:v>3.1707223260569619</c:v>
                </c:pt>
                <c:pt idx="27">
                  <c:v>3.2260590252492531</c:v>
                </c:pt>
                <c:pt idx="28">
                  <c:v>3.2813957244415501</c:v>
                </c:pt>
                <c:pt idx="29">
                  <c:v>3.3367324236338467</c:v>
                </c:pt>
                <c:pt idx="30">
                  <c:v>3.3920691228261428</c:v>
                </c:pt>
                <c:pt idx="31">
                  <c:v>3.4474058220184349</c:v>
                </c:pt>
                <c:pt idx="32">
                  <c:v>3.5027425212107315</c:v>
                </c:pt>
                <c:pt idx="33">
                  <c:v>3.55807922040302</c:v>
                </c:pt>
                <c:pt idx="34">
                  <c:v>3.6134159195953197</c:v>
                </c:pt>
                <c:pt idx="35">
                  <c:v>3.6687526187876167</c:v>
                </c:pt>
                <c:pt idx="36">
                  <c:v>3.7240893179799137</c:v>
                </c:pt>
                <c:pt idx="37">
                  <c:v>3.7794260171722049</c:v>
                </c:pt>
                <c:pt idx="38">
                  <c:v>3.8347627163645015</c:v>
                </c:pt>
                <c:pt idx="39">
                  <c:v>3.8900994155567985</c:v>
                </c:pt>
                <c:pt idx="40">
                  <c:v>3.9454361147490897</c:v>
                </c:pt>
                <c:pt idx="41">
                  <c:v>4.0007728139413858</c:v>
                </c:pt>
                <c:pt idx="42">
                  <c:v>4.0561095131336806</c:v>
                </c:pt>
                <c:pt idx="43">
                  <c:v>4.1114462123259798</c:v>
                </c:pt>
                <c:pt idx="44">
                  <c:v>4.166782911518272</c:v>
                </c:pt>
                <c:pt idx="45">
                  <c:v>4.2221196107105676</c:v>
                </c:pt>
                <c:pt idx="46">
                  <c:v>4.2774563099028651</c:v>
                </c:pt>
                <c:pt idx="47">
                  <c:v>4.3327930090951563</c:v>
                </c:pt>
                <c:pt idx="48">
                  <c:v>4.3881297082874529</c:v>
                </c:pt>
                <c:pt idx="49">
                  <c:v>4.4434664074797503</c:v>
                </c:pt>
                <c:pt idx="50">
                  <c:v>4.4988031066720335</c:v>
                </c:pt>
                <c:pt idx="51">
                  <c:v>4.5541398058643381</c:v>
                </c:pt>
                <c:pt idx="52">
                  <c:v>4.6094765050566338</c:v>
                </c:pt>
                <c:pt idx="53">
                  <c:v>4.6648132042489321</c:v>
                </c:pt>
                <c:pt idx="54">
                  <c:v>4.7201499034412135</c:v>
                </c:pt>
                <c:pt idx="55">
                  <c:v>4.7754866026335199</c:v>
                </c:pt>
                <c:pt idx="56">
                  <c:v>4.8308233018258147</c:v>
                </c:pt>
                <c:pt idx="57">
                  <c:v>4.8861600010180979</c:v>
                </c:pt>
                <c:pt idx="58">
                  <c:v>4.9414967002104051</c:v>
                </c:pt>
                <c:pt idx="59">
                  <c:v>4.9968333994027017</c:v>
                </c:pt>
                <c:pt idx="60">
                  <c:v>5.0521700985949991</c:v>
                </c:pt>
                <c:pt idx="61">
                  <c:v>5.1075067977872814</c:v>
                </c:pt>
                <c:pt idx="62">
                  <c:v>5.1628434969795789</c:v>
                </c:pt>
                <c:pt idx="63">
                  <c:v>5.2181801961718737</c:v>
                </c:pt>
                <c:pt idx="64">
                  <c:v>5.2735168953641658</c:v>
                </c:pt>
                <c:pt idx="65">
                  <c:v>5.3288535945564623</c:v>
                </c:pt>
                <c:pt idx="66">
                  <c:v>5.3841902937487589</c:v>
                </c:pt>
                <c:pt idx="67">
                  <c:v>5.4395269929410501</c:v>
                </c:pt>
                <c:pt idx="68">
                  <c:v>5.4948636921333467</c:v>
                </c:pt>
                <c:pt idx="69">
                  <c:v>5.5502003913256432</c:v>
                </c:pt>
                <c:pt idx="70">
                  <c:v>5.6055370905179389</c:v>
                </c:pt>
                <c:pt idx="71">
                  <c:v>5.6608737897102301</c:v>
                </c:pt>
                <c:pt idx="72">
                  <c:v>5.7162104889025276</c:v>
                </c:pt>
                <c:pt idx="73">
                  <c:v>5.7715471880948241</c:v>
                </c:pt>
                <c:pt idx="74">
                  <c:v>5.8268838872871216</c:v>
                </c:pt>
                <c:pt idx="75">
                  <c:v>5.882220586479411</c:v>
                </c:pt>
                <c:pt idx="76">
                  <c:v>5.9375572856717085</c:v>
                </c:pt>
                <c:pt idx="77">
                  <c:v>5.9928939848639962</c:v>
                </c:pt>
                <c:pt idx="78">
                  <c:v>6.0482306840562954</c:v>
                </c:pt>
                <c:pt idx="79">
                  <c:v>6.1035673832485919</c:v>
                </c:pt>
                <c:pt idx="80">
                  <c:v>6.1589040824408805</c:v>
                </c:pt>
                <c:pt idx="81">
                  <c:v>6.2142407816331797</c:v>
                </c:pt>
                <c:pt idx="82">
                  <c:v>6.2695774808254763</c:v>
                </c:pt>
                <c:pt idx="83">
                  <c:v>6.3249141800177728</c:v>
                </c:pt>
                <c:pt idx="84">
                  <c:v>6.3802508792100641</c:v>
                </c:pt>
                <c:pt idx="85">
                  <c:v>6.4355875784023606</c:v>
                </c:pt>
                <c:pt idx="86">
                  <c:v>6.490924277594659</c:v>
                </c:pt>
                <c:pt idx="87">
                  <c:v>6.546260976786944</c:v>
                </c:pt>
                <c:pt idx="88">
                  <c:v>6.601597675979245</c:v>
                </c:pt>
                <c:pt idx="89">
                  <c:v>6.6569343751715415</c:v>
                </c:pt>
                <c:pt idx="90">
                  <c:v>6.7122710743638381</c:v>
                </c:pt>
                <c:pt idx="91">
                  <c:v>6.7676077735561293</c:v>
                </c:pt>
                <c:pt idx="92">
                  <c:v>6.8229444727484259</c:v>
                </c:pt>
                <c:pt idx="93">
                  <c:v>6.8782811719407224</c:v>
                </c:pt>
                <c:pt idx="94">
                  <c:v>6.9336178711330083</c:v>
                </c:pt>
                <c:pt idx="95">
                  <c:v>6.9889545703253102</c:v>
                </c:pt>
                <c:pt idx="96">
                  <c:v>7.0442912695176059</c:v>
                </c:pt>
                <c:pt idx="97">
                  <c:v>7.0996279687099078</c:v>
                </c:pt>
                <c:pt idx="98">
                  <c:v>7.1549646679021937</c:v>
                </c:pt>
                <c:pt idx="99">
                  <c:v>7.2103013670944929</c:v>
                </c:pt>
              </c:numCache>
            </c:numRef>
          </c:yVal>
          <c:smooth val="0"/>
        </c:ser>
        <c:ser>
          <c:idx val="1"/>
          <c:order val="1"/>
          <c:tx>
            <c:v>Best guess</c:v>
          </c:tx>
          <c:spPr>
            <a:ln w="25400" cap="rnd">
              <a:noFill/>
              <a:round/>
            </a:ln>
            <a:effectLst/>
          </c:spPr>
          <c:marker>
            <c:symbol val="triangle"/>
            <c:size val="7"/>
            <c:spPr>
              <a:solidFill>
                <a:srgbClr val="FF0000"/>
              </a:solidFill>
              <a:ln w="9525">
                <a:solidFill>
                  <a:schemeClr val="accent2"/>
                </a:solidFill>
              </a:ln>
              <a:effectLst/>
            </c:spPr>
          </c:marker>
          <c:xVal>
            <c:numRef>
              <c:f>Sheet9!$A$2</c:f>
              <c:numCache>
                <c:formatCode>0.00</c:formatCode>
                <c:ptCount val="1"/>
                <c:pt idx="0">
                  <c:v>3.6019914300759837</c:v>
                </c:pt>
              </c:numCache>
            </c:numRef>
          </c:xVal>
          <c:yVal>
            <c:numRef>
              <c:f>Sheet9!$B$2</c:f>
              <c:numCache>
                <c:formatCode>0.00</c:formatCode>
                <c:ptCount val="1"/>
                <c:pt idx="0">
                  <c:v>1.2305217938557649</c:v>
                </c:pt>
              </c:numCache>
            </c:numRef>
          </c:yVal>
          <c:smooth val="0"/>
        </c:ser>
        <c:dLbls>
          <c:showLegendKey val="0"/>
          <c:showVal val="0"/>
          <c:showCatName val="0"/>
          <c:showSerName val="0"/>
          <c:showPercent val="0"/>
          <c:showBubbleSize val="0"/>
        </c:dLbls>
        <c:axId val="327553696"/>
        <c:axId val="327554088"/>
      </c:scatterChart>
      <c:valAx>
        <c:axId val="327553696"/>
        <c:scaling>
          <c:orientation val="minMax"/>
          <c:max val="1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green_meat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54088"/>
        <c:crosses val="autoZero"/>
        <c:crossBetween val="midCat"/>
      </c:valAx>
      <c:valAx>
        <c:axId val="327554088"/>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green_Cereals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53696"/>
        <c:crosses val="autoZero"/>
        <c:crossBetween val="midCat"/>
      </c:valAx>
      <c:spPr>
        <a:noFill/>
        <a:ln>
          <a:noFill/>
        </a:ln>
        <a:effectLst/>
      </c:spPr>
    </c:plotArea>
    <c:legend>
      <c:legendPos val="r"/>
      <c:legendEntry>
        <c:idx val="0"/>
        <c:delete val="1"/>
      </c:legendEntry>
      <c:legendEntry>
        <c:idx val="3"/>
        <c:delete val="1"/>
      </c:legendEntry>
      <c:legendEntry>
        <c:idx val="4"/>
        <c:delete val="1"/>
      </c:legendEntry>
      <c:legendEntry>
        <c:idx val="5"/>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171450</xdr:colOff>
      <xdr:row>1</xdr:row>
      <xdr:rowOff>80962</xdr:rowOff>
    </xdr:from>
    <xdr:to>
      <xdr:col>11</xdr:col>
      <xdr:colOff>476250</xdr:colOff>
      <xdr:row>15</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28574</xdr:colOff>
      <xdr:row>3</xdr:row>
      <xdr:rowOff>33337</xdr:rowOff>
    </xdr:from>
    <xdr:to>
      <xdr:col>12</xdr:col>
      <xdr:colOff>542925</xdr:colOff>
      <xdr:row>20</xdr:row>
      <xdr:rowOff>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uillaj1/aalto/water%20handprint/diet/erl498784suppdata3%20worksheets%20dynamic%20f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ngle variable"/>
      <sheetName val="crossover"/>
      <sheetName val="wfp_per_gram_eaten"/>
      <sheetName val="Original"/>
      <sheetName val="Scenario1"/>
      <sheetName val="Scenario2"/>
      <sheetName val="Scenario3"/>
      <sheetName val="Scenario4"/>
      <sheetName val="Scenario5"/>
      <sheetName val="Graph"/>
      <sheetName val="Calc"/>
      <sheetName val="Globaltotals"/>
      <sheetName val="OriginalB"/>
      <sheetName val="Scenario1B"/>
      <sheetName val="Scenario2B"/>
      <sheetName val="Scenario3B"/>
      <sheetName val="Scenario4B"/>
      <sheetName val="Scenario5B"/>
      <sheetName val="PivotRegions"/>
      <sheetName val="RegionalWFP"/>
    </sheetNames>
    <sheetDataSet>
      <sheetData sheetId="0"/>
      <sheetData sheetId="1"/>
      <sheetData sheetId="2"/>
      <sheetData sheetId="3">
        <row r="3">
          <cell r="B3">
            <v>55.616727677364153</v>
          </cell>
          <cell r="C3">
            <v>289.35398848884171</v>
          </cell>
          <cell r="D3">
            <v>14.807686518112957</v>
          </cell>
          <cell r="E3">
            <v>11.3386</v>
          </cell>
          <cell r="F3">
            <v>631.67430742616477</v>
          </cell>
          <cell r="G3">
            <v>123.60320000000003</v>
          </cell>
          <cell r="H3">
            <v>715.08786143720499</v>
          </cell>
          <cell r="I3">
            <v>17.750594296238997</v>
          </cell>
          <cell r="J3">
            <v>66.564728610896225</v>
          </cell>
          <cell r="K3">
            <v>0</v>
          </cell>
          <cell r="L3">
            <v>75.655451559022325</v>
          </cell>
          <cell r="M3">
            <v>0</v>
          </cell>
          <cell r="N3">
            <v>4.8609027120135808</v>
          </cell>
          <cell r="O3">
            <v>70.483089324196911</v>
          </cell>
          <cell r="P3">
            <v>35.771111193370778</v>
          </cell>
          <cell r="Q3">
            <v>808.52511601454512</v>
          </cell>
          <cell r="R3">
            <v>20.360568962405317</v>
          </cell>
          <cell r="S3">
            <v>8.0990000000000002</v>
          </cell>
          <cell r="T3">
            <v>219.71280258301385</v>
          </cell>
          <cell r="U3">
            <v>264.86400000000009</v>
          </cell>
          <cell r="V3">
            <v>476.93090327088822</v>
          </cell>
          <cell r="W3">
            <v>155.00072519394408</v>
          </cell>
          <cell r="X3">
            <v>113.47701353667071</v>
          </cell>
          <cell r="Y3">
            <v>0</v>
          </cell>
          <cell r="Z3">
            <v>53.55678014143848</v>
          </cell>
          <cell r="AA3">
            <v>0</v>
          </cell>
          <cell r="AB3">
            <v>7.7774443392217281</v>
          </cell>
          <cell r="AC3">
            <v>148.2575327164142</v>
          </cell>
          <cell r="AD3">
            <v>0.22050684982214866</v>
          </cell>
          <cell r="AE3">
            <v>24.89277326881145</v>
          </cell>
          <cell r="AF3">
            <v>1.6658647332877077</v>
          </cell>
          <cell r="AG3">
            <v>1.1338600000000001</v>
          </cell>
          <cell r="AH3">
            <v>5.0067297933739878</v>
          </cell>
          <cell r="AI3">
            <v>15.97728</v>
          </cell>
          <cell r="AJ3">
            <v>25.481560549919379</v>
          </cell>
          <cell r="AK3">
            <v>0</v>
          </cell>
          <cell r="AL3">
            <v>3.7403037981360745</v>
          </cell>
          <cell r="AM3">
            <v>0</v>
          </cell>
          <cell r="AN3">
            <v>1.1699296632838501</v>
          </cell>
          <cell r="AO3">
            <v>0</v>
          </cell>
          <cell r="AP3">
            <v>0.34026318984095066</v>
          </cell>
          <cell r="AQ3">
            <v>0</v>
          </cell>
          <cell r="AR3">
            <v>0</v>
          </cell>
          <cell r="AS3">
            <v>4.5326408018997233</v>
          </cell>
          <cell r="AT3">
            <v>1.4807686518112959</v>
          </cell>
          <cell r="AU3">
            <v>0.32396000000000003</v>
          </cell>
          <cell r="AV3">
            <v>1.3853572729238703</v>
          </cell>
          <cell r="AW3">
            <v>21.815680000000004</v>
          </cell>
          <cell r="AX3">
            <v>29.183482179447623</v>
          </cell>
          <cell r="AY3">
            <v>17.560409357350721</v>
          </cell>
          <cell r="AZ3">
            <v>6.7515653305337615</v>
          </cell>
          <cell r="BA3">
            <v>0</v>
          </cell>
          <cell r="BB3">
            <v>7.799531088559003E-2</v>
          </cell>
          <cell r="BC3">
            <v>0</v>
          </cell>
          <cell r="BD3">
            <v>0.53469929832149388</v>
          </cell>
          <cell r="BE3">
            <v>0</v>
          </cell>
          <cell r="BF3">
            <v>522.27726365707758</v>
          </cell>
          <cell r="BG3">
            <v>2902.2161524437265</v>
          </cell>
        </row>
      </sheetData>
      <sheetData sheetId="4">
        <row r="3">
          <cell r="B3">
            <v>55.6167264558676</v>
          </cell>
          <cell r="C3">
            <v>358.55887643086874</v>
          </cell>
          <cell r="D3">
            <v>14.777631630613948</v>
          </cell>
          <cell r="E3">
            <v>11.338317369626022</v>
          </cell>
          <cell r="F3">
            <v>672.15713147345582</v>
          </cell>
          <cell r="G3">
            <v>118.48039642426761</v>
          </cell>
          <cell r="H3">
            <v>704.27428771635027</v>
          </cell>
          <cell r="I3">
            <v>16.818686975435458</v>
          </cell>
          <cell r="J3">
            <v>66.40057809768949</v>
          </cell>
          <cell r="K3">
            <v>0</v>
          </cell>
          <cell r="L3">
            <v>76.95310975943579</v>
          </cell>
          <cell r="M3">
            <v>0</v>
          </cell>
          <cell r="N3">
            <v>4.8576402977698869</v>
          </cell>
          <cell r="O3">
            <v>61.899999893213113</v>
          </cell>
          <cell r="P3">
            <v>35.771110407738632</v>
          </cell>
          <cell r="Q3">
            <v>1001.9003321099635</v>
          </cell>
          <cell r="R3">
            <v>20.319243492094177</v>
          </cell>
          <cell r="S3">
            <v>8.0987981211614439</v>
          </cell>
          <cell r="T3">
            <v>233.79378486033249</v>
          </cell>
          <cell r="U3">
            <v>253.88656376628779</v>
          </cell>
          <cell r="V3">
            <v>469.71874409382121</v>
          </cell>
          <cell r="W3">
            <v>146.86317733907032</v>
          </cell>
          <cell r="X3">
            <v>113.19717599510876</v>
          </cell>
          <cell r="Y3">
            <v>0</v>
          </cell>
          <cell r="Z3">
            <v>54.475397286748354</v>
          </cell>
          <cell r="AA3">
            <v>0</v>
          </cell>
          <cell r="AB3">
            <v>7.7722244764318171</v>
          </cell>
          <cell r="AC3">
            <v>130.20344805124137</v>
          </cell>
          <cell r="AD3">
            <v>0.22050684497921078</v>
          </cell>
          <cell r="AE3">
            <v>30.846385982537061</v>
          </cell>
          <cell r="AF3">
            <v>1.6624835584440691</v>
          </cell>
          <cell r="AG3">
            <v>1.1338317369626023</v>
          </cell>
          <cell r="AH3">
            <v>5.3276017346491686</v>
          </cell>
          <cell r="AI3">
            <v>15.315092717514773</v>
          </cell>
          <cell r="AJ3">
            <v>25.096227853913081</v>
          </cell>
          <cell r="AK3">
            <v>0</v>
          </cell>
          <cell r="AL3">
            <v>3.731080102632077</v>
          </cell>
          <cell r="AM3">
            <v>0</v>
          </cell>
          <cell r="AN3">
            <v>1.1899965426716872</v>
          </cell>
          <cell r="AO3">
            <v>0</v>
          </cell>
          <cell r="AP3">
            <v>0.34003482084389214</v>
          </cell>
          <cell r="AQ3">
            <v>0</v>
          </cell>
          <cell r="AR3">
            <v>0</v>
          </cell>
          <cell r="AS3">
            <v>5.6167139830407065</v>
          </cell>
          <cell r="AT3">
            <v>1.477763163061395</v>
          </cell>
          <cell r="AU3">
            <v>0.32395192484645779</v>
          </cell>
          <cell r="AV3">
            <v>1.4741422275485563</v>
          </cell>
          <cell r="AW3">
            <v>20.911516972578106</v>
          </cell>
          <cell r="AX3">
            <v>28.742168946491258</v>
          </cell>
          <cell r="AY3">
            <v>16.638486757841505</v>
          </cell>
          <cell r="AZ3">
            <v>6.7349157784799356</v>
          </cell>
          <cell r="BA3">
            <v>0</v>
          </cell>
          <cell r="BB3">
            <v>7.9333102844779166E-2</v>
          </cell>
          <cell r="BC3">
            <v>0</v>
          </cell>
          <cell r="BD3">
            <v>0.53434043275468757</v>
          </cell>
          <cell r="BE3">
            <v>0</v>
          </cell>
          <cell r="BF3">
            <v>533.16602098782289</v>
          </cell>
          <cell r="BG3">
            <v>3002.6394079490542</v>
          </cell>
        </row>
      </sheetData>
      <sheetData sheetId="5">
        <row r="3">
          <cell r="B3">
            <v>55.571533306028122</v>
          </cell>
          <cell r="C3">
            <v>359.98579102434456</v>
          </cell>
          <cell r="D3">
            <v>14.79542279484942</v>
          </cell>
          <cell r="E3">
            <v>11.33850027162941</v>
          </cell>
          <cell r="F3">
            <v>671.41944987782426</v>
          </cell>
          <cell r="G3">
            <v>104.15401719131924</v>
          </cell>
          <cell r="H3">
            <v>713.70143967165473</v>
          </cell>
          <cell r="I3">
            <v>16.74611979675743</v>
          </cell>
          <cell r="J3">
            <v>71.540763455757244</v>
          </cell>
          <cell r="K3">
            <v>0</v>
          </cell>
          <cell r="L3">
            <v>95.393651180582111</v>
          </cell>
          <cell r="M3">
            <v>0</v>
          </cell>
          <cell r="N3">
            <v>4.8580316778897679</v>
          </cell>
          <cell r="O3">
            <v>61.663216250288265</v>
          </cell>
          <cell r="P3">
            <v>35.74204344792998</v>
          </cell>
          <cell r="Q3">
            <v>1005.8874770366954</v>
          </cell>
          <cell r="R3">
            <v>20.343706342917955</v>
          </cell>
          <cell r="S3">
            <v>8.0989287654495783</v>
          </cell>
          <cell r="T3">
            <v>233.53719995750413</v>
          </cell>
          <cell r="U3">
            <v>223.18717969568414</v>
          </cell>
          <cell r="V3">
            <v>476.0062233530536</v>
          </cell>
          <cell r="W3">
            <v>146.22951036811398</v>
          </cell>
          <cell r="X3">
            <v>121.9599681769576</v>
          </cell>
          <cell r="Y3">
            <v>0</v>
          </cell>
          <cell r="Z3">
            <v>67.529526265291793</v>
          </cell>
          <cell r="AA3">
            <v>0</v>
          </cell>
          <cell r="AB3">
            <v>7.7728506846236272</v>
          </cell>
          <cell r="AC3">
            <v>129.70538590577877</v>
          </cell>
          <cell r="AD3">
            <v>0.22032766508997936</v>
          </cell>
          <cell r="AE3">
            <v>30.969141717250984</v>
          </cell>
          <cell r="AF3">
            <v>1.6644850644205598</v>
          </cell>
          <cell r="AG3">
            <v>1.133850027162941</v>
          </cell>
          <cell r="AH3">
            <v>5.3217547777926812</v>
          </cell>
          <cell r="AI3">
            <v>13.463226646159004</v>
          </cell>
          <cell r="AJ3">
            <v>25.432156564658616</v>
          </cell>
          <cell r="AK3">
            <v>0</v>
          </cell>
          <cell r="AL3">
            <v>4.0199095656092174</v>
          </cell>
          <cell r="AM3">
            <v>0</v>
          </cell>
          <cell r="AN3">
            <v>1.4751595543388982</v>
          </cell>
          <cell r="AO3">
            <v>0</v>
          </cell>
          <cell r="AP3">
            <v>0.34006221745228377</v>
          </cell>
          <cell r="AQ3">
            <v>0</v>
          </cell>
          <cell r="AR3">
            <v>0</v>
          </cell>
          <cell r="AS3">
            <v>5.6390661591451119</v>
          </cell>
          <cell r="AT3">
            <v>1.4795422794849422</v>
          </cell>
          <cell r="AU3">
            <v>0.32395715061798319</v>
          </cell>
          <cell r="AV3">
            <v>1.4725243802630235</v>
          </cell>
          <cell r="AW3">
            <v>18.382944048053119</v>
          </cell>
          <cell r="AX3">
            <v>29.126900859766408</v>
          </cell>
          <cell r="AY3">
            <v>16.566697084649313</v>
          </cell>
          <cell r="AZ3">
            <v>7.2562774362268074</v>
          </cell>
          <cell r="BA3">
            <v>0</v>
          </cell>
          <cell r="BB3">
            <v>9.834397028925991E-2</v>
          </cell>
          <cell r="BC3">
            <v>0</v>
          </cell>
          <cell r="BD3">
            <v>0.53438348456787443</v>
          </cell>
          <cell r="BE3">
            <v>0</v>
          </cell>
          <cell r="BF3">
            <v>531.18822558447596</v>
          </cell>
          <cell r="BG3">
            <v>2967.6870825698184</v>
          </cell>
        </row>
      </sheetData>
      <sheetData sheetId="6">
        <row r="3">
          <cell r="B3">
            <v>55.566879811557968</v>
          </cell>
          <cell r="C3">
            <v>472.62266636203799</v>
          </cell>
          <cell r="D3">
            <v>14.235200937727589</v>
          </cell>
          <cell r="E3">
            <v>11.338599918134568</v>
          </cell>
          <cell r="F3">
            <v>704.31402111000796</v>
          </cell>
          <cell r="G3">
            <v>21.002922925070919</v>
          </cell>
          <cell r="H3">
            <v>291.5185731195993</v>
          </cell>
          <cell r="I3">
            <v>16.553435358429041</v>
          </cell>
          <cell r="J3">
            <v>106.22523987337034</v>
          </cell>
          <cell r="K3">
            <v>0</v>
          </cell>
          <cell r="L3">
            <v>205.89944458921701</v>
          </cell>
          <cell r="M3">
            <v>0</v>
          </cell>
          <cell r="N3">
            <v>4.8609011730808298</v>
          </cell>
          <cell r="O3">
            <v>61.033881219092756</v>
          </cell>
          <cell r="P3">
            <v>35.739050451486619</v>
          </cell>
          <cell r="Q3">
            <v>1320.6221837381249</v>
          </cell>
          <cell r="R3">
            <v>19.573401289375436</v>
          </cell>
          <cell r="S3">
            <v>8.098999941524692</v>
          </cell>
          <cell r="T3">
            <v>244.97878995130714</v>
          </cell>
          <cell r="U3">
            <v>45.006263410866261</v>
          </cell>
          <cell r="V3">
            <v>194.42955739555674</v>
          </cell>
          <cell r="W3">
            <v>144.54696232628214</v>
          </cell>
          <cell r="X3">
            <v>181.08874226031708</v>
          </cell>
          <cell r="Y3">
            <v>0</v>
          </cell>
          <cell r="Z3">
            <v>145.75699513875841</v>
          </cell>
          <cell r="AA3">
            <v>0</v>
          </cell>
          <cell r="AB3">
            <v>7.7774418769293261</v>
          </cell>
          <cell r="AC3">
            <v>128.38161221947098</v>
          </cell>
          <cell r="AD3">
            <v>0.22030921511190385</v>
          </cell>
          <cell r="AE3">
            <v>40.65915571751318</v>
          </cell>
          <cell r="AF3">
            <v>1.6014601054943538</v>
          </cell>
          <cell r="AG3">
            <v>1.1338599918134569</v>
          </cell>
          <cell r="AH3">
            <v>5.5824812754390774</v>
          </cell>
          <cell r="AI3">
            <v>2.7148939541393511</v>
          </cell>
          <cell r="AJ3">
            <v>10.38802163057761</v>
          </cell>
          <cell r="AK3">
            <v>0</v>
          </cell>
          <cell r="AL3">
            <v>5.9688468119322398</v>
          </cell>
          <cell r="AM3">
            <v>0</v>
          </cell>
          <cell r="AN3">
            <v>3.1840120297301588</v>
          </cell>
          <cell r="AO3">
            <v>0</v>
          </cell>
          <cell r="AP3">
            <v>0.34026308211565814</v>
          </cell>
          <cell r="AQ3">
            <v>0</v>
          </cell>
          <cell r="AR3">
            <v>0</v>
          </cell>
          <cell r="AS3">
            <v>7.4034879997440362</v>
          </cell>
          <cell r="AT3">
            <v>1.423520093772759</v>
          </cell>
          <cell r="AU3">
            <v>0.32395999766098765</v>
          </cell>
          <cell r="AV3">
            <v>1.5446671490292594</v>
          </cell>
          <cell r="AW3">
            <v>3.7069675024433923</v>
          </cell>
          <cell r="AX3">
            <v>11.897177315407287</v>
          </cell>
          <cell r="AY3">
            <v>16.376077122445871</v>
          </cell>
          <cell r="AZ3">
            <v>10.774274330013279</v>
          </cell>
          <cell r="BA3">
            <v>0</v>
          </cell>
          <cell r="BB3">
            <v>0.21226746864867735</v>
          </cell>
          <cell r="BC3">
            <v>0</v>
          </cell>
          <cell r="BD3">
            <v>0.53469912903889127</v>
          </cell>
          <cell r="BE3">
            <v>0</v>
          </cell>
          <cell r="BF3">
            <v>448.05686082596463</v>
          </cell>
          <cell r="BG3">
            <v>2616.9013099704298</v>
          </cell>
        </row>
      </sheetData>
      <sheetData sheetId="7">
        <row r="3">
          <cell r="B3">
            <v>55.357689703058625</v>
          </cell>
          <cell r="C3">
            <v>513.30768218007245</v>
          </cell>
          <cell r="D3">
            <v>13.088846027586102</v>
          </cell>
          <cell r="E3">
            <v>11.338599866402566</v>
          </cell>
          <cell r="F3">
            <v>706.00168327861786</v>
          </cell>
          <cell r="G3">
            <v>18.098869291568729</v>
          </cell>
          <cell r="H3">
            <v>136.32885955659572</v>
          </cell>
          <cell r="I3">
            <v>16.199246409611337</v>
          </cell>
          <cell r="J3">
            <v>107.76860716212673</v>
          </cell>
          <cell r="K3">
            <v>0</v>
          </cell>
          <cell r="L3">
            <v>205.99701470210712</v>
          </cell>
          <cell r="M3">
            <v>0</v>
          </cell>
          <cell r="N3">
            <v>4.8607903398018477</v>
          </cell>
          <cell r="O3">
            <v>59.874004662927433</v>
          </cell>
          <cell r="P3">
            <v>35.604505271570744</v>
          </cell>
          <cell r="Q3">
            <v>1434.3059705285684</v>
          </cell>
          <cell r="R3">
            <v>17.997163287930892</v>
          </cell>
          <cell r="S3">
            <v>8.0989999045732617</v>
          </cell>
          <cell r="T3">
            <v>245.56580287951928</v>
          </cell>
          <cell r="U3">
            <v>38.783291339075852</v>
          </cell>
          <cell r="V3">
            <v>90.925115131361949</v>
          </cell>
          <cell r="W3">
            <v>141.4541338267847</v>
          </cell>
          <cell r="X3">
            <v>183.71981601924463</v>
          </cell>
          <cell r="Y3">
            <v>0</v>
          </cell>
          <cell r="Z3">
            <v>145.82606539049507</v>
          </cell>
          <cell r="AA3">
            <v>0</v>
          </cell>
          <cell r="AB3">
            <v>7.7772645436829544</v>
          </cell>
          <cell r="AC3">
            <v>125.94187187719218</v>
          </cell>
          <cell r="AD3">
            <v>0.21947982701653201</v>
          </cell>
          <cell r="AE3">
            <v>44.159238365364409</v>
          </cell>
          <cell r="AF3">
            <v>1.4724951781034366</v>
          </cell>
          <cell r="AG3">
            <v>1.1338599866402566</v>
          </cell>
          <cell r="AH3">
            <v>5.5958578974757707</v>
          </cell>
          <cell r="AI3">
            <v>2.3395082194861878</v>
          </cell>
          <cell r="AJ3">
            <v>4.8579654009382249</v>
          </cell>
          <cell r="AK3">
            <v>0</v>
          </cell>
          <cell r="AL3">
            <v>6.0555693548242653</v>
          </cell>
          <cell r="AM3">
            <v>0</v>
          </cell>
          <cell r="AN3">
            <v>3.1855208459088722</v>
          </cell>
          <cell r="AO3">
            <v>0</v>
          </cell>
          <cell r="AP3">
            <v>0.34025532378612938</v>
          </cell>
          <cell r="AQ3">
            <v>0</v>
          </cell>
          <cell r="AR3">
            <v>0</v>
          </cell>
          <cell r="AS3">
            <v>8.0408061984177337</v>
          </cell>
          <cell r="AT3">
            <v>1.3088846027586103</v>
          </cell>
          <cell r="AU3">
            <v>0.32395999618293048</v>
          </cell>
          <cell r="AV3">
            <v>1.5483684473598005</v>
          </cell>
          <cell r="AW3">
            <v>3.1944087274980748</v>
          </cell>
          <cell r="AX3">
            <v>5.5637230863045533</v>
          </cell>
          <cell r="AY3">
            <v>16.025683055222643</v>
          </cell>
          <cell r="AZ3">
            <v>10.930815869301428</v>
          </cell>
          <cell r="BA3">
            <v>0</v>
          </cell>
          <cell r="BB3">
            <v>0.21236805639392486</v>
          </cell>
          <cell r="BC3">
            <v>0</v>
          </cell>
          <cell r="BD3">
            <v>0.53468693737820328</v>
          </cell>
          <cell r="BE3">
            <v>0</v>
          </cell>
          <cell r="BF3">
            <v>418.71111423114587</v>
          </cell>
          <cell r="BG3">
            <v>2552.1205223101829</v>
          </cell>
        </row>
      </sheetData>
      <sheetData sheetId="8"/>
      <sheetData sheetId="9">
        <row r="4">
          <cell r="C4">
            <v>23</v>
          </cell>
        </row>
      </sheetData>
      <sheetData sheetId="10"/>
      <sheetData sheetId="11"/>
      <sheetData sheetId="12"/>
      <sheetData sheetId="13"/>
      <sheetData sheetId="14"/>
      <sheetData sheetId="15"/>
      <sheetData sheetId="16"/>
      <sheetData sheetId="17"/>
      <sheetData sheetId="18"/>
      <sheetData sheetId="19">
        <row r="1">
          <cell r="AQ1">
            <v>1</v>
          </cell>
        </row>
        <row r="2">
          <cell r="C2">
            <v>656.93474464347105</v>
          </cell>
          <cell r="D2">
            <v>4093.4314285013052</v>
          </cell>
          <cell r="F2">
            <v>3436.4966838578343</v>
          </cell>
          <cell r="I2">
            <v>612.05895328906786</v>
          </cell>
          <cell r="L2">
            <v>3315.9090334827647</v>
          </cell>
          <cell r="O2">
            <v>483.08254767807409</v>
          </cell>
          <cell r="R2">
            <v>2731.3956331582967</v>
          </cell>
          <cell r="U2">
            <v>468.71685810858014</v>
          </cell>
          <cell r="X2">
            <v>2690.4595660666282</v>
          </cell>
          <cell r="AA2">
            <v>422.62963827621581</v>
          </cell>
          <cell r="AD2">
            <v>2525.3927553275457</v>
          </cell>
          <cell r="AG2">
            <v>402.90392465511979</v>
          </cell>
          <cell r="AJ2">
            <v>2425.4673275119062</v>
          </cell>
        </row>
      </sheetData>
    </sheetDataSet>
  </externalBook>
</externalLink>
</file>

<file path=xl/tables/table1.xml><?xml version="1.0" encoding="utf-8"?>
<table xmlns="http://schemas.openxmlformats.org/spreadsheetml/2006/main" id="1" name="Table1" displayName="Table1" ref="B8:I35" totalsRowShown="0">
  <autoFilter ref="B8:I35">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Variable name"/>
    <tableColumn id="2" name="Value"/>
    <tableColumn id="3" name="Best guess"/>
    <tableColumn id="4" name="Min"/>
    <tableColumn id="5" name="Max"/>
    <tableColumn id="6" name="Level of concern" dataDxfId="1"/>
    <tableColumn id="7" name="Level of comfort" dataDxfId="0"/>
    <tableColumn id="8" name="Effect on output"/>
  </tableColumns>
  <tableStyleInfo name="TableStyleLight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D101"/>
  <sheetViews>
    <sheetView tabSelected="1" workbookViewId="0">
      <selection activeCell="H28" sqref="H28"/>
    </sheetView>
  </sheetViews>
  <sheetFormatPr defaultRowHeight="15" x14ac:dyDescent="0.25"/>
  <cols>
    <col min="1" max="1" width="13.85546875" bestFit="1" customWidth="1"/>
    <col min="2" max="3" width="14.7109375" bestFit="1" customWidth="1"/>
    <col min="4" max="4" width="15.5703125" style="28" bestFit="1" customWidth="1"/>
  </cols>
  <sheetData>
    <row r="1" spans="1:30" x14ac:dyDescent="0.25">
      <c r="A1" t="s">
        <v>250</v>
      </c>
      <c r="B1" t="s">
        <v>270</v>
      </c>
      <c r="C1" t="s">
        <v>271</v>
      </c>
      <c r="D1" s="28" t="s">
        <v>232</v>
      </c>
      <c r="AC1" t="s">
        <v>272</v>
      </c>
    </row>
    <row r="2" spans="1:30" x14ac:dyDescent="0.25">
      <c r="A2">
        <v>0</v>
      </c>
      <c r="B2">
        <v>2442.2714670580817</v>
      </c>
      <c r="C2">
        <v>1759.0692865116973</v>
      </c>
      <c r="D2" s="28">
        <v>-1</v>
      </c>
      <c r="AC2">
        <v>1.2305217938557649</v>
      </c>
      <c r="AD2">
        <v>0</v>
      </c>
    </row>
    <row r="3" spans="1:30" x14ac:dyDescent="0.25">
      <c r="A3">
        <v>0.10101010101010101</v>
      </c>
      <c r="B3">
        <v>2474.7460837162221</v>
      </c>
      <c r="C3">
        <v>1807.9804820856864</v>
      </c>
      <c r="D3" s="28">
        <v>-0.83582557982399963</v>
      </c>
      <c r="AC3">
        <v>1.2305217938557649</v>
      </c>
      <c r="AD3">
        <v>7000</v>
      </c>
    </row>
    <row r="4" spans="1:30" x14ac:dyDescent="0.25">
      <c r="A4">
        <v>0.20202020202020202</v>
      </c>
      <c r="B4">
        <v>2507.2207003743629</v>
      </c>
      <c r="C4">
        <v>1856.8916776596755</v>
      </c>
      <c r="D4" s="28">
        <v>-0.67165115964799937</v>
      </c>
    </row>
    <row r="5" spans="1:30" x14ac:dyDescent="0.25">
      <c r="A5">
        <v>0.30303030303030304</v>
      </c>
      <c r="B5">
        <v>2539.6953170325032</v>
      </c>
      <c r="C5">
        <v>1905.8028732336645</v>
      </c>
      <c r="D5" s="28">
        <v>-0.50747673947199901</v>
      </c>
      <c r="AC5">
        <v>0.61526089692788244</v>
      </c>
      <c r="AD5">
        <v>0</v>
      </c>
    </row>
    <row r="6" spans="1:30" x14ac:dyDescent="0.25">
      <c r="A6">
        <v>0.40404040404040403</v>
      </c>
      <c r="B6">
        <v>2572.169933690644</v>
      </c>
      <c r="C6">
        <v>1954.7140688076536</v>
      </c>
      <c r="D6" s="28">
        <v>-0.34330231929599864</v>
      </c>
      <c r="AC6">
        <v>0.61526089692788244</v>
      </c>
      <c r="AD6">
        <v>7000</v>
      </c>
    </row>
    <row r="7" spans="1:30" x14ac:dyDescent="0.25">
      <c r="A7">
        <v>0.50505050505050508</v>
      </c>
      <c r="B7">
        <v>2604.6445503487844</v>
      </c>
      <c r="C7">
        <v>2003.6252643816429</v>
      </c>
      <c r="D7" s="28">
        <v>-0.17912789911999824</v>
      </c>
    </row>
    <row r="8" spans="1:30" x14ac:dyDescent="0.25">
      <c r="A8">
        <v>0.60606060606060608</v>
      </c>
      <c r="B8">
        <v>2637.1191670069247</v>
      </c>
      <c r="C8">
        <v>2052.5364599556315</v>
      </c>
      <c r="D8" s="28">
        <v>-1.4953478943997916E-2</v>
      </c>
      <c r="AC8">
        <v>2.4610435877115298</v>
      </c>
      <c r="AD8">
        <v>0</v>
      </c>
    </row>
    <row r="9" spans="1:30" x14ac:dyDescent="0.25">
      <c r="A9">
        <v>0.70707070707070707</v>
      </c>
      <c r="B9">
        <v>2669.5937836650655</v>
      </c>
      <c r="C9">
        <v>2101.4476555296205</v>
      </c>
      <c r="D9" s="28">
        <v>0.14922094123200241</v>
      </c>
      <c r="AC9">
        <v>2.4610435877115298</v>
      </c>
      <c r="AD9">
        <v>7000</v>
      </c>
    </row>
    <row r="10" spans="1:30" x14ac:dyDescent="0.25">
      <c r="A10">
        <v>0.80808080808080807</v>
      </c>
      <c r="B10">
        <v>2702.0684003232059</v>
      </c>
      <c r="C10">
        <v>2150.3588511036096</v>
      </c>
      <c r="D10" s="28">
        <v>0.31339536140800273</v>
      </c>
    </row>
    <row r="11" spans="1:30" x14ac:dyDescent="0.25">
      <c r="A11">
        <v>0.90909090909090906</v>
      </c>
      <c r="B11">
        <v>2734.5430169813462</v>
      </c>
      <c r="C11">
        <v>2199.2700466775987</v>
      </c>
      <c r="D11" s="28">
        <v>0.47756978158400304</v>
      </c>
    </row>
    <row r="12" spans="1:30" x14ac:dyDescent="0.25">
      <c r="A12">
        <v>1.0101010101010102</v>
      </c>
      <c r="B12">
        <v>2767.017633639487</v>
      </c>
      <c r="C12">
        <v>2248.1812422515882</v>
      </c>
      <c r="D12" s="28">
        <v>0.64174420176000357</v>
      </c>
    </row>
    <row r="13" spans="1:30" x14ac:dyDescent="0.25">
      <c r="A13">
        <v>1.1111111111111112</v>
      </c>
      <c r="B13">
        <v>2799.4922502976274</v>
      </c>
      <c r="C13">
        <v>2297.0924378255768</v>
      </c>
      <c r="D13" s="28">
        <v>0.80591862193600383</v>
      </c>
    </row>
    <row r="14" spans="1:30" x14ac:dyDescent="0.25">
      <c r="A14">
        <v>1.2121212121212122</v>
      </c>
      <c r="B14">
        <v>2831.9668669557682</v>
      </c>
      <c r="C14">
        <v>2346.0036333995658</v>
      </c>
      <c r="D14" s="28">
        <v>0.9700930421120042</v>
      </c>
    </row>
    <row r="15" spans="1:30" x14ac:dyDescent="0.25">
      <c r="A15">
        <v>1.3131313131313131</v>
      </c>
      <c r="B15">
        <v>2864.4414836139085</v>
      </c>
      <c r="C15">
        <v>2394.9148289735554</v>
      </c>
      <c r="D15" s="28">
        <v>0.93286626885599777</v>
      </c>
    </row>
    <row r="16" spans="1:30" x14ac:dyDescent="0.25">
      <c r="A16">
        <v>1.4141414141414141</v>
      </c>
      <c r="B16">
        <v>2896.9161002720489</v>
      </c>
      <c r="C16">
        <v>2443.8260245475444</v>
      </c>
      <c r="D16" s="28">
        <v>0.85077905876799764</v>
      </c>
    </row>
    <row r="17" spans="1:4" x14ac:dyDescent="0.25">
      <c r="A17">
        <v>1.5151515151515151</v>
      </c>
      <c r="B17">
        <v>2929.3907169301897</v>
      </c>
      <c r="C17">
        <v>2492.737220121533</v>
      </c>
      <c r="D17" s="28">
        <v>0.7686918486799974</v>
      </c>
    </row>
    <row r="18" spans="1:4" x14ac:dyDescent="0.25">
      <c r="A18">
        <v>1.6161616161616161</v>
      </c>
      <c r="B18">
        <v>2961.86533358833</v>
      </c>
      <c r="C18">
        <v>2541.6484156955221</v>
      </c>
      <c r="D18" s="28">
        <v>0.68660463859199727</v>
      </c>
    </row>
    <row r="19" spans="1:4" x14ac:dyDescent="0.25">
      <c r="A19">
        <v>1.7171717171717171</v>
      </c>
      <c r="B19">
        <v>2994.3399502464708</v>
      </c>
      <c r="C19">
        <v>2590.5596112695112</v>
      </c>
      <c r="D19" s="28">
        <v>0.60451742850399715</v>
      </c>
    </row>
    <row r="20" spans="1:4" x14ac:dyDescent="0.25">
      <c r="A20">
        <v>1.8181818181818181</v>
      </c>
      <c r="B20">
        <v>3026.8145669046116</v>
      </c>
      <c r="C20">
        <v>2639.4708068435002</v>
      </c>
      <c r="D20" s="28">
        <v>0.52243021841599702</v>
      </c>
    </row>
    <row r="21" spans="1:4" x14ac:dyDescent="0.25">
      <c r="A21">
        <v>1.9191919191919191</v>
      </c>
      <c r="B21">
        <v>3059.2891835627515</v>
      </c>
      <c r="C21">
        <v>2688.3820024174893</v>
      </c>
      <c r="D21" s="28">
        <v>0.44034300832799683</v>
      </c>
    </row>
    <row r="22" spans="1:4" x14ac:dyDescent="0.25">
      <c r="A22">
        <v>2.0202020202020203</v>
      </c>
      <c r="B22">
        <v>3091.7638002208923</v>
      </c>
      <c r="C22">
        <v>2737.2931979914783</v>
      </c>
      <c r="D22" s="28">
        <v>0.35825579823999648</v>
      </c>
    </row>
    <row r="23" spans="1:4" x14ac:dyDescent="0.25">
      <c r="A23">
        <v>2.1212121212121211</v>
      </c>
      <c r="B23">
        <v>3124.2384168790331</v>
      </c>
      <c r="C23">
        <v>2786.2043935654674</v>
      </c>
      <c r="D23" s="28">
        <v>0.27616858815199646</v>
      </c>
    </row>
    <row r="24" spans="1:4" x14ac:dyDescent="0.25">
      <c r="A24">
        <v>2.2222222222222223</v>
      </c>
      <c r="B24">
        <v>3156.713033537173</v>
      </c>
      <c r="C24">
        <v>2835.1155891394565</v>
      </c>
      <c r="D24" s="28">
        <v>0.19408137806399614</v>
      </c>
    </row>
    <row r="25" spans="1:4" x14ac:dyDescent="0.25">
      <c r="A25">
        <v>2.3232323232323231</v>
      </c>
      <c r="B25">
        <v>3189.1876501953138</v>
      </c>
      <c r="C25">
        <v>2884.0267847134455</v>
      </c>
      <c r="D25" s="28">
        <v>0.11199416797599616</v>
      </c>
    </row>
    <row r="26" spans="1:4" x14ac:dyDescent="0.25">
      <c r="A26">
        <v>2.4242424242424243</v>
      </c>
      <c r="B26">
        <v>3221.6622668534546</v>
      </c>
      <c r="C26">
        <v>2932.9379802874346</v>
      </c>
      <c r="D26" s="28">
        <v>2.9906957887995831E-2</v>
      </c>
    </row>
    <row r="27" spans="1:4" x14ac:dyDescent="0.25">
      <c r="A27">
        <v>2.5252525252525251</v>
      </c>
      <c r="B27">
        <v>3254.1368835115954</v>
      </c>
      <c r="C27">
        <v>2981.8491758614236</v>
      </c>
      <c r="D27" s="28">
        <v>-5.2180252200004149E-2</v>
      </c>
    </row>
    <row r="28" spans="1:4" x14ac:dyDescent="0.25">
      <c r="A28">
        <v>2.6262626262626263</v>
      </c>
      <c r="B28">
        <v>3286.6115001697353</v>
      </c>
      <c r="C28">
        <v>3030.7603714354127</v>
      </c>
      <c r="D28" s="28">
        <v>-0.13426746228800449</v>
      </c>
    </row>
    <row r="29" spans="1:4" x14ac:dyDescent="0.25">
      <c r="A29">
        <v>2.7272727272727271</v>
      </c>
      <c r="B29">
        <v>3319.0861168278761</v>
      </c>
      <c r="C29">
        <v>3079.6715670094013</v>
      </c>
      <c r="D29" s="28">
        <v>-0.21635467237600448</v>
      </c>
    </row>
    <row r="30" spans="1:4" x14ac:dyDescent="0.25">
      <c r="A30">
        <v>2.8282828282828283</v>
      </c>
      <c r="B30">
        <v>3351.5607334860169</v>
      </c>
      <c r="C30">
        <v>3128.5827625833904</v>
      </c>
      <c r="D30" s="28">
        <v>-0.29844188246400483</v>
      </c>
    </row>
    <row r="31" spans="1:4" x14ac:dyDescent="0.25">
      <c r="A31">
        <v>2.9292929292929291</v>
      </c>
      <c r="B31">
        <v>3384.0353501441568</v>
      </c>
      <c r="C31">
        <v>3177.4939581573794</v>
      </c>
      <c r="D31" s="28">
        <v>-0.38052909255200479</v>
      </c>
    </row>
    <row r="32" spans="1:4" x14ac:dyDescent="0.25">
      <c r="A32">
        <v>3.0303030303030303</v>
      </c>
      <c r="B32">
        <v>3416.5099668022976</v>
      </c>
      <c r="C32">
        <v>3226.4051537313685</v>
      </c>
      <c r="D32" s="28">
        <v>-0.46261630264000514</v>
      </c>
    </row>
    <row r="33" spans="1:4" x14ac:dyDescent="0.25">
      <c r="A33">
        <v>3.131313131313131</v>
      </c>
      <c r="B33">
        <v>3448.9845834604384</v>
      </c>
      <c r="C33">
        <v>3275.3163493053576</v>
      </c>
      <c r="D33" s="28">
        <v>-0.5447035127280051</v>
      </c>
    </row>
    <row r="34" spans="1:4" x14ac:dyDescent="0.25">
      <c r="A34">
        <v>3.2323232323232323</v>
      </c>
      <c r="B34">
        <v>3481.4592001185792</v>
      </c>
      <c r="C34">
        <v>3324.2275448793466</v>
      </c>
      <c r="D34" s="28">
        <v>-0.62679072281600545</v>
      </c>
    </row>
    <row r="35" spans="1:4" x14ac:dyDescent="0.25">
      <c r="A35">
        <v>3.3333333333333335</v>
      </c>
      <c r="B35">
        <v>3513.9338167767191</v>
      </c>
      <c r="C35">
        <v>3373.1387404533357</v>
      </c>
      <c r="D35" s="28">
        <v>-0.7088779329040058</v>
      </c>
    </row>
    <row r="36" spans="1:4" x14ac:dyDescent="0.25">
      <c r="A36">
        <v>3.4343434343434343</v>
      </c>
      <c r="B36">
        <v>3546.4084334348599</v>
      </c>
      <c r="C36">
        <v>3422.0499360273243</v>
      </c>
      <c r="D36" s="28">
        <v>-0.79096514299200571</v>
      </c>
    </row>
    <row r="37" spans="1:4" x14ac:dyDescent="0.25">
      <c r="A37">
        <v>3.5353535353535355</v>
      </c>
      <c r="B37">
        <v>3578.8830500930007</v>
      </c>
      <c r="C37">
        <v>3470.9611316013138</v>
      </c>
      <c r="D37" s="28">
        <v>-0.87305235308000606</v>
      </c>
    </row>
    <row r="38" spans="1:4" x14ac:dyDescent="0.25">
      <c r="A38">
        <v>3.6363636363636362</v>
      </c>
      <c r="B38">
        <v>3611.3576667511406</v>
      </c>
      <c r="C38">
        <v>3519.8723271753024</v>
      </c>
      <c r="D38" s="28">
        <v>-0.95513956316800608</v>
      </c>
    </row>
    <row r="39" spans="1:4" x14ac:dyDescent="0.25">
      <c r="A39">
        <v>3.7373737373737375</v>
      </c>
      <c r="B39">
        <v>3643.8322834092814</v>
      </c>
      <c r="C39">
        <v>3568.7835227492915</v>
      </c>
      <c r="D39" s="28">
        <v>-1.0372267732560063</v>
      </c>
    </row>
    <row r="40" spans="1:4" x14ac:dyDescent="0.25">
      <c r="A40">
        <v>3.8383838383838382</v>
      </c>
      <c r="B40">
        <v>3676.3069000674213</v>
      </c>
      <c r="C40">
        <v>3617.694718323281</v>
      </c>
      <c r="D40" s="28">
        <v>-1.1193139833440064</v>
      </c>
    </row>
    <row r="41" spans="1:4" x14ac:dyDescent="0.25">
      <c r="A41">
        <v>3.9393939393939394</v>
      </c>
      <c r="B41">
        <v>3708.7815167255621</v>
      </c>
      <c r="C41">
        <v>3666.6059138972701</v>
      </c>
      <c r="D41" s="28">
        <v>-1.2014011934320068</v>
      </c>
    </row>
    <row r="42" spans="1:4" x14ac:dyDescent="0.25">
      <c r="A42">
        <v>4.0404040404040407</v>
      </c>
      <c r="B42">
        <v>3741.2561333837029</v>
      </c>
      <c r="C42">
        <v>3715.5171094712591</v>
      </c>
      <c r="D42" s="28">
        <v>-1.2834884035200071</v>
      </c>
    </row>
    <row r="43" spans="1:4" x14ac:dyDescent="0.25">
      <c r="A43">
        <v>4.141414141414141</v>
      </c>
      <c r="B43">
        <v>3773.7307500418428</v>
      </c>
      <c r="C43">
        <v>3764.4283050452477</v>
      </c>
      <c r="D43" s="28">
        <v>-1.3655756136080066</v>
      </c>
    </row>
    <row r="44" spans="1:4" x14ac:dyDescent="0.25">
      <c r="A44">
        <v>4.2424242424242422</v>
      </c>
      <c r="B44">
        <v>3806.2053666999836</v>
      </c>
      <c r="C44">
        <v>3813.3395006192372</v>
      </c>
      <c r="D44" s="28">
        <v>-1.447662823696007</v>
      </c>
    </row>
    <row r="45" spans="1:4" x14ac:dyDescent="0.25">
      <c r="A45">
        <v>4.3434343434343434</v>
      </c>
      <c r="B45">
        <v>3838.6799833581244</v>
      </c>
      <c r="C45">
        <v>3862.2506961932263</v>
      </c>
      <c r="D45" s="28">
        <v>-1.5297500337840073</v>
      </c>
    </row>
    <row r="46" spans="1:4" x14ac:dyDescent="0.25">
      <c r="A46">
        <v>4.4444444444444446</v>
      </c>
      <c r="B46">
        <v>3871.1546000162652</v>
      </c>
      <c r="C46">
        <v>3911.1618917672154</v>
      </c>
      <c r="D46" s="28">
        <v>-1.6118372438720077</v>
      </c>
    </row>
    <row r="47" spans="1:4" x14ac:dyDescent="0.25">
      <c r="A47">
        <v>4.545454545454545</v>
      </c>
      <c r="B47">
        <v>3903.6292166744051</v>
      </c>
      <c r="C47">
        <v>3960.073087341204</v>
      </c>
      <c r="D47" s="28">
        <v>-1.6939244539600073</v>
      </c>
    </row>
    <row r="48" spans="1:4" x14ac:dyDescent="0.25">
      <c r="A48">
        <v>4.6464646464646462</v>
      </c>
      <c r="B48">
        <v>3936.1038333325459</v>
      </c>
      <c r="C48">
        <v>4008.9842829151935</v>
      </c>
      <c r="D48" s="28">
        <v>-1.7760116640480077</v>
      </c>
    </row>
    <row r="49" spans="1:4" x14ac:dyDescent="0.25">
      <c r="A49">
        <v>4.7474747474747474</v>
      </c>
      <c r="B49">
        <v>3968.5784499906867</v>
      </c>
      <c r="C49">
        <v>4057.8954784891826</v>
      </c>
      <c r="D49" s="28">
        <v>-1.858098874136008</v>
      </c>
    </row>
    <row r="50" spans="1:4" x14ac:dyDescent="0.25">
      <c r="A50">
        <v>4.8484848484848486</v>
      </c>
      <c r="B50">
        <v>4001.0530666488266</v>
      </c>
      <c r="C50">
        <v>4106.8066740631712</v>
      </c>
      <c r="D50" s="28">
        <v>-1.9401860842240084</v>
      </c>
    </row>
    <row r="51" spans="1:4" x14ac:dyDescent="0.25">
      <c r="A51">
        <v>4.9494949494949498</v>
      </c>
      <c r="B51">
        <v>4033.5276833069674</v>
      </c>
      <c r="C51">
        <v>4155.7178696371602</v>
      </c>
      <c r="D51" s="28">
        <v>-2.0222732943120088</v>
      </c>
    </row>
    <row r="52" spans="1:4" x14ac:dyDescent="0.25">
      <c r="A52">
        <v>5.0505050505050502</v>
      </c>
      <c r="B52">
        <v>4066.0022999651083</v>
      </c>
      <c r="C52">
        <v>4204.6290652111493</v>
      </c>
      <c r="D52" s="28">
        <v>-2.1043605044000082</v>
      </c>
    </row>
    <row r="53" spans="1:4" x14ac:dyDescent="0.25">
      <c r="A53">
        <v>5.1515151515151514</v>
      </c>
      <c r="B53">
        <v>4098.4769166232481</v>
      </c>
      <c r="C53">
        <v>4253.5402607851383</v>
      </c>
      <c r="D53" s="28">
        <v>-2.1864477144880086</v>
      </c>
    </row>
    <row r="54" spans="1:4" x14ac:dyDescent="0.25">
      <c r="A54">
        <v>5.2525252525252526</v>
      </c>
      <c r="B54">
        <v>4130.9515332813889</v>
      </c>
      <c r="C54">
        <v>4302.4514563591274</v>
      </c>
      <c r="D54" s="28">
        <v>-2.2685349245760089</v>
      </c>
    </row>
    <row r="55" spans="1:4" x14ac:dyDescent="0.25">
      <c r="A55">
        <v>5.3535353535353538</v>
      </c>
      <c r="B55">
        <v>4163.4261499395298</v>
      </c>
      <c r="C55">
        <v>4351.3626519331165</v>
      </c>
      <c r="D55" s="28">
        <v>-2.3506221346640093</v>
      </c>
    </row>
    <row r="56" spans="1:4" x14ac:dyDescent="0.25">
      <c r="A56">
        <v>5.4545454545454541</v>
      </c>
      <c r="B56">
        <v>4195.9007665976696</v>
      </c>
      <c r="C56">
        <v>4400.2738475071055</v>
      </c>
      <c r="D56" s="28">
        <v>-2.4327093447520087</v>
      </c>
    </row>
    <row r="57" spans="1:4" x14ac:dyDescent="0.25">
      <c r="A57">
        <v>5.5555555555555554</v>
      </c>
      <c r="B57">
        <v>4228.3753832558104</v>
      </c>
      <c r="C57">
        <v>4449.1850430810946</v>
      </c>
      <c r="D57" s="28">
        <v>-2.5147965548400091</v>
      </c>
    </row>
    <row r="58" spans="1:4" x14ac:dyDescent="0.25">
      <c r="A58">
        <v>5.6565656565656566</v>
      </c>
      <c r="B58">
        <v>4260.8499999139513</v>
      </c>
      <c r="C58">
        <v>4498.0962386550837</v>
      </c>
      <c r="D58" s="28">
        <v>-2.5968837649280094</v>
      </c>
    </row>
    <row r="59" spans="1:4" x14ac:dyDescent="0.25">
      <c r="A59">
        <v>5.7575757575757578</v>
      </c>
      <c r="B59">
        <v>4293.3246165720921</v>
      </c>
      <c r="C59">
        <v>4547.0074342290727</v>
      </c>
      <c r="D59" s="28">
        <v>-2.6789709750160098</v>
      </c>
    </row>
    <row r="60" spans="1:4" x14ac:dyDescent="0.25">
      <c r="A60">
        <v>5.8585858585858581</v>
      </c>
      <c r="B60">
        <v>4325.7992332302319</v>
      </c>
      <c r="C60">
        <v>4595.9186298030618</v>
      </c>
      <c r="D60" s="28">
        <v>-2.7610581851040097</v>
      </c>
    </row>
    <row r="61" spans="1:4" x14ac:dyDescent="0.25">
      <c r="A61">
        <v>5.9595959595959593</v>
      </c>
      <c r="B61">
        <v>4358.2738498883728</v>
      </c>
      <c r="C61">
        <v>4644.8298253770508</v>
      </c>
      <c r="D61" s="28">
        <v>-2.84314539519201</v>
      </c>
    </row>
    <row r="62" spans="1:4" x14ac:dyDescent="0.25">
      <c r="A62">
        <v>6.0606060606060606</v>
      </c>
      <c r="B62">
        <v>4390.7484665465136</v>
      </c>
      <c r="C62">
        <v>4693.7410209510408</v>
      </c>
      <c r="D62" s="28">
        <v>-2.9252326052800104</v>
      </c>
    </row>
    <row r="63" spans="1:4" x14ac:dyDescent="0.25">
      <c r="A63">
        <v>6.1616161616161618</v>
      </c>
      <c r="B63">
        <v>4423.2230832046534</v>
      </c>
      <c r="C63">
        <v>4742.652216525029</v>
      </c>
      <c r="D63" s="28">
        <v>-3.0073198153680107</v>
      </c>
    </row>
    <row r="64" spans="1:4" x14ac:dyDescent="0.25">
      <c r="A64">
        <v>6.2626262626262621</v>
      </c>
      <c r="B64">
        <v>4455.6976998627943</v>
      </c>
      <c r="C64">
        <v>4791.563412099018</v>
      </c>
      <c r="D64" s="28">
        <v>-3.0894070254560102</v>
      </c>
    </row>
    <row r="65" spans="1:4" x14ac:dyDescent="0.25">
      <c r="A65">
        <v>6.3636363636363633</v>
      </c>
      <c r="B65">
        <v>4488.1723165209351</v>
      </c>
      <c r="C65">
        <v>4840.4746076730071</v>
      </c>
      <c r="D65" s="28">
        <v>-3.1714942355440106</v>
      </c>
    </row>
    <row r="66" spans="1:4" x14ac:dyDescent="0.25">
      <c r="A66">
        <v>6.4646464646464645</v>
      </c>
      <c r="B66">
        <v>4520.6469331790749</v>
      </c>
      <c r="C66">
        <v>4889.3858032469961</v>
      </c>
      <c r="D66" s="28">
        <v>-3.2535814456320105</v>
      </c>
    </row>
    <row r="67" spans="1:4" x14ac:dyDescent="0.25">
      <c r="A67">
        <v>6.5656565656565657</v>
      </c>
      <c r="B67">
        <v>4553.1215498372158</v>
      </c>
      <c r="C67">
        <v>4938.2969988209852</v>
      </c>
      <c r="D67" s="28">
        <v>-3.3356686557200117</v>
      </c>
    </row>
    <row r="68" spans="1:4" x14ac:dyDescent="0.25">
      <c r="A68">
        <v>6.666666666666667</v>
      </c>
      <c r="B68">
        <v>4585.5961664953566</v>
      </c>
      <c r="C68">
        <v>4987.2081943949752</v>
      </c>
      <c r="D68" s="28">
        <v>-3.4177558658080112</v>
      </c>
    </row>
    <row r="69" spans="1:4" x14ac:dyDescent="0.25">
      <c r="A69">
        <v>6.7676767676767673</v>
      </c>
      <c r="B69">
        <v>4618.0707831534964</v>
      </c>
      <c r="C69">
        <v>5036.1193899689633</v>
      </c>
      <c r="D69" s="28">
        <v>-3.4998430758960106</v>
      </c>
    </row>
    <row r="70" spans="1:4" x14ac:dyDescent="0.25">
      <c r="A70">
        <v>6.8686868686868685</v>
      </c>
      <c r="B70">
        <v>4650.5453998116373</v>
      </c>
      <c r="C70">
        <v>5085.0305855429515</v>
      </c>
      <c r="D70" s="28">
        <v>-3.5819302859840119</v>
      </c>
    </row>
    <row r="71" spans="1:4" x14ac:dyDescent="0.25">
      <c r="A71">
        <v>6.9696969696969697</v>
      </c>
      <c r="B71">
        <v>4683.0200164697781</v>
      </c>
      <c r="C71">
        <v>5133.9417811169415</v>
      </c>
      <c r="D71" s="28">
        <v>-3.6640174960720113</v>
      </c>
    </row>
    <row r="72" spans="1:4" x14ac:dyDescent="0.25">
      <c r="A72">
        <v>7.0707070707070709</v>
      </c>
      <c r="B72">
        <v>4715.494633127918</v>
      </c>
      <c r="C72">
        <v>5182.8529766909314</v>
      </c>
      <c r="D72" s="28">
        <v>-3.7461047061600126</v>
      </c>
    </row>
    <row r="73" spans="1:4" x14ac:dyDescent="0.25">
      <c r="A73">
        <v>7.1717171717171713</v>
      </c>
      <c r="B73">
        <v>4747.9692497860588</v>
      </c>
      <c r="C73">
        <v>5231.7641722649196</v>
      </c>
      <c r="D73" s="28">
        <v>-3.828191916248012</v>
      </c>
    </row>
    <row r="74" spans="1:4" x14ac:dyDescent="0.25">
      <c r="A74">
        <v>7.2727272727272725</v>
      </c>
      <c r="B74">
        <v>4780.4438664441996</v>
      </c>
      <c r="C74">
        <v>5280.6753678389077</v>
      </c>
      <c r="D74" s="28">
        <v>-3.9102791263360119</v>
      </c>
    </row>
    <row r="75" spans="1:4" x14ac:dyDescent="0.25">
      <c r="A75">
        <v>7.3737373737373737</v>
      </c>
      <c r="B75">
        <v>4812.9184831023395</v>
      </c>
      <c r="C75">
        <v>5329.5865634128977</v>
      </c>
      <c r="D75" s="28">
        <v>-3.9923663364240127</v>
      </c>
    </row>
    <row r="76" spans="1:4" x14ac:dyDescent="0.25">
      <c r="A76">
        <v>7.4747474747474749</v>
      </c>
      <c r="B76">
        <v>4845.3930997604803</v>
      </c>
      <c r="C76">
        <v>5378.4977589868859</v>
      </c>
      <c r="D76" s="28">
        <v>-4.0744535465120126</v>
      </c>
    </row>
    <row r="77" spans="1:4" x14ac:dyDescent="0.25">
      <c r="A77">
        <v>7.5757575757575752</v>
      </c>
      <c r="B77">
        <v>4877.8677164186211</v>
      </c>
      <c r="C77">
        <v>5427.4089545608758</v>
      </c>
      <c r="D77" s="28">
        <v>-4.1565407566000117</v>
      </c>
    </row>
    <row r="78" spans="1:4" x14ac:dyDescent="0.25">
      <c r="A78">
        <v>7.6767676767676765</v>
      </c>
      <c r="B78">
        <v>4910.342333076761</v>
      </c>
      <c r="C78">
        <v>5476.320150134864</v>
      </c>
      <c r="D78" s="28">
        <v>-4.2386279666880133</v>
      </c>
    </row>
    <row r="79" spans="1:4" x14ac:dyDescent="0.25">
      <c r="A79">
        <v>7.7777777777777777</v>
      </c>
      <c r="B79">
        <v>4942.8169497349018</v>
      </c>
      <c r="C79">
        <v>5525.231345708854</v>
      </c>
      <c r="D79" s="28">
        <v>-4.3207151767760124</v>
      </c>
    </row>
    <row r="80" spans="1:4" x14ac:dyDescent="0.25">
      <c r="A80">
        <v>7.8787878787878789</v>
      </c>
      <c r="B80">
        <v>4975.2915663930426</v>
      </c>
      <c r="C80">
        <v>5574.1425412828421</v>
      </c>
      <c r="D80" s="28">
        <v>-4.402802386864014</v>
      </c>
    </row>
    <row r="81" spans="1:4" x14ac:dyDescent="0.25">
      <c r="A81">
        <v>7.9797979797979792</v>
      </c>
      <c r="B81">
        <v>5007.7661830511825</v>
      </c>
      <c r="C81">
        <v>5623.0537368568321</v>
      </c>
      <c r="D81" s="28">
        <v>-4.4848895969520131</v>
      </c>
    </row>
    <row r="82" spans="1:4" x14ac:dyDescent="0.25">
      <c r="A82">
        <v>8.0808080808080813</v>
      </c>
      <c r="B82">
        <v>5040.2407997093233</v>
      </c>
      <c r="C82">
        <v>5671.964932430822</v>
      </c>
      <c r="D82" s="28">
        <v>-4.5669768070400147</v>
      </c>
    </row>
    <row r="83" spans="1:4" x14ac:dyDescent="0.25">
      <c r="A83">
        <v>8.1818181818181817</v>
      </c>
      <c r="B83">
        <v>5072.7154163674631</v>
      </c>
      <c r="C83">
        <v>5720.8761280048102</v>
      </c>
      <c r="D83" s="28">
        <v>-4.6490640171280138</v>
      </c>
    </row>
    <row r="84" spans="1:4" x14ac:dyDescent="0.25">
      <c r="A84">
        <v>8.282828282828282</v>
      </c>
      <c r="B84">
        <v>5105.190033025604</v>
      </c>
      <c r="C84">
        <v>5769.7873235787984</v>
      </c>
      <c r="D84" s="28">
        <v>-4.7311512272160137</v>
      </c>
    </row>
    <row r="85" spans="1:4" x14ac:dyDescent="0.25">
      <c r="A85">
        <v>8.3838383838383841</v>
      </c>
      <c r="B85">
        <v>5137.6646496837438</v>
      </c>
      <c r="C85">
        <v>5818.6985191527883</v>
      </c>
      <c r="D85" s="28">
        <v>-4.8132384373040145</v>
      </c>
    </row>
    <row r="86" spans="1:4" x14ac:dyDescent="0.25">
      <c r="A86">
        <v>8.4848484848484844</v>
      </c>
      <c r="B86">
        <v>5170.1392663418846</v>
      </c>
      <c r="C86">
        <v>5867.6097147267765</v>
      </c>
      <c r="D86" s="28">
        <v>-4.8953256473920144</v>
      </c>
    </row>
    <row r="87" spans="1:4" x14ac:dyDescent="0.25">
      <c r="A87">
        <v>8.5858585858585865</v>
      </c>
      <c r="B87">
        <v>5202.6138830000255</v>
      </c>
      <c r="C87">
        <v>5916.5209103007664</v>
      </c>
      <c r="D87" s="28">
        <v>-4.9774128574800152</v>
      </c>
    </row>
    <row r="88" spans="1:4" x14ac:dyDescent="0.25">
      <c r="A88">
        <v>8.6868686868686869</v>
      </c>
      <c r="B88">
        <v>5235.0884996581663</v>
      </c>
      <c r="C88">
        <v>5965.4321058747546</v>
      </c>
      <c r="D88" s="28">
        <v>-5.0595000675680151</v>
      </c>
    </row>
    <row r="89" spans="1:4" x14ac:dyDescent="0.25">
      <c r="A89">
        <v>8.7878787878787872</v>
      </c>
      <c r="B89">
        <v>5267.5631163163062</v>
      </c>
      <c r="C89">
        <v>6014.3433014487446</v>
      </c>
      <c r="D89" s="28">
        <v>-5.141587277656015</v>
      </c>
    </row>
    <row r="90" spans="1:4" x14ac:dyDescent="0.25">
      <c r="A90">
        <v>8.8888888888888893</v>
      </c>
      <c r="B90">
        <v>5300.037732974447</v>
      </c>
      <c r="C90">
        <v>6063.2544970227327</v>
      </c>
      <c r="D90" s="28">
        <v>-5.2236744877440158</v>
      </c>
    </row>
    <row r="91" spans="1:4" x14ac:dyDescent="0.25">
      <c r="A91">
        <v>8.9898989898989896</v>
      </c>
      <c r="B91">
        <v>5332.5123496325878</v>
      </c>
      <c r="C91">
        <v>6112.1656925967227</v>
      </c>
      <c r="D91" s="28">
        <v>-5.3057616978320157</v>
      </c>
    </row>
    <row r="92" spans="1:4" x14ac:dyDescent="0.25">
      <c r="A92">
        <v>9.0909090909090899</v>
      </c>
      <c r="B92">
        <v>5364.9869662907277</v>
      </c>
      <c r="C92">
        <v>6161.0768881707108</v>
      </c>
      <c r="D92" s="28">
        <v>-5.3878489079200147</v>
      </c>
    </row>
    <row r="93" spans="1:4" x14ac:dyDescent="0.25">
      <c r="A93">
        <v>9.191919191919192</v>
      </c>
      <c r="B93">
        <v>5397.4615829488685</v>
      </c>
      <c r="C93">
        <v>6209.9880837447008</v>
      </c>
      <c r="D93" s="28">
        <v>-5.4699361180080164</v>
      </c>
    </row>
    <row r="94" spans="1:4" x14ac:dyDescent="0.25">
      <c r="A94">
        <v>9.2929292929292924</v>
      </c>
      <c r="B94">
        <v>5429.9361996070093</v>
      </c>
      <c r="C94">
        <v>6258.899279318689</v>
      </c>
      <c r="D94" s="28">
        <v>-5.5520233280960154</v>
      </c>
    </row>
    <row r="95" spans="1:4" x14ac:dyDescent="0.25">
      <c r="A95">
        <v>9.3939393939393945</v>
      </c>
      <c r="B95">
        <v>5462.4108162651501</v>
      </c>
      <c r="C95">
        <v>6307.8104748926789</v>
      </c>
      <c r="D95" s="28">
        <v>-5.6341105381840171</v>
      </c>
    </row>
    <row r="96" spans="1:4" x14ac:dyDescent="0.25">
      <c r="A96">
        <v>9.4949494949494948</v>
      </c>
      <c r="B96">
        <v>5494.88543292329</v>
      </c>
      <c r="C96">
        <v>6356.7216704666671</v>
      </c>
      <c r="D96" s="28">
        <v>-5.7161977482720161</v>
      </c>
    </row>
    <row r="97" spans="1:4" x14ac:dyDescent="0.25">
      <c r="A97">
        <v>9.5959595959595951</v>
      </c>
      <c r="B97">
        <v>5527.3600495814308</v>
      </c>
      <c r="C97">
        <v>6405.6328660406552</v>
      </c>
      <c r="D97" s="28">
        <v>-5.798284958360016</v>
      </c>
    </row>
    <row r="98" spans="1:4" x14ac:dyDescent="0.25">
      <c r="A98">
        <v>9.6969696969696972</v>
      </c>
      <c r="B98">
        <v>5559.8346662395716</v>
      </c>
      <c r="C98">
        <v>6454.5440616146452</v>
      </c>
      <c r="D98" s="28">
        <v>-5.8803721684480168</v>
      </c>
    </row>
    <row r="99" spans="1:4" x14ac:dyDescent="0.25">
      <c r="A99">
        <v>9.7979797979797976</v>
      </c>
      <c r="B99">
        <v>5592.3092828977115</v>
      </c>
      <c r="C99">
        <v>6503.4552571886352</v>
      </c>
      <c r="D99" s="28">
        <v>-5.9624593785360167</v>
      </c>
    </row>
    <row r="100" spans="1:4" x14ac:dyDescent="0.25">
      <c r="A100">
        <v>9.8989898989898997</v>
      </c>
      <c r="B100">
        <v>5624.7838995558523</v>
      </c>
      <c r="C100">
        <v>6552.3664527626233</v>
      </c>
      <c r="D100" s="28">
        <v>-6.0445465886240175</v>
      </c>
    </row>
    <row r="101" spans="1:4" x14ac:dyDescent="0.25">
      <c r="A101">
        <v>10</v>
      </c>
      <c r="B101">
        <v>5657.2585162139931</v>
      </c>
      <c r="C101">
        <v>6601.2776483366133</v>
      </c>
      <c r="D101" s="28">
        <v>-6.1266337987120174</v>
      </c>
    </row>
  </sheetData>
  <conditionalFormatting sqref="D1:D1048576">
    <cfRule type="colorScale" priority="1">
      <colorScale>
        <cfvo type="num" val="0"/>
        <cfvo type="num" val="0.5"/>
        <cfvo type="num" val="1"/>
        <color rgb="FFADD8E6"/>
        <color rgb="FFFFFF00"/>
        <color rgb="FFFF0000"/>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28"/>
  <sheetViews>
    <sheetView workbookViewId="0">
      <selection activeCell="D15" sqref="D15"/>
    </sheetView>
  </sheetViews>
  <sheetFormatPr defaultRowHeight="15" x14ac:dyDescent="0.25"/>
  <cols>
    <col min="1" max="1" width="16.7109375" bestFit="1" customWidth="1"/>
    <col min="2" max="2" width="18.28515625" bestFit="1" customWidth="1"/>
    <col min="3" max="3" width="28.5703125" bestFit="1" customWidth="1"/>
    <col min="4" max="4" width="21.85546875" style="28" bestFit="1" customWidth="1"/>
    <col min="5" max="5" width="16.85546875" style="28" bestFit="1" customWidth="1"/>
    <col min="6" max="6" width="16.140625" style="28" bestFit="1" customWidth="1"/>
  </cols>
  <sheetData>
    <row r="1" spans="1:6" x14ac:dyDescent="0.25">
      <c r="A1" t="s">
        <v>277</v>
      </c>
    </row>
    <row r="2" spans="1:6" x14ac:dyDescent="0.25">
      <c r="A2" t="s">
        <v>273</v>
      </c>
      <c r="B2" t="s">
        <v>274</v>
      </c>
      <c r="C2" t="s">
        <v>275</v>
      </c>
      <c r="D2" s="28" t="s">
        <v>276</v>
      </c>
      <c r="E2" s="28" t="s">
        <v>232</v>
      </c>
      <c r="F2" s="28" t="s">
        <v>233</v>
      </c>
    </row>
    <row r="3" spans="1:6" x14ac:dyDescent="0.25">
      <c r="A3" t="s">
        <v>236</v>
      </c>
      <c r="B3">
        <v>4.6223289686392666E-2</v>
      </c>
      <c r="C3">
        <v>-132.77151763498571</v>
      </c>
      <c r="D3" s="28">
        <f t="shared" ref="D3:D28" si="0">(C3-B3)/B3</f>
        <v>-2873.3943824809885</v>
      </c>
      <c r="E3" s="28">
        <f>IF(C3&lt;'Crossover analysis'!D9,(C3-'Crossover analysis'!E9)/('Crossover analysis'!D9-'Crossover analysis'!E9),('Crossover analysis'!F9-C3)/('Crossover analysis'!F9-'Crossover analysis'!D9))</f>
        <v>-2872.5808846255218</v>
      </c>
      <c r="F3" s="28">
        <f t="shared" ref="F3:F28" si="1">1 - E3</f>
        <v>2873.5808846255218</v>
      </c>
    </row>
    <row r="4" spans="1:6" x14ac:dyDescent="0.25">
      <c r="A4" t="s">
        <v>237</v>
      </c>
      <c r="B4">
        <v>0.36528009804183081</v>
      </c>
      <c r="C4">
        <v>3.333340114952672</v>
      </c>
      <c r="D4" s="28">
        <f t="shared" si="0"/>
        <v>8.1254358855623927</v>
      </c>
      <c r="E4" s="28">
        <f>IF(C4&lt;'Crossover analysis'!D10,(C4-'Crossover analysis'!E10)/('Crossover analysis'!D10-'Crossover analysis'!E10),('Crossover analysis'!F10-C4)/('Crossover analysis'!F10-'Crossover analysis'!D10))</f>
        <v>-7.6100628366708207</v>
      </c>
      <c r="F4" s="28">
        <f t="shared" si="1"/>
        <v>8.6100628366708207</v>
      </c>
    </row>
    <row r="5" spans="1:6" x14ac:dyDescent="0.25">
      <c r="A5" t="s">
        <v>238</v>
      </c>
      <c r="B5">
        <v>1.6598386436015543E-2</v>
      </c>
      <c r="C5">
        <v>-22.664987223426284</v>
      </c>
      <c r="D5" s="28">
        <f t="shared" si="0"/>
        <v>-1366.4934056871514</v>
      </c>
      <c r="E5" s="28">
        <f>IF(C5&lt;'Crossover analysis'!D11,(C5-'Crossover analysis'!E11)/('Crossover analysis'!D11-'Crossover analysis'!E11),('Crossover analysis'!F11-C5)/('Crossover analysis'!F11-'Crossover analysis'!D11))</f>
        <v>-4050.450515088974</v>
      </c>
      <c r="F5" s="28">
        <f t="shared" si="1"/>
        <v>4051.450515088974</v>
      </c>
    </row>
    <row r="6" spans="1:6" x14ac:dyDescent="0.25">
      <c r="A6" t="s">
        <v>239</v>
      </c>
      <c r="B6">
        <v>0.19798141999588154</v>
      </c>
      <c r="C6">
        <v>7486724137.0314312</v>
      </c>
      <c r="D6" s="28">
        <f t="shared" si="0"/>
        <v>37815286590.980057</v>
      </c>
      <c r="E6" s="28">
        <f>IF(C6&lt;'Crossover analysis'!D12,(C6-'Crossover analysis'!E12)/('Crossover analysis'!D12-'Crossover analysis'!E12),('Crossover analysis'!F12-C6)/('Crossover analysis'!F12-'Crossover analysis'!D12))</f>
        <v>-6793646016.116581</v>
      </c>
      <c r="F6" s="28">
        <f t="shared" si="1"/>
        <v>6793646017.116581</v>
      </c>
    </row>
    <row r="7" spans="1:6" x14ac:dyDescent="0.25">
      <c r="A7" t="s">
        <v>240</v>
      </c>
      <c r="B7">
        <v>0.13144540555923068</v>
      </c>
      <c r="C7">
        <v>35.529819344922707</v>
      </c>
      <c r="D7" s="28">
        <f t="shared" si="0"/>
        <v>269.30096026378493</v>
      </c>
      <c r="E7" s="28">
        <f>IF(C7&lt;'Crossover analysis'!D13,(C7-'Crossover analysis'!E13)/('Crossover analysis'!D13-'Crossover analysis'!E13),('Crossover analysis'!F13-C7)/('Crossover analysis'!F13-'Crossover analysis'!D13))</f>
        <v>-186.73540917605786</v>
      </c>
      <c r="F7" s="28">
        <f t="shared" si="1"/>
        <v>187.73540917605786</v>
      </c>
    </row>
    <row r="8" spans="1:6" x14ac:dyDescent="0.25">
      <c r="A8" t="s">
        <v>241</v>
      </c>
      <c r="B8">
        <v>0.12718253376840269</v>
      </c>
      <c r="C8">
        <v>-4.2070700904495659</v>
      </c>
      <c r="D8" s="28">
        <f t="shared" si="0"/>
        <v>-34.078992577004101</v>
      </c>
      <c r="E8" s="28">
        <f>IF(C8&lt;'Crossover analysis'!D14,(C8-'Crossover analysis'!E14)/('Crossover analysis'!D14-'Crossover analysis'!E14),('Crossover analysis'!F14-C8)/('Crossover analysis'!F14-'Crossover analysis'!D14))</f>
        <v>-64.489372760872698</v>
      </c>
      <c r="F8" s="28">
        <f t="shared" si="1"/>
        <v>65.489372760872698</v>
      </c>
    </row>
    <row r="9" spans="1:6" x14ac:dyDescent="0.25">
      <c r="A9" t="s">
        <v>242</v>
      </c>
      <c r="B9">
        <v>1.8233596110324286E-2</v>
      </c>
      <c r="C9">
        <v>-0.61586893667358555</v>
      </c>
      <c r="D9" s="28">
        <f t="shared" si="0"/>
        <v>-34.776602977668581</v>
      </c>
      <c r="E9" s="28">
        <f>IF(C9&lt;'Crossover analysis'!D15,(C9-'Crossover analysis'!E15)/('Crossover analysis'!D15-'Crossover analysis'!E15),('Crossover analysis'!F15-C9)/('Crossover analysis'!F15-'Crossover analysis'!D15))</f>
        <v>-282.89310397386367</v>
      </c>
      <c r="F9" s="28">
        <f t="shared" si="1"/>
        <v>283.89310397386367</v>
      </c>
    </row>
    <row r="10" spans="1:6" x14ac:dyDescent="0.25">
      <c r="A10" t="s">
        <v>243</v>
      </c>
      <c r="B10">
        <v>0.37344580411241152</v>
      </c>
      <c r="C10">
        <v>96.134802333052818</v>
      </c>
      <c r="D10" s="28">
        <f t="shared" si="0"/>
        <v>256.42638228736166</v>
      </c>
      <c r="E10" s="28">
        <f>IF(C10&lt;'Crossover analysis'!D16,(C10-'Crossover analysis'!E16)/('Crossover analysis'!D16-'Crossover analysis'!E16),('Crossover analysis'!F16-C10)/('Crossover analysis'!F16-'Crossover analysis'!D16))</f>
        <v>-652.41941217699605</v>
      </c>
      <c r="F10" s="28">
        <f t="shared" si="1"/>
        <v>653.41941217699605</v>
      </c>
    </row>
    <row r="11" spans="1:6" x14ac:dyDescent="0.25">
      <c r="A11" t="s">
        <v>244</v>
      </c>
      <c r="B11">
        <v>0.59407305793145337</v>
      </c>
      <c r="C11">
        <v>21.692870387950201</v>
      </c>
      <c r="D11" s="28">
        <f t="shared" si="0"/>
        <v>35.51549266260988</v>
      </c>
      <c r="E11" s="28">
        <f>IF(C11&lt;'Crossover analysis'!D17,(C11-'Crossover analysis'!E17)/('Crossover analysis'!D17-'Crossover analysis'!E17),('Crossover analysis'!F17-C11)/('Crossover analysis'!F17-'Crossover analysis'!D17))</f>
        <v>-11.367937225046163</v>
      </c>
      <c r="F11" s="28">
        <f t="shared" si="1"/>
        <v>12.367937225046163</v>
      </c>
    </row>
    <row r="12" spans="1:6" x14ac:dyDescent="0.25">
      <c r="A12" t="s">
        <v>245</v>
      </c>
      <c r="B12">
        <v>8.0848911613326871E-3</v>
      </c>
      <c r="C12">
        <v>2.6652565671562174</v>
      </c>
      <c r="D12" s="28">
        <f t="shared" si="0"/>
        <v>328.65892972106326</v>
      </c>
      <c r="E12" s="28">
        <f>IF(C12&lt;'Crossover analysis'!D18,(C12-'Crossover analysis'!E18)/('Crossover analysis'!D18-'Crossover analysis'!E18),('Crossover analysis'!F18-C12)/('Crossover analysis'!F18-'Crossover analysis'!D18))</f>
        <v>-49.215746207691382</v>
      </c>
      <c r="F12" s="28">
        <f t="shared" si="1"/>
        <v>50.215746207691382</v>
      </c>
    </row>
    <row r="13" spans="1:6" x14ac:dyDescent="0.25">
      <c r="A13" t="s">
        <v>246</v>
      </c>
      <c r="B13">
        <v>0.59647909213523642</v>
      </c>
      <c r="C13">
        <v>-100234885.18841574</v>
      </c>
      <c r="D13" s="28">
        <f t="shared" si="0"/>
        <v>-168044256.88431191</v>
      </c>
      <c r="E13" s="28">
        <f>IF(C13&lt;'Crossover analysis'!D19,(C13-'Crossover analysis'!E19)/('Crossover analysis'!D19-'Crossover analysis'!E19),('Crossover analysis'!F19-C13)/('Crossover analysis'!F19-'Crossover analysis'!D19))</f>
        <v>-184431906.75028551</v>
      </c>
      <c r="F13" s="28">
        <f t="shared" si="1"/>
        <v>184431907.75028551</v>
      </c>
    </row>
    <row r="14" spans="1:6" x14ac:dyDescent="0.25">
      <c r="A14" t="s">
        <v>247</v>
      </c>
      <c r="B14">
        <v>0.18629828074568847</v>
      </c>
      <c r="C14">
        <v>3755.0250475765051</v>
      </c>
      <c r="D14" s="28">
        <f t="shared" si="0"/>
        <v>20154.983364668857</v>
      </c>
      <c r="E14" s="28">
        <f>IF(C14&lt;'Crossover analysis'!D20,(C14-'Crossover analysis'!E20)/('Crossover analysis'!D20-'Crossover analysis'!E20),('Crossover analysis'!F20-C14)/('Crossover analysis'!F20-'Crossover analysis'!D20))</f>
        <v>-763.15683405902439</v>
      </c>
      <c r="F14" s="28">
        <f t="shared" si="1"/>
        <v>764.15683405902439</v>
      </c>
    </row>
    <row r="15" spans="1:6" x14ac:dyDescent="0.25">
      <c r="A15" t="s">
        <v>248</v>
      </c>
      <c r="B15">
        <v>0.44573917623583464</v>
      </c>
      <c r="C15">
        <v>-141.09459043164807</v>
      </c>
      <c r="D15" s="28">
        <f t="shared" si="0"/>
        <v>-317.54069903202048</v>
      </c>
      <c r="E15" s="28">
        <f>IF(C15&lt;'Crossover analysis'!D21,(C15-'Crossover analysis'!E21)/('Crossover analysis'!D21-'Crossover analysis'!E21),('Crossover analysis'!F21-C15)/('Crossover analysis'!F21-'Crossover analysis'!D21))</f>
        <v>-333.02700893794338</v>
      </c>
      <c r="F15" s="28">
        <f t="shared" si="1"/>
        <v>334.02700893794338</v>
      </c>
    </row>
    <row r="16" spans="1:6" x14ac:dyDescent="0.25">
      <c r="A16" t="s">
        <v>249</v>
      </c>
      <c r="B16">
        <v>0.28628459365063968</v>
      </c>
      <c r="C16">
        <v>-132.53145633102673</v>
      </c>
      <c r="D16" s="28">
        <f t="shared" si="0"/>
        <v>-463.93604081523927</v>
      </c>
      <c r="E16" s="28">
        <f>IF(C16&lt;'Crossover analysis'!D22,(C16-'Crossover analysis'!E22)/('Crossover analysis'!D22-'Crossover analysis'!E22),('Crossover analysis'!F22-C16)/('Crossover analysis'!F22-'Crossover analysis'!D22))</f>
        <v>-551.75179697033298</v>
      </c>
      <c r="F16" s="28">
        <f t="shared" si="1"/>
        <v>552.75179697033298</v>
      </c>
    </row>
    <row r="17" spans="1:6" x14ac:dyDescent="0.25">
      <c r="A17" t="s">
        <v>250</v>
      </c>
      <c r="B17">
        <v>1.2305217938557649</v>
      </c>
      <c r="C17">
        <v>4.1985818107666155</v>
      </c>
      <c r="D17" s="28">
        <f t="shared" si="0"/>
        <v>2.4120336850033479</v>
      </c>
      <c r="E17" s="28">
        <f>IF(C17&lt;'Crossover analysis'!D23,(C17-'Crossover analysis'!E23)/('Crossover analysis'!D23-'Crossover analysis'!E23),('Crossover analysis'!F23-C17)/('Crossover analysis'!F23-'Crossover analysis'!D23))</f>
        <v>-1.0198054006522117</v>
      </c>
      <c r="F17" s="28">
        <f t="shared" si="1"/>
        <v>2.0198054006522117</v>
      </c>
    </row>
    <row r="18" spans="1:6" x14ac:dyDescent="0.25">
      <c r="A18" t="s">
        <v>251</v>
      </c>
      <c r="B18">
        <v>1.6644139435198726</v>
      </c>
      <c r="C18">
        <v>-21.017171666342392</v>
      </c>
      <c r="D18" s="28">
        <f t="shared" si="0"/>
        <v>-13.627370581801097</v>
      </c>
      <c r="E18" s="28">
        <f>IF(C18&lt;'Crossover analysis'!D24,(C18-'Crossover analysis'!E24)/('Crossover analysis'!D24-'Crossover analysis'!E24),('Crossover analysis'!F24-C18)/('Crossover analysis'!F24-'Crossover analysis'!D24))</f>
        <v>-32.631549032755011</v>
      </c>
      <c r="F18" s="28">
        <f t="shared" si="1"/>
        <v>33.631549032755011</v>
      </c>
    </row>
    <row r="19" spans="1:6" x14ac:dyDescent="0.25">
      <c r="A19" t="s">
        <v>252</v>
      </c>
      <c r="B19">
        <v>2.1738539795198415</v>
      </c>
      <c r="C19">
        <v>7486723717.4508467</v>
      </c>
      <c r="D19" s="28">
        <f t="shared" si="0"/>
        <v>3443986480.1455765</v>
      </c>
      <c r="E19" s="28">
        <f>IF(C19&lt;'Crossover analysis'!D25,(C19-'Crossover analysis'!E25)/('Crossover analysis'!D25-'Crossover analysis'!E25),('Crossover analysis'!F25-C19)/('Crossover analysis'!F25-'Crossover analysis'!D25))</f>
        <v>-382665163.46061963</v>
      </c>
      <c r="F19" s="28">
        <f t="shared" si="1"/>
        <v>382665164.46061963</v>
      </c>
    </row>
    <row r="20" spans="1:6" x14ac:dyDescent="0.25">
      <c r="A20" t="s">
        <v>253</v>
      </c>
      <c r="B20">
        <v>0.47274299399747338</v>
      </c>
      <c r="C20">
        <v>35.871116933361478</v>
      </c>
      <c r="D20" s="28">
        <f t="shared" si="0"/>
        <v>74.878685435480392</v>
      </c>
      <c r="E20" s="28">
        <f>IF(C20&lt;'Crossover analysis'!D26,(C20-'Crossover analysis'!E26)/('Crossover analysis'!D26-'Crossover analysis'!E26),('Crossover analysis'!F26-C20)/('Crossover analysis'!F26-'Crossover analysis'!D26))</f>
        <v>-18.372411118458214</v>
      </c>
      <c r="F20" s="28">
        <f t="shared" si="1"/>
        <v>19.372411118458214</v>
      </c>
    </row>
    <row r="21" spans="1:6" x14ac:dyDescent="0.25">
      <c r="A21" t="s">
        <v>254</v>
      </c>
      <c r="B21">
        <v>3.6019914300759837</v>
      </c>
      <c r="C21">
        <v>-0.73226119414198587</v>
      </c>
      <c r="D21" s="28">
        <f t="shared" si="0"/>
        <v>-1.2032934304140026</v>
      </c>
      <c r="E21" s="28">
        <f>IF(C21&lt;'Crossover analysis'!D27,(C21-'Crossover analysis'!E27)/('Crossover analysis'!D27-'Crossover analysis'!E27),('Crossover analysis'!F27-C21)/('Crossover analysis'!F27-'Crossover analysis'!D27))</f>
        <v>-0.88282743697047805</v>
      </c>
      <c r="F21" s="28">
        <f t="shared" si="1"/>
        <v>1.8828274369704781</v>
      </c>
    </row>
    <row r="22" spans="1:6" x14ac:dyDescent="0.25">
      <c r="A22" t="s">
        <v>255</v>
      </c>
      <c r="B22">
        <v>0.61844891017689163</v>
      </c>
      <c r="C22">
        <v>-1.5653622607017886E-2</v>
      </c>
      <c r="D22" s="28">
        <f t="shared" si="0"/>
        <v>-1.0253111006413458</v>
      </c>
      <c r="E22" s="28">
        <f>IF(C22&lt;'Crossover analysis'!D28,(C22-'Crossover analysis'!E28)/('Crossover analysis'!D28-'Crossover analysis'!E28),('Crossover analysis'!F28-C22)/('Crossover analysis'!F28-'Crossover analysis'!D28))</f>
        <v>-0.99122217887848629</v>
      </c>
      <c r="F22" s="28">
        <f t="shared" si="1"/>
        <v>1.9912221788784863</v>
      </c>
    </row>
    <row r="23" spans="1:6" x14ac:dyDescent="0.25">
      <c r="A23" t="s">
        <v>256</v>
      </c>
      <c r="B23">
        <v>5.0098533502349225</v>
      </c>
      <c r="C23">
        <v>100.77120987917499</v>
      </c>
      <c r="D23" s="28">
        <f t="shared" si="0"/>
        <v>19.114602730726563</v>
      </c>
      <c r="E23" s="28">
        <f>IF(C23&lt;'Crossover analysis'!D29,(C23-'Crossover analysis'!E29)/('Crossover analysis'!D29-'Crossover analysis'!E29),('Crossover analysis'!F29-C23)/('Crossover analysis'!F29-'Crossover analysis'!D29))</f>
        <v>-67.885794563561234</v>
      </c>
      <c r="F23" s="28">
        <f t="shared" si="1"/>
        <v>68.885794563561234</v>
      </c>
    </row>
    <row r="24" spans="1:6" x14ac:dyDescent="0.25">
      <c r="A24" t="s">
        <v>257</v>
      </c>
      <c r="B24">
        <v>5.3325931301623424</v>
      </c>
      <c r="C24">
        <v>26.431390460181106</v>
      </c>
      <c r="D24" s="28">
        <f t="shared" si="0"/>
        <v>3.9565736246928784</v>
      </c>
      <c r="E24" s="28">
        <f>IF(C24&lt;'Crossover analysis'!D30,(C24-'Crossover analysis'!E30)/('Crossover analysis'!D30-'Crossover analysis'!E30),('Crossover analysis'!F30-C24)/('Crossover analysis'!F30-'Crossover analysis'!D30))</f>
        <v>-1.1824670890647091</v>
      </c>
      <c r="F24" s="28">
        <f t="shared" si="1"/>
        <v>2.1824670890647093</v>
      </c>
    </row>
    <row r="25" spans="1:6" x14ac:dyDescent="0.25">
      <c r="A25" t="s">
        <v>258</v>
      </c>
      <c r="B25">
        <v>0.14637622098640354</v>
      </c>
      <c r="C25">
        <v>2.8035478969812981</v>
      </c>
      <c r="D25" s="28">
        <f t="shared" si="0"/>
        <v>18.153028258884422</v>
      </c>
      <c r="E25" s="28">
        <f>IF(C25&lt;'Crossover analysis'!D31,(C25-'Crossover analysis'!E31)/('Crossover analysis'!D31-'Crossover analysis'!E31),('Crossover analysis'!F31-C25)/('Crossover analysis'!F31-'Crossover analysis'!D31))</f>
        <v>-27.381376013555364</v>
      </c>
      <c r="F25" s="28">
        <f t="shared" si="1"/>
        <v>28.381376013555364</v>
      </c>
    </row>
    <row r="26" spans="1:6" x14ac:dyDescent="0.25">
      <c r="A26" t="s">
        <v>259</v>
      </c>
      <c r="B26">
        <v>2.7004259938514292</v>
      </c>
      <c r="C26">
        <v>-100234883.08465523</v>
      </c>
      <c r="D26" s="28">
        <f t="shared" si="0"/>
        <v>-37118175.433544539</v>
      </c>
      <c r="E26" s="28">
        <f>IF(C26&lt;'Crossover analysis'!D32,(C26-'Crossover analysis'!E32)/('Crossover analysis'!D32-'Crossover analysis'!E32),('Crossover analysis'!F32-C26)/('Crossover analysis'!F32-'Crossover analysis'!D32))</f>
        <v>-100192203.52199371</v>
      </c>
      <c r="F26" s="28">
        <f t="shared" si="1"/>
        <v>100192204.52199371</v>
      </c>
    </row>
    <row r="27" spans="1:6" x14ac:dyDescent="0.25">
      <c r="A27" t="s">
        <v>260</v>
      </c>
      <c r="B27">
        <v>18.935210718026973</v>
      </c>
      <c r="C27">
        <v>3773.7739600134305</v>
      </c>
      <c r="D27" s="28">
        <f t="shared" si="0"/>
        <v>198.29928513658777</v>
      </c>
      <c r="E27" s="28">
        <f>IF(C27&lt;'Crossover analysis'!D33,(C27-'Crossover analysis'!E33)/('Crossover analysis'!D33-'Crossover analysis'!E33),('Crossover analysis'!F33-C27)/('Crossover analysis'!F33-'Crossover analysis'!D33))</f>
        <v>-922.74745376046269</v>
      </c>
      <c r="F27" s="28">
        <f t="shared" si="1"/>
        <v>923.74745376046269</v>
      </c>
    </row>
    <row r="28" spans="1:6" x14ac:dyDescent="0.25">
      <c r="A28" t="s">
        <v>261</v>
      </c>
      <c r="B28">
        <v>1.5334882256309599</v>
      </c>
      <c r="C28">
        <v>-140.00684138225336</v>
      </c>
      <c r="D28" s="28">
        <f t="shared" si="0"/>
        <v>-92.299586812704064</v>
      </c>
      <c r="E28" s="28">
        <f>IF(C28&lt;'Crossover analysis'!D34,(C28-'Crossover analysis'!E34)/('Crossover analysis'!D34-'Crossover analysis'!E34),('Crossover analysis'!F34-C28)/('Crossover analysis'!F34-'Crossover analysis'!D34))</f>
        <v>-107.58581368417886</v>
      </c>
      <c r="F28" s="28">
        <f t="shared" si="1"/>
        <v>108.58581368417886</v>
      </c>
    </row>
  </sheetData>
  <conditionalFormatting sqref="E1:E1048576">
    <cfRule type="colorScale" priority="2">
      <colorScale>
        <cfvo type="num" val="0"/>
        <cfvo type="num" val="0.5"/>
        <cfvo type="num" val="1"/>
        <color rgb="FFADD8E6"/>
        <color rgb="FFFFFF00"/>
        <color rgb="FFFF0000"/>
      </colorScale>
    </cfRule>
  </conditionalFormatting>
  <conditionalFormatting sqref="F1:F1048576">
    <cfRule type="colorScale" priority="1">
      <colorScale>
        <cfvo type="num" val="0"/>
        <cfvo type="num" val="0.5"/>
        <cfvo type="num" val="1"/>
        <color rgb="FFFF0000"/>
        <color rgb="FFFFFF00"/>
        <color rgb="FFADD8E6"/>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D102"/>
  <sheetViews>
    <sheetView workbookViewId="0">
      <selection activeCell="E30" sqref="E30"/>
    </sheetView>
  </sheetViews>
  <sheetFormatPr defaultRowHeight="15" x14ac:dyDescent="0.25"/>
  <cols>
    <col min="1" max="1" width="12" bestFit="1" customWidth="1"/>
    <col min="2" max="2" width="13.85546875" bestFit="1" customWidth="1"/>
    <col min="3" max="3" width="15.5703125" style="28" bestFit="1" customWidth="1"/>
  </cols>
  <sheetData>
    <row r="1" spans="1:30" x14ac:dyDescent="0.25">
      <c r="A1" t="s">
        <v>254</v>
      </c>
      <c r="B1" t="s">
        <v>250</v>
      </c>
      <c r="C1" s="28" t="s">
        <v>232</v>
      </c>
      <c r="AC1" t="s">
        <v>272</v>
      </c>
    </row>
    <row r="2" spans="1:30" x14ac:dyDescent="0.25">
      <c r="A2" s="31">
        <f>'Crossover analysis'!$D$27</f>
        <v>3.6019914300759837</v>
      </c>
      <c r="B2" s="31">
        <f>'Crossover analysis'!$D$23</f>
        <v>1.2305217938557649</v>
      </c>
      <c r="C2" s="28">
        <v>1</v>
      </c>
      <c r="D2" t="s">
        <v>278</v>
      </c>
      <c r="AC2">
        <v>3.6019914300759837</v>
      </c>
      <c r="AD2">
        <v>0</v>
      </c>
    </row>
    <row r="3" spans="1:30" x14ac:dyDescent="0.25">
      <c r="A3" s="31">
        <v>0</v>
      </c>
      <c r="B3" s="31">
        <v>1.7319681470572821</v>
      </c>
      <c r="C3" s="29">
        <v>-0.56472842731525275</v>
      </c>
      <c r="D3" t="s">
        <v>279</v>
      </c>
      <c r="AC3">
        <v>3.6019914300759837</v>
      </c>
      <c r="AD3">
        <v>8</v>
      </c>
    </row>
    <row r="4" spans="1:30" x14ac:dyDescent="0.25">
      <c r="A4" s="31">
        <v>8.0808080808080815E-2</v>
      </c>
      <c r="B4" s="31">
        <v>1.7873048462495758</v>
      </c>
      <c r="C4" s="29">
        <v>-0.52962487316978246</v>
      </c>
    </row>
    <row r="5" spans="1:30" x14ac:dyDescent="0.25">
      <c r="A5" s="31">
        <v>0.16161616161616163</v>
      </c>
      <c r="B5" s="31">
        <v>1.8426415454418723</v>
      </c>
      <c r="C5" s="29">
        <v>-0.49452131902431229</v>
      </c>
      <c r="AC5">
        <v>0</v>
      </c>
      <c r="AD5">
        <v>1.2305217938557649</v>
      </c>
    </row>
    <row r="6" spans="1:30" x14ac:dyDescent="0.25">
      <c r="A6" s="31">
        <v>0.24242424242424243</v>
      </c>
      <c r="B6" s="31">
        <v>1.897978244634166</v>
      </c>
      <c r="C6" s="29">
        <v>-0.45941776487884201</v>
      </c>
      <c r="AC6">
        <v>10</v>
      </c>
      <c r="AD6">
        <v>1.2305217938557649</v>
      </c>
    </row>
    <row r="7" spans="1:30" x14ac:dyDescent="0.25">
      <c r="A7" s="31">
        <v>0.32323232323232326</v>
      </c>
      <c r="B7" s="31">
        <v>1.9533149438264625</v>
      </c>
      <c r="C7" s="29">
        <v>-0.42431421073337172</v>
      </c>
    </row>
    <row r="8" spans="1:30" x14ac:dyDescent="0.25">
      <c r="A8" s="31">
        <v>0.40404040404040409</v>
      </c>
      <c r="B8" s="31">
        <v>2.0086516430187564</v>
      </c>
      <c r="C8" s="29">
        <v>-0.38921065658790149</v>
      </c>
      <c r="AC8">
        <v>1.3</v>
      </c>
      <c r="AD8">
        <v>0</v>
      </c>
    </row>
    <row r="9" spans="1:30" x14ac:dyDescent="0.25">
      <c r="A9" s="31">
        <v>0.48484848484848486</v>
      </c>
      <c r="B9" s="31">
        <v>2.0639883422110499</v>
      </c>
      <c r="C9" s="29">
        <v>-0.35410710244243121</v>
      </c>
      <c r="AC9">
        <v>1.3</v>
      </c>
      <c r="AD9">
        <v>8</v>
      </c>
    </row>
    <row r="10" spans="1:30" x14ac:dyDescent="0.25">
      <c r="A10" s="31">
        <v>0.56565656565656575</v>
      </c>
      <c r="B10" s="31">
        <v>2.1193250414033495</v>
      </c>
      <c r="C10" s="29">
        <v>-0.31900354829696093</v>
      </c>
    </row>
    <row r="11" spans="1:30" x14ac:dyDescent="0.25">
      <c r="A11" s="31">
        <v>0.64646464646464652</v>
      </c>
      <c r="B11" s="31">
        <v>2.1746617405956434</v>
      </c>
      <c r="C11" s="29">
        <v>-0.2838999941514907</v>
      </c>
      <c r="AC11">
        <v>6.4</v>
      </c>
      <c r="AD11">
        <v>0</v>
      </c>
    </row>
    <row r="12" spans="1:30" x14ac:dyDescent="0.25">
      <c r="A12" s="31">
        <v>0.72727272727272729</v>
      </c>
      <c r="B12" s="31">
        <v>2.2299984397879378</v>
      </c>
      <c r="C12" s="29">
        <v>-0.24879644000602047</v>
      </c>
      <c r="AC12">
        <v>6.4</v>
      </c>
      <c r="AD12">
        <v>8</v>
      </c>
    </row>
    <row r="13" spans="1:30" x14ac:dyDescent="0.25">
      <c r="A13" s="31">
        <v>0.80808080808080818</v>
      </c>
      <c r="B13" s="31">
        <v>2.2853351389802343</v>
      </c>
      <c r="C13" s="29">
        <v>-0.21369288586055016</v>
      </c>
    </row>
    <row r="14" spans="1:30" x14ac:dyDescent="0.25">
      <c r="A14" s="31">
        <v>0.88888888888888895</v>
      </c>
      <c r="B14" s="31">
        <v>2.3406718381725287</v>
      </c>
      <c r="C14" s="29">
        <v>-0.17858933171507993</v>
      </c>
      <c r="AC14">
        <v>0</v>
      </c>
      <c r="AD14">
        <v>0.26</v>
      </c>
    </row>
    <row r="15" spans="1:30" x14ac:dyDescent="0.25">
      <c r="A15" s="31">
        <v>0.96969696969696972</v>
      </c>
      <c r="B15" s="31">
        <v>2.3960085373648257</v>
      </c>
      <c r="C15" s="29">
        <v>-0.14348577756960967</v>
      </c>
      <c r="AC15">
        <v>10</v>
      </c>
      <c r="AD15">
        <v>0.26</v>
      </c>
    </row>
    <row r="16" spans="1:30" x14ac:dyDescent="0.25">
      <c r="A16" s="31">
        <v>1.0505050505050506</v>
      </c>
      <c r="B16" s="31">
        <v>2.4513452365571151</v>
      </c>
      <c r="C16" s="29">
        <v>-0.10838222342413939</v>
      </c>
    </row>
    <row r="17" spans="1:30" x14ac:dyDescent="0.25">
      <c r="A17" s="31">
        <v>1.1313131313131315</v>
      </c>
      <c r="B17" s="31">
        <v>2.5066819357494117</v>
      </c>
      <c r="C17" s="29">
        <v>-7.3278669278669106E-2</v>
      </c>
      <c r="AC17">
        <v>0</v>
      </c>
      <c r="AD17">
        <v>2.7</v>
      </c>
    </row>
    <row r="18" spans="1:30" x14ac:dyDescent="0.25">
      <c r="A18" s="31">
        <v>1.2121212121212122</v>
      </c>
      <c r="B18" s="31">
        <v>2.5620186349417104</v>
      </c>
      <c r="C18" s="29">
        <v>-3.8175115133198913E-2</v>
      </c>
      <c r="AC18">
        <v>10</v>
      </c>
      <c r="AD18">
        <v>2.7</v>
      </c>
    </row>
    <row r="19" spans="1:30" x14ac:dyDescent="0.25">
      <c r="A19" s="31">
        <v>1.292929292929293</v>
      </c>
      <c r="B19" s="31">
        <v>2.6173553341340043</v>
      </c>
      <c r="C19" s="29">
        <v>-3.071560987728619E-3</v>
      </c>
    </row>
    <row r="20" spans="1:30" x14ac:dyDescent="0.25">
      <c r="A20" s="31">
        <v>1.3737373737373739</v>
      </c>
      <c r="B20" s="31">
        <v>2.6726920333263013</v>
      </c>
      <c r="C20" s="30">
        <v>1.8583444490376095E-2</v>
      </c>
    </row>
    <row r="21" spans="1:30" x14ac:dyDescent="0.25">
      <c r="A21" s="31">
        <v>1.4545454545454546</v>
      </c>
      <c r="B21" s="31">
        <v>2.7280287325185952</v>
      </c>
      <c r="C21" s="29">
        <v>-1.9073935497239979E-2</v>
      </c>
    </row>
    <row r="22" spans="1:30" x14ac:dyDescent="0.25">
      <c r="A22" s="31">
        <v>1.5353535353535355</v>
      </c>
      <c r="B22" s="31">
        <v>2.7833654317108922</v>
      </c>
      <c r="C22" s="29">
        <v>-5.6731315484858165E-2</v>
      </c>
    </row>
    <row r="23" spans="1:30" x14ac:dyDescent="0.25">
      <c r="A23" s="31">
        <v>1.6161616161616164</v>
      </c>
      <c r="B23" s="31">
        <v>2.8387021309031861</v>
      </c>
      <c r="C23" s="29">
        <v>-9.4388695472474235E-2</v>
      </c>
    </row>
    <row r="24" spans="1:30" x14ac:dyDescent="0.25">
      <c r="A24" s="31">
        <v>1.696969696969697</v>
      </c>
      <c r="B24" s="31">
        <v>2.8940388300954805</v>
      </c>
      <c r="C24" s="29">
        <v>-0.13204607546009062</v>
      </c>
    </row>
    <row r="25" spans="1:30" x14ac:dyDescent="0.25">
      <c r="A25" s="31">
        <v>1.7777777777777779</v>
      </c>
      <c r="B25" s="31">
        <v>2.949375529287777</v>
      </c>
      <c r="C25" s="29">
        <v>-0.16970345544770851</v>
      </c>
    </row>
    <row r="26" spans="1:30" x14ac:dyDescent="0.25">
      <c r="A26" s="31">
        <v>1.8585858585858588</v>
      </c>
      <c r="B26" s="31">
        <v>3.0047122284800643</v>
      </c>
      <c r="C26" s="29">
        <v>-0.20736083543532005</v>
      </c>
    </row>
    <row r="27" spans="1:30" x14ac:dyDescent="0.25">
      <c r="A27" s="31">
        <v>1.9393939393939394</v>
      </c>
      <c r="B27" s="31">
        <v>3.0600489276723679</v>
      </c>
      <c r="C27" s="29">
        <v>-0.24501821542294275</v>
      </c>
    </row>
    <row r="28" spans="1:30" x14ac:dyDescent="0.25">
      <c r="A28" s="31">
        <v>2.0202020202020203</v>
      </c>
      <c r="B28" s="31">
        <v>3.1153856268646627</v>
      </c>
      <c r="C28" s="29">
        <v>-0.28267559541055942</v>
      </c>
    </row>
    <row r="29" spans="1:30" x14ac:dyDescent="0.25">
      <c r="A29" s="31">
        <v>2.1010101010101012</v>
      </c>
      <c r="B29" s="31">
        <v>3.1707223260569619</v>
      </c>
      <c r="C29" s="29">
        <v>-0.32033297539817912</v>
      </c>
    </row>
    <row r="30" spans="1:30" x14ac:dyDescent="0.25">
      <c r="A30" s="31">
        <v>2.1818181818181821</v>
      </c>
      <c r="B30" s="31">
        <v>3.2260590252492531</v>
      </c>
      <c r="C30" s="29">
        <v>-0.35799035538579338</v>
      </c>
    </row>
    <row r="31" spans="1:30" x14ac:dyDescent="0.25">
      <c r="A31" s="31">
        <v>2.262626262626263</v>
      </c>
      <c r="B31" s="31">
        <v>3.2813957244415501</v>
      </c>
      <c r="C31" s="29">
        <v>-0.39564773537341158</v>
      </c>
    </row>
    <row r="32" spans="1:30" x14ac:dyDescent="0.25">
      <c r="A32" s="31">
        <v>2.3434343434343434</v>
      </c>
      <c r="B32" s="31">
        <v>3.3367324236338467</v>
      </c>
      <c r="C32" s="29">
        <v>-0.43330511536102945</v>
      </c>
    </row>
    <row r="33" spans="1:3" x14ac:dyDescent="0.25">
      <c r="A33" s="31">
        <v>2.4242424242424243</v>
      </c>
      <c r="B33" s="31">
        <v>3.3920691228261428</v>
      </c>
      <c r="C33" s="29">
        <v>-0.47096249534864704</v>
      </c>
    </row>
    <row r="34" spans="1:3" x14ac:dyDescent="0.25">
      <c r="A34" s="31">
        <v>2.5050505050505052</v>
      </c>
      <c r="B34" s="31">
        <v>3.4474058220184349</v>
      </c>
      <c r="C34" s="29">
        <v>-0.50861987533626196</v>
      </c>
    </row>
    <row r="35" spans="1:3" x14ac:dyDescent="0.25">
      <c r="A35" s="31">
        <v>2.5858585858585861</v>
      </c>
      <c r="B35" s="31">
        <v>3.5027425212107315</v>
      </c>
      <c r="C35" s="29">
        <v>-0.54627725532387983</v>
      </c>
    </row>
    <row r="36" spans="1:3" x14ac:dyDescent="0.25">
      <c r="A36" s="31">
        <v>2.666666666666667</v>
      </c>
      <c r="B36" s="31">
        <v>3.55807922040302</v>
      </c>
      <c r="C36" s="29">
        <v>-0.58393463531149226</v>
      </c>
    </row>
    <row r="37" spans="1:3" x14ac:dyDescent="0.25">
      <c r="A37" s="31">
        <v>2.7474747474747478</v>
      </c>
      <c r="B37" s="31">
        <v>3.6134159195953197</v>
      </c>
      <c r="C37" s="29">
        <v>-0.62159201529911223</v>
      </c>
    </row>
    <row r="38" spans="1:3" x14ac:dyDescent="0.25">
      <c r="A38" s="31">
        <v>2.8282828282828287</v>
      </c>
      <c r="B38" s="31">
        <v>3.6687526187876167</v>
      </c>
      <c r="C38" s="29">
        <v>-0.65924939528673043</v>
      </c>
    </row>
    <row r="39" spans="1:3" x14ac:dyDescent="0.25">
      <c r="A39" s="31">
        <v>2.9090909090909092</v>
      </c>
      <c r="B39" s="31">
        <v>3.7240893179799137</v>
      </c>
      <c r="C39" s="29">
        <v>-0.69690677527434863</v>
      </c>
    </row>
    <row r="40" spans="1:3" x14ac:dyDescent="0.25">
      <c r="A40" s="31">
        <v>2.9898989898989901</v>
      </c>
      <c r="B40" s="31">
        <v>3.7794260171722049</v>
      </c>
      <c r="C40" s="29">
        <v>-0.73456415526196284</v>
      </c>
    </row>
    <row r="41" spans="1:3" x14ac:dyDescent="0.25">
      <c r="A41" s="31">
        <v>3.0707070707070709</v>
      </c>
      <c r="B41" s="31">
        <v>3.8347627163645015</v>
      </c>
      <c r="C41" s="29">
        <v>-0.77222153524958081</v>
      </c>
    </row>
    <row r="42" spans="1:3" x14ac:dyDescent="0.25">
      <c r="A42" s="31">
        <v>3.1515151515151518</v>
      </c>
      <c r="B42" s="31">
        <v>3.8900994155567985</v>
      </c>
      <c r="C42" s="29">
        <v>-0.80987891523719902</v>
      </c>
    </row>
    <row r="43" spans="1:3" x14ac:dyDescent="0.25">
      <c r="A43" s="31">
        <v>3.2323232323232327</v>
      </c>
      <c r="B43" s="31">
        <v>3.9454361147490897</v>
      </c>
      <c r="C43" s="29">
        <v>-0.84753629522481322</v>
      </c>
    </row>
    <row r="44" spans="1:3" x14ac:dyDescent="0.25">
      <c r="A44" s="31">
        <v>3.3131313131313136</v>
      </c>
      <c r="B44" s="31">
        <v>4.0007728139413858</v>
      </c>
      <c r="C44" s="29">
        <v>-0.88519367521243075</v>
      </c>
    </row>
    <row r="45" spans="1:3" x14ac:dyDescent="0.25">
      <c r="A45" s="31">
        <v>3.393939393939394</v>
      </c>
      <c r="B45" s="31">
        <v>4.0561095131336806</v>
      </c>
      <c r="C45" s="29">
        <v>-0.92285105520004751</v>
      </c>
    </row>
    <row r="46" spans="1:3" x14ac:dyDescent="0.25">
      <c r="A46" s="31">
        <v>3.4747474747474749</v>
      </c>
      <c r="B46" s="31">
        <v>4.1114462123259798</v>
      </c>
      <c r="C46" s="29">
        <v>-0.96050843518766715</v>
      </c>
    </row>
    <row r="47" spans="1:3" x14ac:dyDescent="0.25">
      <c r="A47" s="31">
        <v>3.5555555555555558</v>
      </c>
      <c r="B47" s="31">
        <v>4.166782911518272</v>
      </c>
      <c r="C47" s="29">
        <v>-0.99816581517528202</v>
      </c>
    </row>
    <row r="48" spans="1:3" x14ac:dyDescent="0.25">
      <c r="A48" s="31">
        <v>3.6363636363636367</v>
      </c>
      <c r="B48" s="31">
        <v>4.2221196107105676</v>
      </c>
      <c r="C48" s="29">
        <v>-1.0358231951628993</v>
      </c>
    </row>
    <row r="49" spans="1:3" x14ac:dyDescent="0.25">
      <c r="A49" s="31">
        <v>3.7171717171717176</v>
      </c>
      <c r="B49" s="31">
        <v>4.2774563099028651</v>
      </c>
      <c r="C49" s="29">
        <v>-1.0734805751505179</v>
      </c>
    </row>
    <row r="50" spans="1:3" x14ac:dyDescent="0.25">
      <c r="A50" s="31">
        <v>3.7979797979797985</v>
      </c>
      <c r="B50" s="31">
        <v>4.3327930090951563</v>
      </c>
      <c r="C50" s="29">
        <v>-1.1111379551381322</v>
      </c>
    </row>
    <row r="51" spans="1:3" x14ac:dyDescent="0.25">
      <c r="A51" s="31">
        <v>3.8787878787878789</v>
      </c>
      <c r="B51" s="31">
        <v>4.3881297082874529</v>
      </c>
      <c r="C51" s="29">
        <v>-1.1487953351257501</v>
      </c>
    </row>
    <row r="52" spans="1:3" x14ac:dyDescent="0.25">
      <c r="A52" s="31">
        <v>3.9595959595959598</v>
      </c>
      <c r="B52" s="31">
        <v>4.4434664074797503</v>
      </c>
      <c r="C52" s="29">
        <v>-1.1864527151133684</v>
      </c>
    </row>
    <row r="53" spans="1:3" x14ac:dyDescent="0.25">
      <c r="A53" s="31">
        <v>4.0404040404040407</v>
      </c>
      <c r="B53" s="31">
        <v>4.4988031066720335</v>
      </c>
      <c r="C53" s="29">
        <v>-1.2241100951009773</v>
      </c>
    </row>
    <row r="54" spans="1:3" x14ac:dyDescent="0.25">
      <c r="A54" s="31">
        <v>4.121212121212122</v>
      </c>
      <c r="B54" s="31">
        <v>4.5541398058643381</v>
      </c>
      <c r="C54" s="29">
        <v>-1.2617674750886005</v>
      </c>
    </row>
    <row r="55" spans="1:3" x14ac:dyDescent="0.25">
      <c r="A55" s="31">
        <v>4.2020202020202024</v>
      </c>
      <c r="B55" s="31">
        <v>4.6094765050566338</v>
      </c>
      <c r="C55" s="29">
        <v>-1.299424855076218</v>
      </c>
    </row>
    <row r="56" spans="1:3" x14ac:dyDescent="0.25">
      <c r="A56" s="31">
        <v>4.2828282828282829</v>
      </c>
      <c r="B56" s="31">
        <v>4.6648132042489321</v>
      </c>
      <c r="C56" s="29">
        <v>-1.3370822350638369</v>
      </c>
    </row>
    <row r="57" spans="1:3" x14ac:dyDescent="0.25">
      <c r="A57" s="31">
        <v>4.3636363636363642</v>
      </c>
      <c r="B57" s="31">
        <v>4.7201499034412135</v>
      </c>
      <c r="C57" s="29">
        <v>-1.3747396150514446</v>
      </c>
    </row>
    <row r="58" spans="1:3" x14ac:dyDescent="0.25">
      <c r="A58" s="31">
        <v>4.4444444444444446</v>
      </c>
      <c r="B58" s="31">
        <v>4.7754866026335199</v>
      </c>
      <c r="C58" s="29">
        <v>-1.4123969950390691</v>
      </c>
    </row>
    <row r="59" spans="1:3" x14ac:dyDescent="0.25">
      <c r="A59" s="31">
        <v>4.525252525252526</v>
      </c>
      <c r="B59" s="31">
        <v>4.8308233018258147</v>
      </c>
      <c r="C59" s="29">
        <v>-1.4500543750266859</v>
      </c>
    </row>
    <row r="60" spans="1:3" x14ac:dyDescent="0.25">
      <c r="A60" s="31">
        <v>4.6060606060606064</v>
      </c>
      <c r="B60" s="31">
        <v>4.8861600010180979</v>
      </c>
      <c r="C60" s="29">
        <v>-1.4877117550142946</v>
      </c>
    </row>
    <row r="61" spans="1:3" x14ac:dyDescent="0.25">
      <c r="A61" s="31">
        <v>4.6868686868686869</v>
      </c>
      <c r="B61" s="31">
        <v>4.9414967002104051</v>
      </c>
      <c r="C61" s="29">
        <v>-1.5253691350019198</v>
      </c>
    </row>
    <row r="62" spans="1:3" x14ac:dyDescent="0.25">
      <c r="A62" s="31">
        <v>4.7676767676767682</v>
      </c>
      <c r="B62" s="31">
        <v>4.9968333994027017</v>
      </c>
      <c r="C62" s="29">
        <v>-1.5630265149895377</v>
      </c>
    </row>
    <row r="63" spans="1:3" x14ac:dyDescent="0.25">
      <c r="A63" s="31">
        <v>4.8484848484848486</v>
      </c>
      <c r="B63" s="31">
        <v>5.0521700985949991</v>
      </c>
      <c r="C63" s="29">
        <v>-1.6006838949771562</v>
      </c>
    </row>
    <row r="64" spans="1:3" x14ac:dyDescent="0.25">
      <c r="A64" s="31">
        <v>4.9292929292929299</v>
      </c>
      <c r="B64" s="31">
        <v>5.1075067977872814</v>
      </c>
      <c r="C64" s="29">
        <v>-1.6383412749647643</v>
      </c>
    </row>
    <row r="65" spans="1:3" x14ac:dyDescent="0.25">
      <c r="A65" s="31">
        <v>5.0101010101010104</v>
      </c>
      <c r="B65" s="31">
        <v>5.1628434969795789</v>
      </c>
      <c r="C65" s="29">
        <v>-1.6759986549523829</v>
      </c>
    </row>
    <row r="66" spans="1:3" x14ac:dyDescent="0.25">
      <c r="A66" s="31">
        <v>5.0909090909090917</v>
      </c>
      <c r="B66" s="31">
        <v>5.2181801961718737</v>
      </c>
      <c r="C66" s="29">
        <v>-1.7136560349399994</v>
      </c>
    </row>
    <row r="67" spans="1:3" x14ac:dyDescent="0.25">
      <c r="A67" s="31">
        <v>5.1717171717171722</v>
      </c>
      <c r="B67" s="31">
        <v>5.2735168953641658</v>
      </c>
      <c r="C67" s="29">
        <v>-1.7513134149276144</v>
      </c>
    </row>
    <row r="68" spans="1:3" x14ac:dyDescent="0.25">
      <c r="A68" s="31">
        <v>5.2525252525252526</v>
      </c>
      <c r="B68" s="31">
        <v>5.3288535945564623</v>
      </c>
      <c r="C68" s="29">
        <v>-1.7889707949152323</v>
      </c>
    </row>
    <row r="69" spans="1:3" x14ac:dyDescent="0.25">
      <c r="A69" s="31">
        <v>5.3333333333333339</v>
      </c>
      <c r="B69" s="31">
        <v>5.3841902937487589</v>
      </c>
      <c r="C69" s="29">
        <v>-1.8266281749028501</v>
      </c>
    </row>
    <row r="70" spans="1:3" x14ac:dyDescent="0.25">
      <c r="A70" s="31">
        <v>5.4141414141414144</v>
      </c>
      <c r="B70" s="31">
        <v>5.4395269929410501</v>
      </c>
      <c r="C70" s="29">
        <v>-1.8642855548904644</v>
      </c>
    </row>
    <row r="71" spans="1:3" x14ac:dyDescent="0.25">
      <c r="A71" s="31">
        <v>5.4949494949494957</v>
      </c>
      <c r="B71" s="31">
        <v>5.4948636921333467</v>
      </c>
      <c r="C71" s="29">
        <v>-1.9019429348780823</v>
      </c>
    </row>
    <row r="72" spans="1:3" x14ac:dyDescent="0.25">
      <c r="A72" s="31">
        <v>5.5757575757575761</v>
      </c>
      <c r="B72" s="31">
        <v>5.5502003913256432</v>
      </c>
      <c r="C72" s="29">
        <v>-1.9396003148657002</v>
      </c>
    </row>
    <row r="73" spans="1:3" x14ac:dyDescent="0.25">
      <c r="A73" s="31">
        <v>5.6565656565656575</v>
      </c>
      <c r="B73" s="31">
        <v>5.6055370905179389</v>
      </c>
      <c r="C73" s="29">
        <v>-1.9772576948533174</v>
      </c>
    </row>
    <row r="74" spans="1:3" x14ac:dyDescent="0.25">
      <c r="A74" s="31">
        <v>5.7373737373737379</v>
      </c>
      <c r="B74" s="31">
        <v>5.6608737897102301</v>
      </c>
      <c r="C74" s="29">
        <v>-2.0149150748409319</v>
      </c>
    </row>
    <row r="75" spans="1:3" x14ac:dyDescent="0.25">
      <c r="A75" s="31">
        <v>5.8181818181818183</v>
      </c>
      <c r="B75" s="31">
        <v>5.7162104889025276</v>
      </c>
      <c r="C75" s="29">
        <v>-2.05257245482855</v>
      </c>
    </row>
    <row r="76" spans="1:3" x14ac:dyDescent="0.25">
      <c r="A76" s="31">
        <v>5.8989898989898997</v>
      </c>
      <c r="B76" s="31">
        <v>5.7715471880948241</v>
      </c>
      <c r="C76" s="29">
        <v>-2.0902298348161681</v>
      </c>
    </row>
    <row r="77" spans="1:3" x14ac:dyDescent="0.25">
      <c r="A77" s="31">
        <v>5.9797979797979801</v>
      </c>
      <c r="B77" s="31">
        <v>5.8268838872871216</v>
      </c>
      <c r="C77" s="29">
        <v>-2.1278872148037866</v>
      </c>
    </row>
    <row r="78" spans="1:3" x14ac:dyDescent="0.25">
      <c r="A78" s="31">
        <v>6.0606060606060614</v>
      </c>
      <c r="B78" s="31">
        <v>5.882220586479411</v>
      </c>
      <c r="C78" s="29">
        <v>-2.1655445947913998</v>
      </c>
    </row>
    <row r="79" spans="1:3" x14ac:dyDescent="0.25">
      <c r="A79" s="31">
        <v>6.1414141414141419</v>
      </c>
      <c r="B79" s="31">
        <v>5.9375572856717085</v>
      </c>
      <c r="C79" s="29">
        <v>-2.2032019747790179</v>
      </c>
    </row>
    <row r="80" spans="1:3" x14ac:dyDescent="0.25">
      <c r="A80" s="31">
        <v>6.2222222222222223</v>
      </c>
      <c r="B80" s="31">
        <v>5.9928939848639962</v>
      </c>
      <c r="C80" s="29">
        <v>-2.2408593547666298</v>
      </c>
    </row>
    <row r="81" spans="1:3" x14ac:dyDescent="0.25">
      <c r="A81" s="31">
        <v>6.3030303030303036</v>
      </c>
      <c r="B81" s="31">
        <v>6.0482306840562954</v>
      </c>
      <c r="C81" s="29">
        <v>-2.2785167347542497</v>
      </c>
    </row>
    <row r="82" spans="1:3" x14ac:dyDescent="0.25">
      <c r="A82" s="31">
        <v>6.3838383838383841</v>
      </c>
      <c r="B82" s="31">
        <v>6.1035673832485919</v>
      </c>
      <c r="C82" s="29">
        <v>-2.3161741147418677</v>
      </c>
    </row>
    <row r="83" spans="1:3" x14ac:dyDescent="0.25">
      <c r="A83" s="31">
        <v>6.4646464646464654</v>
      </c>
      <c r="B83" s="31">
        <v>6.1589040824408805</v>
      </c>
      <c r="C83" s="29">
        <v>-2.3538314947294801</v>
      </c>
    </row>
    <row r="84" spans="1:3" x14ac:dyDescent="0.25">
      <c r="A84" s="31">
        <v>6.5454545454545459</v>
      </c>
      <c r="B84" s="31">
        <v>6.2142407816331797</v>
      </c>
      <c r="C84" s="29">
        <v>-2.3914888747170999</v>
      </c>
    </row>
    <row r="85" spans="1:3" x14ac:dyDescent="0.25">
      <c r="A85" s="31">
        <v>6.6262626262626272</v>
      </c>
      <c r="B85" s="31">
        <v>6.2695774808254763</v>
      </c>
      <c r="C85" s="29">
        <v>-2.4291462547047176</v>
      </c>
    </row>
    <row r="86" spans="1:3" x14ac:dyDescent="0.25">
      <c r="A86" s="31">
        <v>6.7070707070707076</v>
      </c>
      <c r="B86" s="31">
        <v>6.3249141800177728</v>
      </c>
      <c r="C86" s="29">
        <v>-2.4668036346923357</v>
      </c>
    </row>
    <row r="87" spans="1:3" x14ac:dyDescent="0.25">
      <c r="A87" s="31">
        <v>6.7878787878787881</v>
      </c>
      <c r="B87" s="31">
        <v>6.3802508792100641</v>
      </c>
      <c r="C87" s="29">
        <v>-2.5044610146799497</v>
      </c>
    </row>
    <row r="88" spans="1:3" x14ac:dyDescent="0.25">
      <c r="A88" s="31">
        <v>6.8686868686868694</v>
      </c>
      <c r="B88" s="31">
        <v>6.4355875784023606</v>
      </c>
      <c r="C88" s="29">
        <v>-2.5421183946675678</v>
      </c>
    </row>
    <row r="89" spans="1:3" x14ac:dyDescent="0.25">
      <c r="A89" s="31">
        <v>6.9494949494949498</v>
      </c>
      <c r="B89" s="31">
        <v>6.490924277594659</v>
      </c>
      <c r="C89" s="29">
        <v>-2.5797757746551868</v>
      </c>
    </row>
    <row r="90" spans="1:3" x14ac:dyDescent="0.25">
      <c r="A90" s="31">
        <v>7.0303030303030312</v>
      </c>
      <c r="B90" s="31">
        <v>6.546260976786944</v>
      </c>
      <c r="C90" s="29">
        <v>-2.6174331546427969</v>
      </c>
    </row>
    <row r="91" spans="1:3" x14ac:dyDescent="0.25">
      <c r="A91" s="31">
        <v>7.1111111111111116</v>
      </c>
      <c r="B91" s="31">
        <v>6.601597675979245</v>
      </c>
      <c r="C91" s="29">
        <v>-2.6550905346304177</v>
      </c>
    </row>
    <row r="92" spans="1:3" x14ac:dyDescent="0.25">
      <c r="A92" s="31">
        <v>7.1919191919191929</v>
      </c>
      <c r="B92" s="31">
        <v>6.6569343751715415</v>
      </c>
      <c r="C92" s="29">
        <v>-2.6927479146180358</v>
      </c>
    </row>
    <row r="93" spans="1:3" x14ac:dyDescent="0.25">
      <c r="A93" s="31">
        <v>7.2727272727272734</v>
      </c>
      <c r="B93" s="31">
        <v>6.7122710743638381</v>
      </c>
      <c r="C93" s="29">
        <v>-2.7304052946056534</v>
      </c>
    </row>
    <row r="94" spans="1:3" x14ac:dyDescent="0.25">
      <c r="A94" s="31">
        <v>7.3535353535353538</v>
      </c>
      <c r="B94" s="31">
        <v>6.7676077735561293</v>
      </c>
      <c r="C94" s="29">
        <v>-2.7680626745932675</v>
      </c>
    </row>
    <row r="95" spans="1:3" x14ac:dyDescent="0.25">
      <c r="A95" s="31">
        <v>7.4343434343434351</v>
      </c>
      <c r="B95" s="31">
        <v>6.8229444727484259</v>
      </c>
      <c r="C95" s="29">
        <v>-2.8057200545808856</v>
      </c>
    </row>
    <row r="96" spans="1:3" x14ac:dyDescent="0.25">
      <c r="A96" s="31">
        <v>7.5151515151515156</v>
      </c>
      <c r="B96" s="31">
        <v>6.8782811719407224</v>
      </c>
      <c r="C96" s="29">
        <v>-2.8433774345685037</v>
      </c>
    </row>
    <row r="97" spans="1:3" x14ac:dyDescent="0.25">
      <c r="A97" s="31">
        <v>7.5959595959595969</v>
      </c>
      <c r="B97" s="31">
        <v>6.9336178711330083</v>
      </c>
      <c r="C97" s="29">
        <v>-2.8810348145561142</v>
      </c>
    </row>
    <row r="98" spans="1:3" x14ac:dyDescent="0.25">
      <c r="A98" s="31">
        <v>7.6767676767676774</v>
      </c>
      <c r="B98" s="31">
        <v>6.9889545703253102</v>
      </c>
      <c r="C98" s="29">
        <v>-2.9186921945437354</v>
      </c>
    </row>
    <row r="99" spans="1:3" x14ac:dyDescent="0.25">
      <c r="A99" s="31">
        <v>7.7575757575757578</v>
      </c>
      <c r="B99" s="31">
        <v>7.0442912695176059</v>
      </c>
      <c r="C99" s="29">
        <v>-2.9563495745313531</v>
      </c>
    </row>
    <row r="100" spans="1:3" x14ac:dyDescent="0.25">
      <c r="A100" s="31">
        <v>7.8383838383838391</v>
      </c>
      <c r="B100" s="31">
        <v>7.0996279687099078</v>
      </c>
      <c r="C100" s="29">
        <v>-2.9940069545189743</v>
      </c>
    </row>
    <row r="101" spans="1:3" x14ac:dyDescent="0.25">
      <c r="A101" s="31">
        <v>7.9191919191919196</v>
      </c>
      <c r="B101" s="31">
        <v>7.1549646679021937</v>
      </c>
      <c r="C101" s="29">
        <v>-3.0316643345065852</v>
      </c>
    </row>
    <row r="102" spans="1:3" x14ac:dyDescent="0.25">
      <c r="A102" s="31">
        <v>8</v>
      </c>
      <c r="B102" s="31">
        <v>7.2103013670944929</v>
      </c>
      <c r="C102" s="29">
        <v>-3.0693217144942047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2:O36"/>
  <sheetViews>
    <sheetView workbookViewId="0">
      <selection activeCell="H5" sqref="H5"/>
    </sheetView>
  </sheetViews>
  <sheetFormatPr defaultRowHeight="15" x14ac:dyDescent="0.25"/>
  <cols>
    <col min="2" max="2" width="19.140625" customWidth="1"/>
    <col min="3" max="3" width="10" bestFit="1" customWidth="1"/>
    <col min="4" max="4" width="12.42578125" customWidth="1"/>
    <col min="7" max="8" width="17.5703125" customWidth="1"/>
    <col min="9" max="9" width="17.42578125" customWidth="1"/>
  </cols>
  <sheetData>
    <row r="2" spans="2:15" x14ac:dyDescent="0.25">
      <c r="B2" t="s">
        <v>265</v>
      </c>
      <c r="G2" t="s">
        <v>267</v>
      </c>
    </row>
    <row r="3" spans="2:15" x14ac:dyDescent="0.25">
      <c r="C3" t="s">
        <v>262</v>
      </c>
      <c r="D3" t="s">
        <v>263</v>
      </c>
      <c r="E3" t="s">
        <v>264</v>
      </c>
      <c r="G3" t="s">
        <v>268</v>
      </c>
    </row>
    <row r="4" spans="2:15" x14ac:dyDescent="0.25">
      <c r="B4" t="s">
        <v>21</v>
      </c>
      <c r="C4" s="25">
        <f>Original!BV58</f>
        <v>392.72682898063903</v>
      </c>
      <c r="D4" s="25">
        <f>Scenario1!BX58</f>
        <v>441.95709485823249</v>
      </c>
      <c r="E4" s="26">
        <f>Scenario5!BX58</f>
        <v>540.33680271334981</v>
      </c>
      <c r="G4" s="26">
        <f>D4-E4</f>
        <v>-98.379707855117317</v>
      </c>
    </row>
    <row r="5" spans="2:15" x14ac:dyDescent="0.25">
      <c r="B5" t="s">
        <v>22</v>
      </c>
      <c r="C5" s="25">
        <f>Original!CK58</f>
        <v>3651.9725301505505</v>
      </c>
      <c r="D5" s="25">
        <f>Scenario1!CM58</f>
        <v>3575.3997211469973</v>
      </c>
      <c r="E5" s="26">
        <f>Scenario5!CM58</f>
        <v>3477.0200132918794</v>
      </c>
      <c r="G5" s="26">
        <f t="shared" ref="G5:G6" si="0">D5-E5</f>
        <v>98.379707855117886</v>
      </c>
      <c r="K5" s="13"/>
      <c r="L5" s="13"/>
      <c r="M5" s="13"/>
    </row>
    <row r="6" spans="2:15" x14ac:dyDescent="0.25">
      <c r="B6" t="s">
        <v>266</v>
      </c>
      <c r="C6" s="25">
        <f>SUM(C4:C5)</f>
        <v>4044.6993591311893</v>
      </c>
      <c r="D6" s="25">
        <f t="shared" ref="D6:E6" si="1">SUM(D4:D5)</f>
        <v>4017.35681600523</v>
      </c>
      <c r="E6" s="25">
        <f t="shared" si="1"/>
        <v>4017.3568160052291</v>
      </c>
      <c r="G6" s="27">
        <f t="shared" si="0"/>
        <v>0</v>
      </c>
      <c r="K6" s="13"/>
      <c r="L6" s="13"/>
      <c r="M6" s="13"/>
    </row>
    <row r="7" spans="2:15" x14ac:dyDescent="0.25">
      <c r="K7" s="13"/>
      <c r="L7" s="13"/>
      <c r="M7" s="13"/>
    </row>
    <row r="8" spans="2:15" x14ac:dyDescent="0.25">
      <c r="B8" t="s">
        <v>227</v>
      </c>
      <c r="C8" t="s">
        <v>228</v>
      </c>
      <c r="D8" t="s">
        <v>229</v>
      </c>
      <c r="E8" t="s">
        <v>230</v>
      </c>
      <c r="F8" t="s">
        <v>231</v>
      </c>
      <c r="G8" t="s">
        <v>232</v>
      </c>
      <c r="H8" t="s">
        <v>233</v>
      </c>
      <c r="I8" t="s">
        <v>234</v>
      </c>
      <c r="K8" s="13"/>
      <c r="L8" s="13"/>
      <c r="M8" s="13"/>
    </row>
    <row r="9" spans="2:15" x14ac:dyDescent="0.25">
      <c r="B9" t="s">
        <v>236</v>
      </c>
      <c r="C9" s="15">
        <f>IF(I9="no effect",D9,IF(I9="closer",F9-$C$35*(F9-D9),E9+$C$35*(D9-E9)))</f>
        <v>2.6780766032956035E-2</v>
      </c>
      <c r="D9" s="15">
        <v>4.6223289686392666E-2</v>
      </c>
      <c r="E9">
        <v>3.0000000000000001E-6</v>
      </c>
      <c r="F9">
        <v>0.24</v>
      </c>
      <c r="G9" s="10">
        <f>IF(C9&lt;D9,(C9-E9)/(D9-E9),(F9-C9)/(F9-D9))</f>
        <v>0.57935089145145402</v>
      </c>
      <c r="H9" s="10">
        <f>IF(C9&lt;D9,(D9-C9)/(D9-E9),(C9-D9)/(F9-D9))</f>
        <v>0.42064910854854604</v>
      </c>
      <c r="I9" t="s">
        <v>280</v>
      </c>
      <c r="K9" s="13"/>
      <c r="L9" s="13"/>
      <c r="M9" s="13"/>
    </row>
    <row r="10" spans="2:15" x14ac:dyDescent="0.25">
      <c r="B10" t="s">
        <v>237</v>
      </c>
      <c r="C10" s="15">
        <f>IF(I10="no effect",D10,IF(I10="closer",F10-$C$35*(F10-D10),E10+$C$35*(D10-E10)))</f>
        <v>0.51028621749947689</v>
      </c>
      <c r="D10" s="15">
        <v>0.36528009804183081</v>
      </c>
      <c r="E10">
        <v>6.7000000000000002E-3</v>
      </c>
      <c r="F10">
        <v>0.71</v>
      </c>
      <c r="G10" s="10">
        <f t="shared" ref="G10:G34" si="2">IF(C10&lt;D10,(C10-E10)/(D10-E10),(F10-C10)/(F10-D10))</f>
        <v>0.57935089145145391</v>
      </c>
      <c r="H10" s="10">
        <f t="shared" ref="H10:H34" si="3">IF(C10&lt;D10,(D10-C10)/(D10-E10),(C10-D10)/(F10-D10))</f>
        <v>0.42064910854854615</v>
      </c>
      <c r="I10" t="s">
        <v>281</v>
      </c>
      <c r="K10" s="13"/>
      <c r="L10" s="13"/>
      <c r="M10" s="13"/>
    </row>
    <row r="11" spans="2:15" x14ac:dyDescent="0.25">
      <c r="B11" t="s">
        <v>238</v>
      </c>
      <c r="C11" s="15">
        <f>IF(I11="no effect",D11,IF(I11="closer",F11-$C$35*(F11-D11),E11+$C$35*(D11-E11)))</f>
        <v>1.4243430172395332E-2</v>
      </c>
      <c r="D11" s="15">
        <v>1.6598386436015543E-2</v>
      </c>
      <c r="E11">
        <v>1.0999999999999999E-2</v>
      </c>
      <c r="F11">
        <v>0.1</v>
      </c>
      <c r="G11" s="10">
        <f t="shared" si="2"/>
        <v>0.5793508914514538</v>
      </c>
      <c r="H11" s="10">
        <f t="shared" si="3"/>
        <v>0.42064910854854615</v>
      </c>
      <c r="I11" t="s">
        <v>280</v>
      </c>
      <c r="K11" s="13"/>
      <c r="L11" s="13"/>
      <c r="M11" s="13"/>
    </row>
    <row r="12" spans="2:15" x14ac:dyDescent="0.25">
      <c r="B12" t="s">
        <v>239</v>
      </c>
      <c r="C12" s="15">
        <f>IF(I12="no effect",D12,IF(I12="closer",F12-$C$35*(F12-D12),E12+$C$35*(D12-E12)))</f>
        <v>0.66154455327854855</v>
      </c>
      <c r="D12" s="15">
        <v>0.19798141999588154</v>
      </c>
      <c r="E12">
        <v>0.13</v>
      </c>
      <c r="F12">
        <f>Table1[[#This Row],[Min]]*10</f>
        <v>1.3</v>
      </c>
      <c r="G12" s="10">
        <f t="shared" si="2"/>
        <v>0.57935089145145402</v>
      </c>
      <c r="H12" s="10">
        <f t="shared" si="3"/>
        <v>0.42064910854854604</v>
      </c>
      <c r="I12" t="s">
        <v>281</v>
      </c>
      <c r="K12" s="13"/>
      <c r="L12" s="13"/>
      <c r="M12" s="13"/>
    </row>
    <row r="13" spans="2:15" x14ac:dyDescent="0.25">
      <c r="B13" t="s">
        <v>240</v>
      </c>
      <c r="C13" s="15">
        <f>IF(I13="no effect",D13,IF(I13="closer",F13-$C$35*(F13-D13),E13+$C$35*(D13-E13)))</f>
        <v>0.21076072762347292</v>
      </c>
      <c r="D13" s="15">
        <v>0.13144540555923068</v>
      </c>
      <c r="E13">
        <v>3.0000000000000001E-3</v>
      </c>
      <c r="F13">
        <v>0.32</v>
      </c>
      <c r="G13" s="10">
        <f t="shared" si="2"/>
        <v>0.57935089145145402</v>
      </c>
      <c r="H13" s="10">
        <f t="shared" si="3"/>
        <v>0.42064910854854598</v>
      </c>
      <c r="I13" t="s">
        <v>281</v>
      </c>
      <c r="K13" s="13"/>
      <c r="L13" s="13"/>
      <c r="M13" s="13"/>
    </row>
    <row r="14" spans="2:15" x14ac:dyDescent="0.25">
      <c r="B14" t="s">
        <v>241</v>
      </c>
      <c r="C14" s="15">
        <f>IF(I14="no effect",D14,IF(I14="closer",F14-$C$35*(F14-D14),E14+$C$35*(D14-E14)))</f>
        <v>9.9342909937240056E-2</v>
      </c>
      <c r="D14" s="15">
        <v>0.12718253376840269</v>
      </c>
      <c r="E14">
        <v>6.0999999999999999E-2</v>
      </c>
      <c r="F14">
        <v>0.78</v>
      </c>
      <c r="G14" s="10">
        <f t="shared" si="2"/>
        <v>0.57935089145145402</v>
      </c>
      <c r="H14" s="10">
        <f t="shared" si="3"/>
        <v>0.42064910854854598</v>
      </c>
      <c r="I14" t="s">
        <v>280</v>
      </c>
      <c r="K14" s="13"/>
      <c r="L14" s="13"/>
      <c r="M14" s="13"/>
    </row>
    <row r="15" spans="2:15" x14ac:dyDescent="0.25">
      <c r="B15" t="s">
        <v>242</v>
      </c>
      <c r="C15" s="15">
        <f>IF(I15="no effect",D15,IF(I15="closer",F15-$C$35*(F15-D15),E15+$C$35*(D15-E15)))</f>
        <v>1.7294035897658877E-2</v>
      </c>
      <c r="D15" s="15">
        <v>1.8233596110324286E-2</v>
      </c>
      <c r="E15">
        <v>1.6E-2</v>
      </c>
      <c r="F15">
        <v>0.31</v>
      </c>
      <c r="G15" s="10">
        <f t="shared" si="2"/>
        <v>0.5793508914514548</v>
      </c>
      <c r="H15" s="10">
        <f t="shared" si="3"/>
        <v>0.4206491085485452</v>
      </c>
      <c r="I15" t="s">
        <v>280</v>
      </c>
      <c r="K15" s="13"/>
      <c r="L15" s="13"/>
      <c r="M15" s="13"/>
    </row>
    <row r="16" spans="2:15" x14ac:dyDescent="0.25">
      <c r="B16" t="s">
        <v>243</v>
      </c>
      <c r="C16" s="15">
        <f>IF(I16="no effect",D16,IF(I16="closer",F16-$C$35*(F16-D16),E16+$C$35*(D16-E16)))</f>
        <v>0.4350936959665746</v>
      </c>
      <c r="D16" s="15">
        <v>0.37344580411241152</v>
      </c>
      <c r="E16">
        <v>2.8000000000000001E-2</v>
      </c>
      <c r="F16">
        <v>0.52</v>
      </c>
      <c r="G16" s="10">
        <f t="shared" si="2"/>
        <v>0.57935089145145402</v>
      </c>
      <c r="H16" s="10">
        <f t="shared" si="3"/>
        <v>0.42064910854854598</v>
      </c>
      <c r="I16" t="s">
        <v>281</v>
      </c>
      <c r="K16" s="13"/>
      <c r="L16" s="13"/>
      <c r="M16" s="13"/>
      <c r="O16" t="s">
        <v>269</v>
      </c>
    </row>
    <row r="17" spans="2:13" x14ac:dyDescent="0.25">
      <c r="B17" t="s">
        <v>244</v>
      </c>
      <c r="C17" s="15">
        <f>IF(I17="no effect",D17,IF(I17="closer",F17-$C$35*(F17-D17),E17+$C$35*(D17-E17)))</f>
        <v>1.3116697053615343</v>
      </c>
      <c r="D17" s="15">
        <v>0.59407305793145337</v>
      </c>
      <c r="E17">
        <v>3.3000000000000002E-2</v>
      </c>
      <c r="F17">
        <v>2.2999999999999998</v>
      </c>
      <c r="G17" s="10">
        <f t="shared" si="2"/>
        <v>0.57935089145145413</v>
      </c>
      <c r="H17" s="10">
        <f t="shared" si="3"/>
        <v>0.42064910854854581</v>
      </c>
      <c r="I17" t="s">
        <v>281</v>
      </c>
      <c r="K17" s="13"/>
      <c r="L17" s="13"/>
      <c r="M17" s="13"/>
    </row>
    <row r="18" spans="2:13" x14ac:dyDescent="0.25">
      <c r="B18" t="s">
        <v>245</v>
      </c>
      <c r="C18" s="15">
        <f>IF(I18="no effect",D18,IF(I18="closer",F18-$C$35*(F18-D18),E18+$C$35*(D18-E18)))</f>
        <v>3.0343584523067377E-2</v>
      </c>
      <c r="D18" s="15">
        <v>8.0848911613326871E-3</v>
      </c>
      <c r="E18">
        <v>1.3999999999999999E-4</v>
      </c>
      <c r="F18">
        <v>6.0999999999999999E-2</v>
      </c>
      <c r="G18" s="10">
        <f t="shared" si="2"/>
        <v>0.57935089145145402</v>
      </c>
      <c r="H18" s="10">
        <f t="shared" si="3"/>
        <v>0.42064910854854598</v>
      </c>
      <c r="I18" t="s">
        <v>281</v>
      </c>
      <c r="K18" s="13"/>
      <c r="L18" s="13"/>
      <c r="M18" s="13"/>
    </row>
    <row r="19" spans="2:13" x14ac:dyDescent="0.25">
      <c r="B19" t="s">
        <v>246</v>
      </c>
      <c r="C19" s="15">
        <f>IF(I19="no effect",D19,IF(I19="closer",F19-$C$35*(F19-D19),E19+$C$35*(D19-E19)))</f>
        <v>0.36786509651377608</v>
      </c>
      <c r="D19" s="15">
        <v>0.59647909213523642</v>
      </c>
      <c r="E19">
        <v>5.2999999999999999E-2</v>
      </c>
      <c r="F19">
        <v>2</v>
      </c>
      <c r="G19" s="10">
        <f t="shared" si="2"/>
        <v>0.57935089145145402</v>
      </c>
      <c r="H19" s="10">
        <f t="shared" si="3"/>
        <v>0.42064910854854609</v>
      </c>
      <c r="I19" t="s">
        <v>280</v>
      </c>
      <c r="K19" s="13"/>
      <c r="L19" s="13"/>
      <c r="M19" s="13"/>
    </row>
    <row r="20" spans="2:13" x14ac:dyDescent="0.25">
      <c r="B20" t="s">
        <v>247</v>
      </c>
      <c r="C20" s="15">
        <f>IF(I20="no effect",D20,IF(I20="closer",F20-$C$35*(F20-D20),E20+$C$35*(D20-E20)))</f>
        <v>2.2532425286234723</v>
      </c>
      <c r="D20" s="15">
        <v>0.18629828074568847</v>
      </c>
      <c r="E20">
        <v>1.1000000000000001E-3</v>
      </c>
      <c r="F20">
        <v>5.0999999999999996</v>
      </c>
      <c r="G20" s="10">
        <f t="shared" si="2"/>
        <v>0.57935089145145402</v>
      </c>
      <c r="H20" s="10">
        <f t="shared" si="3"/>
        <v>0.42064910854854604</v>
      </c>
      <c r="I20" t="s">
        <v>281</v>
      </c>
      <c r="K20" s="13"/>
      <c r="L20" s="13"/>
      <c r="M20" s="13"/>
    </row>
    <row r="21" spans="2:13" x14ac:dyDescent="0.25">
      <c r="B21" t="s">
        <v>248</v>
      </c>
      <c r="C21" s="15">
        <f>IF(I21="no effect",D21,IF(I21="closer",F21-$C$35*(F21-D21),E21+$C$35*(D21-E21)))</f>
        <v>0.26749366949513559</v>
      </c>
      <c r="D21" s="15">
        <v>0.44573917623583464</v>
      </c>
      <c r="E21">
        <v>2.1999999999999999E-2</v>
      </c>
      <c r="F21">
        <v>0.78</v>
      </c>
      <c r="G21" s="10">
        <f t="shared" si="2"/>
        <v>0.57935089145145413</v>
      </c>
      <c r="H21" s="10">
        <f t="shared" si="3"/>
        <v>0.42064910854854598</v>
      </c>
      <c r="I21" t="s">
        <v>280</v>
      </c>
      <c r="K21" s="13"/>
      <c r="L21" s="13"/>
      <c r="M21" s="13"/>
    </row>
    <row r="22" spans="2:13" x14ac:dyDescent="0.25">
      <c r="B22" t="s">
        <v>249</v>
      </c>
      <c r="C22" s="15">
        <f>IF(I22="no effect",D22,IF(I22="closer",F22-$C$35*(F22-D22),E22+$C$35*(D22-E22)))</f>
        <v>0.18520909353354847</v>
      </c>
      <c r="D22" s="15">
        <v>0.28628459365063968</v>
      </c>
      <c r="E22">
        <v>4.5999999999999999E-2</v>
      </c>
      <c r="F22">
        <v>0.54</v>
      </c>
      <c r="G22" s="10">
        <f t="shared" si="2"/>
        <v>0.57935089145145402</v>
      </c>
      <c r="H22" s="10">
        <f t="shared" si="3"/>
        <v>0.42064910854854604</v>
      </c>
      <c r="I22" t="s">
        <v>280</v>
      </c>
      <c r="K22" s="13"/>
      <c r="L22" s="13"/>
      <c r="M22" s="13"/>
    </row>
    <row r="23" spans="2:13" x14ac:dyDescent="0.25">
      <c r="B23" t="s">
        <v>250</v>
      </c>
      <c r="C23" s="15">
        <f>IF(I23="no effect",D23,IF(I23="closer",F23-$C$35*(F23-D23),E23+$C$35*(D23-E23)))</f>
        <v>1.8486564913018539</v>
      </c>
      <c r="D23" s="15">
        <v>1.2305217938557649</v>
      </c>
      <c r="E23">
        <v>0.26</v>
      </c>
      <c r="F23">
        <v>2.7</v>
      </c>
      <c r="G23" s="10">
        <f t="shared" si="2"/>
        <v>0.57935089145145402</v>
      </c>
      <c r="H23" s="10">
        <f t="shared" si="3"/>
        <v>0.42064910854854598</v>
      </c>
      <c r="I23" t="s">
        <v>281</v>
      </c>
      <c r="K23" s="13"/>
      <c r="L23" s="13"/>
      <c r="M23" s="13"/>
    </row>
    <row r="24" spans="2:13" x14ac:dyDescent="0.25">
      <c r="B24" t="s">
        <v>251</v>
      </c>
      <c r="C24" s="15">
        <f>IF(I24="no effect",D24,IF(I24="closer",F24-$C$35*(F24-D24),E24+$C$35*(D24-E24)))</f>
        <v>1.3807223193855287</v>
      </c>
      <c r="D24" s="15">
        <v>1.6644139435198726</v>
      </c>
      <c r="E24">
        <v>0.99</v>
      </c>
      <c r="F24">
        <v>6.3</v>
      </c>
      <c r="G24" s="10">
        <f t="shared" si="2"/>
        <v>0.57935089145145391</v>
      </c>
      <c r="H24" s="10">
        <f t="shared" si="3"/>
        <v>0.42064910854854604</v>
      </c>
      <c r="I24" t="s">
        <v>280</v>
      </c>
      <c r="K24" s="13"/>
      <c r="L24" s="13"/>
      <c r="M24" s="13"/>
    </row>
    <row r="25" spans="2:13" x14ac:dyDescent="0.25">
      <c r="B25" t="s">
        <v>252</v>
      </c>
      <c r="C25" s="15">
        <f>IF(I25="no effect",D25,IF(I25="closer",F25-$C$35*(F25-D25),E25+$C$35*(D25-E25)))</f>
        <v>10.403721626917415</v>
      </c>
      <c r="D25" s="15">
        <v>2.1738539795198415</v>
      </c>
      <c r="E25">
        <v>0</v>
      </c>
      <c r="F25">
        <f>Table1[[#This Row],[Best guess]]*10</f>
        <v>21.738539795198413</v>
      </c>
      <c r="G25" s="10">
        <f t="shared" si="2"/>
        <v>0.57935089145145402</v>
      </c>
      <c r="H25" s="10">
        <f t="shared" si="3"/>
        <v>0.42064910854854592</v>
      </c>
      <c r="I25" t="s">
        <v>281</v>
      </c>
      <c r="K25" s="13"/>
      <c r="L25" s="13"/>
      <c r="M25" s="13"/>
    </row>
    <row r="26" spans="2:13" x14ac:dyDescent="0.25">
      <c r="B26" t="s">
        <v>253</v>
      </c>
      <c r="C26" s="15">
        <f>IF(I26="no effect",D26,IF(I26="closer",F26-$C$35*(F26-D26),E26+$C$35*(D26-E26)))</f>
        <v>1.2413770246615212</v>
      </c>
      <c r="D26" s="15">
        <v>0.47274299399747338</v>
      </c>
      <c r="E26">
        <v>5.3999999999999999E-2</v>
      </c>
      <c r="F26">
        <v>2.2999999999999998</v>
      </c>
      <c r="G26" s="10">
        <f t="shared" si="2"/>
        <v>0.57935089145145402</v>
      </c>
      <c r="H26" s="10">
        <f t="shared" si="3"/>
        <v>0.42064910854854592</v>
      </c>
      <c r="I26" t="s">
        <v>281</v>
      </c>
      <c r="K26" s="13"/>
      <c r="L26" s="13"/>
      <c r="M26" s="13"/>
    </row>
    <row r="27" spans="2:13" x14ac:dyDescent="0.25">
      <c r="B27" t="s">
        <v>254</v>
      </c>
      <c r="C27" s="15">
        <f>IF(I27="no effect",D27,IF(I27="closer",F27-$C$35*(F27-D27),E27+$C$35*(D27-E27)))</f>
        <v>2.6336607871281288</v>
      </c>
      <c r="D27" s="15">
        <v>3.6019914300759837</v>
      </c>
      <c r="E27">
        <v>1.3</v>
      </c>
      <c r="F27">
        <v>6.4</v>
      </c>
      <c r="G27" s="10">
        <f t="shared" si="2"/>
        <v>0.57935089145145402</v>
      </c>
      <c r="H27" s="10">
        <f t="shared" si="3"/>
        <v>0.42064910854854587</v>
      </c>
      <c r="I27" t="s">
        <v>280</v>
      </c>
      <c r="K27" s="13"/>
      <c r="L27" s="13"/>
      <c r="M27" s="13"/>
    </row>
    <row r="28" spans="2:13" x14ac:dyDescent="0.25">
      <c r="B28" t="s">
        <v>255</v>
      </c>
      <c r="C28" s="15">
        <f>IF(I28="no effect",D28,IF(I28="closer",F28-$C$35*(F28-D28),E28+$C$35*(D28-E28)))</f>
        <v>0.4844936599927262</v>
      </c>
      <c r="D28" s="15">
        <v>0.61844891017689163</v>
      </c>
      <c r="E28">
        <v>0.3</v>
      </c>
      <c r="F28">
        <v>2.5</v>
      </c>
      <c r="G28" s="10">
        <f t="shared" si="2"/>
        <v>0.57935089145145413</v>
      </c>
      <c r="H28" s="10">
        <f t="shared" si="3"/>
        <v>0.42064910854854587</v>
      </c>
      <c r="I28" t="s">
        <v>280</v>
      </c>
      <c r="K28" s="13"/>
      <c r="L28" s="13"/>
      <c r="M28" s="13"/>
    </row>
    <row r="29" spans="2:13" x14ac:dyDescent="0.25">
      <c r="B29" t="s">
        <v>256</v>
      </c>
      <c r="C29" s="15">
        <f>IF(I29="no effect",D29,IF(I29="closer",F29-$C$35*(F29-D29),E29+$C$35*(D29-E29)))</f>
        <v>5.5946172992103502</v>
      </c>
      <c r="D29" s="15">
        <v>5.0098533502349225</v>
      </c>
      <c r="E29">
        <v>1.7</v>
      </c>
      <c r="F29">
        <v>6.4</v>
      </c>
      <c r="G29" s="10">
        <f t="shared" si="2"/>
        <v>0.57935089145145402</v>
      </c>
      <c r="H29" s="10">
        <f t="shared" si="3"/>
        <v>0.42064910854854592</v>
      </c>
      <c r="I29" t="s">
        <v>281</v>
      </c>
      <c r="K29" s="13"/>
      <c r="L29" s="13"/>
      <c r="M29" s="13"/>
    </row>
    <row r="30" spans="2:13" x14ac:dyDescent="0.25">
      <c r="B30" t="s">
        <v>257</v>
      </c>
      <c r="C30" s="15">
        <f>IF(I30="no effect",D30,IF(I30="closer",F30-$C$35*(F30-D30),E30+$C$35*(D30-E30)))</f>
        <v>9.3991792119356425</v>
      </c>
      <c r="D30" s="15">
        <v>5.3325931301623424</v>
      </c>
      <c r="E30">
        <v>1.2</v>
      </c>
      <c r="F30">
        <v>15</v>
      </c>
      <c r="G30" s="10">
        <f t="shared" si="2"/>
        <v>0.57935089145145402</v>
      </c>
      <c r="H30" s="10">
        <f t="shared" si="3"/>
        <v>0.42064910854854598</v>
      </c>
      <c r="I30" t="s">
        <v>281</v>
      </c>
      <c r="K30" s="13"/>
      <c r="L30" s="13"/>
      <c r="M30" s="13"/>
    </row>
    <row r="31" spans="2:13" x14ac:dyDescent="0.25">
      <c r="B31" t="s">
        <v>258</v>
      </c>
      <c r="C31" s="15">
        <f>IF(I31="no effect",D31,IF(I31="closer",F31-$C$35*(F31-D31),E31+$C$35*(D31-E31)))</f>
        <v>0.18575898016741896</v>
      </c>
      <c r="D31" s="15">
        <v>0.14637622098640354</v>
      </c>
      <c r="E31">
        <v>5.1999999999999998E-2</v>
      </c>
      <c r="F31">
        <v>0.24</v>
      </c>
      <c r="G31" s="10">
        <f t="shared" si="2"/>
        <v>0.57935089145145402</v>
      </c>
      <c r="H31" s="10">
        <f t="shared" si="3"/>
        <v>0.42064910854854598</v>
      </c>
      <c r="I31" t="s">
        <v>281</v>
      </c>
      <c r="K31" s="13"/>
      <c r="L31" s="13"/>
      <c r="M31" s="13"/>
    </row>
    <row r="32" spans="2:13" x14ac:dyDescent="0.25">
      <c r="B32" t="s">
        <v>259</v>
      </c>
      <c r="C32" s="15">
        <f>IF(I32="no effect",D32,IF(I32="closer",F32-$C$35*(F32-D32),E32+$C$35*(D32-E32)))</f>
        <v>2.2795976913690321</v>
      </c>
      <c r="D32" s="15">
        <v>2.7004259938514292</v>
      </c>
      <c r="E32">
        <v>1.7</v>
      </c>
      <c r="F32">
        <v>13</v>
      </c>
      <c r="G32" s="10">
        <f t="shared" si="2"/>
        <v>0.5793508914514538</v>
      </c>
      <c r="H32" s="10">
        <f t="shared" si="3"/>
        <v>0.4206491085485462</v>
      </c>
      <c r="I32" t="s">
        <v>280</v>
      </c>
      <c r="K32" s="13"/>
      <c r="L32" s="13"/>
      <c r="M32" s="13"/>
    </row>
    <row r="33" spans="2:13" x14ac:dyDescent="0.25">
      <c r="B33" t="s">
        <v>260</v>
      </c>
      <c r="C33" s="15">
        <f>IF(I33="no effect",D33,IF(I33="closer",F33-$C$35*(F33-D33),E33+$C$35*(D33-E33)))</f>
        <v>20.64506070592661</v>
      </c>
      <c r="D33" s="15">
        <v>18.935210718026973</v>
      </c>
      <c r="E33">
        <v>3.9</v>
      </c>
      <c r="F33">
        <v>23</v>
      </c>
      <c r="G33" s="10">
        <f t="shared" si="2"/>
        <v>0.57935089145145413</v>
      </c>
      <c r="H33" s="10">
        <f t="shared" si="3"/>
        <v>0.42064910854854587</v>
      </c>
      <c r="I33" t="s">
        <v>281</v>
      </c>
      <c r="K33" s="13"/>
      <c r="L33" s="13"/>
      <c r="M33" s="13"/>
    </row>
    <row r="34" spans="2:13" x14ac:dyDescent="0.25">
      <c r="B34" t="s">
        <v>261</v>
      </c>
      <c r="C34" s="15">
        <f>IF(I34="no effect",D34,IF(I34="closer",F34-$C$35*(F34-D34),E34+$C$35*(D34-E34)))</f>
        <v>0.98517706551577067</v>
      </c>
      <c r="D34" s="15">
        <v>1.5334882256309599</v>
      </c>
      <c r="E34">
        <v>0.23</v>
      </c>
      <c r="F34">
        <v>2</v>
      </c>
      <c r="G34" s="10">
        <f t="shared" si="2"/>
        <v>0.57935089145145402</v>
      </c>
      <c r="H34" s="10">
        <f t="shared" si="3"/>
        <v>0.42064910854854598</v>
      </c>
      <c r="I34" t="s">
        <v>280</v>
      </c>
      <c r="K34" s="13"/>
      <c r="L34" s="13"/>
      <c r="M34" s="13"/>
    </row>
    <row r="35" spans="2:13" s="1" customFormat="1" x14ac:dyDescent="0.25">
      <c r="C35" s="11">
        <v>0.57935089145145402</v>
      </c>
      <c r="F35" s="12" t="s">
        <v>235</v>
      </c>
      <c r="G35" s="11">
        <f>MIN(G9:G34)</f>
        <v>0.5793508914514538</v>
      </c>
      <c r="H35" s="11">
        <f>MAX(H9:H34)</f>
        <v>0.4206491085485462</v>
      </c>
      <c r="K35" s="14"/>
      <c r="L35" s="14"/>
      <c r="M35" s="14"/>
    </row>
    <row r="36" spans="2:13" x14ac:dyDescent="0.25">
      <c r="K36" s="13"/>
      <c r="L36" s="13"/>
      <c r="M36" s="13"/>
    </row>
  </sheetData>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K180"/>
  <sheetViews>
    <sheetView topLeftCell="BG1" workbookViewId="0">
      <pane ySplit="2" topLeftCell="A24" activePane="bottomLeft" state="frozen"/>
      <selection pane="bottomLeft" activeCell="BV58" sqref="BV58"/>
    </sheetView>
  </sheetViews>
  <sheetFormatPr defaultRowHeight="15" x14ac:dyDescent="0.25"/>
  <cols>
    <col min="1" max="1" width="29.28515625" customWidth="1"/>
    <col min="58" max="58" width="9.140625" style="16"/>
    <col min="59" max="59" width="9.140625" style="18"/>
    <col min="60" max="60" width="12.42578125" customWidth="1"/>
    <col min="61" max="65" width="12" bestFit="1" customWidth="1"/>
    <col min="66" max="66" width="11" bestFit="1" customWidth="1"/>
    <col min="67" max="68" width="12" bestFit="1" customWidth="1"/>
    <col min="69" max="69" width="6" bestFit="1" customWidth="1"/>
    <col min="70" max="70" width="12" bestFit="1" customWidth="1"/>
    <col min="71" max="71" width="7" bestFit="1" customWidth="1"/>
    <col min="72" max="73" width="12" bestFit="1" customWidth="1"/>
    <col min="74" max="74" width="15.28515625" style="16" bestFit="1" customWidth="1"/>
    <col min="75" max="88" width="12" bestFit="1" customWidth="1"/>
    <col min="89" max="89" width="12" style="18" bestFit="1" customWidth="1"/>
    <col min="90" max="94" width="12" bestFit="1" customWidth="1"/>
    <col min="95" max="95" width="10" bestFit="1" customWidth="1"/>
    <col min="96" max="103" width="12" bestFit="1" customWidth="1"/>
    <col min="104" max="104" width="11" bestFit="1" customWidth="1"/>
    <col min="105" max="118" width="12" bestFit="1" customWidth="1"/>
    <col min="119" max="119" width="11" bestFit="1" customWidth="1"/>
    <col min="120" max="130" width="12" bestFit="1" customWidth="1"/>
    <col min="131" max="131" width="11" bestFit="1" customWidth="1"/>
    <col min="132" max="139" width="12" bestFit="1" customWidth="1"/>
    <col min="140" max="140" width="11" bestFit="1" customWidth="1"/>
    <col min="141" max="162" width="12" bestFit="1" customWidth="1"/>
    <col min="163" max="163" width="11" bestFit="1" customWidth="1"/>
    <col min="164" max="168" width="12" bestFit="1" customWidth="1"/>
    <col min="169" max="169" width="11" bestFit="1" customWidth="1"/>
    <col min="170" max="175" width="12" bestFit="1" customWidth="1"/>
    <col min="176" max="176" width="11" bestFit="1" customWidth="1"/>
    <col min="177" max="188" width="12" bestFit="1" customWidth="1"/>
    <col min="189" max="189" width="11" bestFit="1" customWidth="1"/>
    <col min="190" max="198" width="12" bestFit="1" customWidth="1"/>
    <col min="199" max="199" width="11" bestFit="1" customWidth="1"/>
    <col min="200" max="205" width="12" bestFit="1" customWidth="1"/>
    <col min="206" max="206" width="11" bestFit="1" customWidth="1"/>
    <col min="207" max="210" width="12" bestFit="1" customWidth="1"/>
    <col min="211" max="211" width="11" bestFit="1" customWidth="1"/>
    <col min="212" max="223" width="12" bestFit="1" customWidth="1"/>
    <col min="224" max="224" width="11" bestFit="1" customWidth="1"/>
    <col min="225" max="227" width="12" bestFit="1" customWidth="1"/>
    <col min="228" max="228" width="11" bestFit="1" customWidth="1"/>
    <col min="229" max="231" width="12" bestFit="1" customWidth="1"/>
    <col min="232" max="232" width="11" bestFit="1" customWidth="1"/>
    <col min="233" max="237" width="12" bestFit="1" customWidth="1"/>
    <col min="238" max="238" width="7.7109375" customWidth="1"/>
    <col min="239" max="239" width="11.28515625" bestFit="1" customWidth="1"/>
  </cols>
  <sheetData>
    <row r="1" spans="1:89" x14ac:dyDescent="0.25">
      <c r="B1" t="s">
        <v>0</v>
      </c>
      <c r="P1" t="s">
        <v>1</v>
      </c>
      <c r="AD1" t="s">
        <v>2</v>
      </c>
      <c r="AR1" t="s">
        <v>3</v>
      </c>
      <c r="BF1" s="16" t="s">
        <v>4</v>
      </c>
      <c r="BH1" t="s">
        <v>223</v>
      </c>
      <c r="BW1" t="s">
        <v>225</v>
      </c>
    </row>
    <row r="2" spans="1:89" x14ac:dyDescent="0.25">
      <c r="A2" s="1" t="s">
        <v>5</v>
      </c>
      <c r="B2" s="2" t="s">
        <v>6</v>
      </c>
      <c r="C2" s="2" t="s">
        <v>7</v>
      </c>
      <c r="D2" s="2" t="s">
        <v>8</v>
      </c>
      <c r="E2" s="2" t="s">
        <v>9</v>
      </c>
      <c r="F2" s="2" t="s">
        <v>10</v>
      </c>
      <c r="G2" s="2" t="s">
        <v>11</v>
      </c>
      <c r="H2" s="2" t="s">
        <v>12</v>
      </c>
      <c r="I2" s="2" t="s">
        <v>13</v>
      </c>
      <c r="J2" s="2" t="s">
        <v>14</v>
      </c>
      <c r="K2" s="2" t="s">
        <v>15</v>
      </c>
      <c r="L2" s="2" t="s">
        <v>16</v>
      </c>
      <c r="M2" s="2" t="s">
        <v>17</v>
      </c>
      <c r="N2" s="2" t="s">
        <v>18</v>
      </c>
      <c r="O2" s="2" t="s">
        <v>19</v>
      </c>
      <c r="P2" s="2" t="s">
        <v>6</v>
      </c>
      <c r="Q2" s="2" t="s">
        <v>7</v>
      </c>
      <c r="R2" s="2" t="s">
        <v>8</v>
      </c>
      <c r="S2" s="2" t="s">
        <v>9</v>
      </c>
      <c r="T2" s="2" t="s">
        <v>20</v>
      </c>
      <c r="U2" s="2" t="s">
        <v>11</v>
      </c>
      <c r="V2" s="2" t="s">
        <v>12</v>
      </c>
      <c r="W2" s="2" t="s">
        <v>13</v>
      </c>
      <c r="X2" s="2" t="s">
        <v>14</v>
      </c>
      <c r="Y2" s="2" t="s">
        <v>15</v>
      </c>
      <c r="Z2" s="2" t="s">
        <v>16</v>
      </c>
      <c r="AA2" s="2" t="s">
        <v>17</v>
      </c>
      <c r="AB2" s="2" t="s">
        <v>18</v>
      </c>
      <c r="AC2" s="2" t="s">
        <v>19</v>
      </c>
      <c r="AD2" s="2" t="s">
        <v>6</v>
      </c>
      <c r="AE2" s="2" t="s">
        <v>7</v>
      </c>
      <c r="AF2" s="2" t="s">
        <v>8</v>
      </c>
      <c r="AG2" s="2" t="s">
        <v>9</v>
      </c>
      <c r="AH2" s="2" t="s">
        <v>20</v>
      </c>
      <c r="AI2" s="2" t="s">
        <v>11</v>
      </c>
      <c r="AJ2" s="2" t="s">
        <v>12</v>
      </c>
      <c r="AK2" s="2" t="s">
        <v>13</v>
      </c>
      <c r="AL2" s="2" t="s">
        <v>14</v>
      </c>
      <c r="AM2" s="2" t="s">
        <v>15</v>
      </c>
      <c r="AN2" s="2" t="s">
        <v>16</v>
      </c>
      <c r="AO2" s="2" t="s">
        <v>17</v>
      </c>
      <c r="AP2" s="2" t="s">
        <v>18</v>
      </c>
      <c r="AQ2" s="2" t="s">
        <v>19</v>
      </c>
      <c r="AR2" s="2" t="s">
        <v>6</v>
      </c>
      <c r="AS2" s="2" t="s">
        <v>7</v>
      </c>
      <c r="AT2" s="2" t="s">
        <v>8</v>
      </c>
      <c r="AU2" s="2" t="s">
        <v>9</v>
      </c>
      <c r="AV2" s="2" t="s">
        <v>20</v>
      </c>
      <c r="AW2" s="2" t="s">
        <v>11</v>
      </c>
      <c r="AX2" s="2" t="s">
        <v>12</v>
      </c>
      <c r="AY2" s="2" t="s">
        <v>13</v>
      </c>
      <c r="AZ2" s="2" t="s">
        <v>14</v>
      </c>
      <c r="BA2" s="2" t="s">
        <v>15</v>
      </c>
      <c r="BB2" s="2" t="s">
        <v>16</v>
      </c>
      <c r="BC2" s="2" t="s">
        <v>17</v>
      </c>
      <c r="BD2" s="2" t="s">
        <v>18</v>
      </c>
      <c r="BE2" s="2" t="s">
        <v>19</v>
      </c>
      <c r="BF2" s="17" t="s">
        <v>21</v>
      </c>
      <c r="BG2" s="19" t="s">
        <v>22</v>
      </c>
      <c r="BH2" s="2" t="s">
        <v>6</v>
      </c>
      <c r="BI2" s="2" t="s">
        <v>7</v>
      </c>
      <c r="BJ2" s="2" t="s">
        <v>8</v>
      </c>
      <c r="BK2" s="2" t="s">
        <v>9</v>
      </c>
      <c r="BL2" s="2" t="s">
        <v>10</v>
      </c>
      <c r="BM2" s="2" t="s">
        <v>11</v>
      </c>
      <c r="BN2" s="2" t="s">
        <v>12</v>
      </c>
      <c r="BO2" s="2" t="s">
        <v>13</v>
      </c>
      <c r="BP2" s="2" t="s">
        <v>14</v>
      </c>
      <c r="BQ2" s="2" t="s">
        <v>15</v>
      </c>
      <c r="BR2" s="2" t="s">
        <v>16</v>
      </c>
      <c r="BS2" s="2" t="s">
        <v>17</v>
      </c>
      <c r="BT2" s="2" t="s">
        <v>18</v>
      </c>
      <c r="BU2" s="2" t="s">
        <v>19</v>
      </c>
      <c r="BV2" s="17" t="s">
        <v>224</v>
      </c>
      <c r="BW2" s="2" t="s">
        <v>6</v>
      </c>
      <c r="BX2" s="2" t="s">
        <v>7</v>
      </c>
      <c r="BY2" s="2" t="s">
        <v>8</v>
      </c>
      <c r="BZ2" s="2" t="s">
        <v>9</v>
      </c>
      <c r="CA2" s="2" t="s">
        <v>10</v>
      </c>
      <c r="CB2" s="2" t="s">
        <v>11</v>
      </c>
      <c r="CC2" s="2" t="s">
        <v>12</v>
      </c>
      <c r="CD2" s="2" t="s">
        <v>13</v>
      </c>
      <c r="CE2" s="2" t="s">
        <v>14</v>
      </c>
      <c r="CF2" s="2" t="s">
        <v>15</v>
      </c>
      <c r="CG2" s="2" t="s">
        <v>16</v>
      </c>
      <c r="CH2" s="2" t="s">
        <v>17</v>
      </c>
      <c r="CI2" s="2" t="s">
        <v>18</v>
      </c>
      <c r="CJ2" s="2" t="s">
        <v>19</v>
      </c>
      <c r="CK2" s="19" t="s">
        <v>226</v>
      </c>
    </row>
    <row r="3" spans="1:89" x14ac:dyDescent="0.25">
      <c r="A3" t="s">
        <v>23</v>
      </c>
      <c r="B3">
        <v>55.616727677364153</v>
      </c>
      <c r="C3">
        <v>289.35398848884171</v>
      </c>
      <c r="D3">
        <v>14.807686518112957</v>
      </c>
      <c r="E3">
        <v>11.3386</v>
      </c>
      <c r="F3">
        <v>631.67430742616477</v>
      </c>
      <c r="G3">
        <v>123.60320000000003</v>
      </c>
      <c r="H3">
        <v>715.08786143720499</v>
      </c>
      <c r="I3">
        <v>17.750594296238997</v>
      </c>
      <c r="J3">
        <v>66.564728610896225</v>
      </c>
      <c r="K3">
        <v>0</v>
      </c>
      <c r="L3">
        <v>75.655451559022325</v>
      </c>
      <c r="M3">
        <v>0</v>
      </c>
      <c r="N3">
        <v>4.8609027120135808</v>
      </c>
      <c r="O3">
        <v>70.483089324196911</v>
      </c>
      <c r="P3">
        <v>35.771111193370778</v>
      </c>
      <c r="Q3">
        <v>808.52511601454512</v>
      </c>
      <c r="R3">
        <v>20.360568962405317</v>
      </c>
      <c r="S3">
        <v>8.0990000000000002</v>
      </c>
      <c r="T3">
        <v>219.71280258301385</v>
      </c>
      <c r="U3">
        <v>264.86400000000009</v>
      </c>
      <c r="V3">
        <v>476.93090327088822</v>
      </c>
      <c r="W3">
        <v>155.00072519394408</v>
      </c>
      <c r="X3">
        <v>113.47701353667071</v>
      </c>
      <c r="Y3">
        <v>0</v>
      </c>
      <c r="Z3">
        <v>53.55678014143848</v>
      </c>
      <c r="AA3">
        <v>0</v>
      </c>
      <c r="AB3">
        <v>7.7774443392217281</v>
      </c>
      <c r="AC3">
        <v>148.2575327164142</v>
      </c>
      <c r="AD3">
        <v>0.22050684982214866</v>
      </c>
      <c r="AE3">
        <v>24.89277326881145</v>
      </c>
      <c r="AF3">
        <v>1.6658647332877077</v>
      </c>
      <c r="AG3">
        <v>1.1338600000000001</v>
      </c>
      <c r="AH3">
        <v>5.0067297933739878</v>
      </c>
      <c r="AI3">
        <v>15.97728</v>
      </c>
      <c r="AJ3">
        <v>25.481560549919379</v>
      </c>
      <c r="AK3">
        <v>0</v>
      </c>
      <c r="AL3">
        <v>3.7403037981360745</v>
      </c>
      <c r="AM3">
        <v>0</v>
      </c>
      <c r="AN3">
        <v>1.1699296632838501</v>
      </c>
      <c r="AO3">
        <v>0</v>
      </c>
      <c r="AP3">
        <v>0.34026318984095066</v>
      </c>
      <c r="AQ3">
        <v>0</v>
      </c>
      <c r="AR3">
        <v>0</v>
      </c>
      <c r="AS3">
        <v>4.5326408018997233</v>
      </c>
      <c r="AT3">
        <v>1.4807686518112959</v>
      </c>
      <c r="AU3">
        <v>0.32396000000000003</v>
      </c>
      <c r="AV3">
        <v>1.3853572729238703</v>
      </c>
      <c r="AW3">
        <v>21.815680000000004</v>
      </c>
      <c r="AX3">
        <v>29.183482179447623</v>
      </c>
      <c r="AY3">
        <v>17.560409357350721</v>
      </c>
      <c r="AZ3">
        <v>6.7515653305337615</v>
      </c>
      <c r="BA3">
        <v>0</v>
      </c>
      <c r="BB3">
        <v>7.799531088559003E-2</v>
      </c>
      <c r="BC3">
        <v>0</v>
      </c>
      <c r="BD3">
        <v>0.53469929832149388</v>
      </c>
      <c r="BE3">
        <v>0</v>
      </c>
      <c r="BF3" s="16">
        <v>522.27726365707758</v>
      </c>
      <c r="BG3" s="18">
        <v>2902.2161524437265</v>
      </c>
      <c r="BH3">
        <f>B3*wfp_per_gram_eaten!B3</f>
        <v>2.5863851698465234</v>
      </c>
      <c r="BI3">
        <f>C3*wfp_per_gram_eaten!C3</f>
        <v>30.834711874314529</v>
      </c>
      <c r="BJ3">
        <f>D3*wfp_per_gram_eaten!D3</f>
        <v>23.848673888630337</v>
      </c>
      <c r="BK3">
        <f>E3*wfp_per_gram_eaten!E3</f>
        <v>2.244832128765303</v>
      </c>
      <c r="BL3">
        <f>F3*wfp_per_gram_eaten!F3</f>
        <v>180.2881368515022</v>
      </c>
      <c r="BM3">
        <f>G3*wfp_per_gram_eaten!G3</f>
        <v>68.990132860985213</v>
      </c>
      <c r="BN3">
        <f>H3*wfp_per_gram_eaten!H3</f>
        <v>143.32133798578832</v>
      </c>
      <c r="BO3">
        <f>I3*wfp_per_gram_eaten!I3</f>
        <v>3.7943953148472178</v>
      </c>
      <c r="BP3">
        <f>J3*wfp_per_gram_eaten!J3</f>
        <v>37.122666711139686</v>
      </c>
      <c r="BQ3">
        <f>K3*wfp_per_gram_eaten!K3</f>
        <v>0</v>
      </c>
      <c r="BR3">
        <f>L3*wfp_per_gram_eaten!L3</f>
        <v>5.6875884445419933</v>
      </c>
      <c r="BS3">
        <f>M3*wfp_per_gram_eaten!M3</f>
        <v>0</v>
      </c>
      <c r="BT3">
        <f>N3*wfp_per_gram_eaten!N3</f>
        <v>0.79938794261289559</v>
      </c>
      <c r="BU3">
        <f>O3*wfp_per_gram_eaten!O3</f>
        <v>22.759014484103382</v>
      </c>
      <c r="BV3" s="16">
        <f>SUM(BH3:BU3)</f>
        <v>522.27726365707758</v>
      </c>
      <c r="BW3">
        <f>B3*wfp_per_gram_eaten!P3</f>
        <v>19.602940945629697</v>
      </c>
      <c r="BX3">
        <f>C3*wfp_per_gram_eaten!Q3</f>
        <v>556.64645275936243</v>
      </c>
      <c r="BY3">
        <f>D3*wfp_per_gram_eaten!R3</f>
        <v>46.38904382837319</v>
      </c>
      <c r="BZ3">
        <f>E3*wfp_per_gram_eaten!S3</f>
        <v>24.648460732183679</v>
      </c>
      <c r="CA3">
        <f>F3*wfp_per_gram_eaten!T3</f>
        <v>368.5349844223511</v>
      </c>
      <c r="CB3">
        <f>G3*wfp_per_gram_eaten!U3</f>
        <v>626.30259527823569</v>
      </c>
      <c r="CC3">
        <f>H3*wfp_per_gram_eaten!V3</f>
        <v>592.24208369810435</v>
      </c>
      <c r="CD3">
        <f>I3*wfp_per_gram_eaten!W3</f>
        <v>127.69917189983343</v>
      </c>
      <c r="CE3">
        <f>J3*wfp_per_gram_eaten!X3</f>
        <v>315.06267270800294</v>
      </c>
      <c r="CF3">
        <f>K3*wfp_per_gram_eaten!Y3</f>
        <v>0</v>
      </c>
      <c r="CG3">
        <f>L3*wfp_per_gram_eaten!Z3</f>
        <v>16.618366862957643</v>
      </c>
      <c r="CH3">
        <f>M3*wfp_per_gram_eaten!AA3</f>
        <v>0</v>
      </c>
      <c r="CI3">
        <f>N3*wfp_per_gram_eaten!AB3</f>
        <v>92.993373497765973</v>
      </c>
      <c r="CJ3">
        <f>O3*wfp_per_gram_eaten!AC3</f>
        <v>115.47600581092624</v>
      </c>
      <c r="CK3" s="18">
        <f>SUM(BW3:CJ3)</f>
        <v>2902.2161524437265</v>
      </c>
    </row>
    <row r="4" spans="1:89" x14ac:dyDescent="0.25">
      <c r="A4" t="s">
        <v>24</v>
      </c>
      <c r="B4">
        <v>9.8561167112699763</v>
      </c>
      <c r="C4">
        <v>528.56945905867849</v>
      </c>
      <c r="D4">
        <v>12.021768684254987</v>
      </c>
      <c r="E4">
        <v>12.096</v>
      </c>
      <c r="F4">
        <v>394.48852411611733</v>
      </c>
      <c r="G4">
        <v>50.692</v>
      </c>
      <c r="H4">
        <v>310.76272048799143</v>
      </c>
      <c r="I4">
        <v>34.94480603498878</v>
      </c>
      <c r="J4">
        <v>26.288753163936512</v>
      </c>
      <c r="K4">
        <v>0</v>
      </c>
      <c r="L4">
        <v>137.76639999999998</v>
      </c>
      <c r="M4">
        <v>1.6029727538985679</v>
      </c>
      <c r="N4">
        <v>7.9845874583907381</v>
      </c>
      <c r="O4">
        <v>66.122364889798291</v>
      </c>
      <c r="P4">
        <v>4.5056533537234174</v>
      </c>
      <c r="Q4">
        <v>1483.2047633788277</v>
      </c>
      <c r="R4">
        <v>14.726666638212357</v>
      </c>
      <c r="S4">
        <v>9.5039999999999996</v>
      </c>
      <c r="T4">
        <v>178.90466273956747</v>
      </c>
      <c r="U4">
        <v>85.36066666666666</v>
      </c>
      <c r="V4">
        <v>191.44666629676064</v>
      </c>
      <c r="W4">
        <v>310.33552515476276</v>
      </c>
      <c r="X4">
        <v>76.622097636351555</v>
      </c>
      <c r="Y4">
        <v>0</v>
      </c>
      <c r="Z4">
        <v>97.459199999999996</v>
      </c>
      <c r="AA4">
        <v>4.4883237109159895</v>
      </c>
      <c r="AB4">
        <v>8.483624174540159</v>
      </c>
      <c r="AC4">
        <v>231.30351793525665</v>
      </c>
      <c r="AD4">
        <v>8.4481000382314098E-2</v>
      </c>
      <c r="AE4">
        <v>43.676677197656389</v>
      </c>
      <c r="AF4">
        <v>1.2021768684254985</v>
      </c>
      <c r="AG4">
        <v>1.4687999999999999</v>
      </c>
      <c r="AH4">
        <v>3.7926790427356005</v>
      </c>
      <c r="AI4">
        <v>6.5258666666666665</v>
      </c>
      <c r="AJ4">
        <v>10.699374128986937</v>
      </c>
      <c r="AK4">
        <v>0</v>
      </c>
      <c r="AL4">
        <v>4.2639075253701906</v>
      </c>
      <c r="AM4">
        <v>0</v>
      </c>
      <c r="AN4">
        <v>2.0755199999999996</v>
      </c>
      <c r="AO4">
        <v>0.1602972753898568</v>
      </c>
      <c r="AP4">
        <v>0.57389222357183423</v>
      </c>
      <c r="AQ4">
        <v>0</v>
      </c>
      <c r="AR4">
        <v>0</v>
      </c>
      <c r="AS4">
        <v>5.9418303602227569</v>
      </c>
      <c r="AT4">
        <v>1.0218503381616737</v>
      </c>
      <c r="AU4">
        <v>0.432</v>
      </c>
      <c r="AV4">
        <v>0.89826608906895788</v>
      </c>
      <c r="AW4">
        <v>6.3801999999999994</v>
      </c>
      <c r="AX4">
        <v>9.8879047427997264</v>
      </c>
      <c r="AY4">
        <v>35.105103310378638</v>
      </c>
      <c r="AZ4">
        <v>2.4365185859258234</v>
      </c>
      <c r="BA4">
        <v>0</v>
      </c>
      <c r="BB4">
        <v>0.15039999999999998</v>
      </c>
      <c r="BC4">
        <v>0.1602972753898568</v>
      </c>
      <c r="BD4">
        <v>0.49903671614942102</v>
      </c>
      <c r="BE4">
        <v>0</v>
      </c>
      <c r="BF4" s="16">
        <v>356.6144121344974</v>
      </c>
      <c r="BG4" s="18">
        <v>2988.8798986866677</v>
      </c>
      <c r="BH4">
        <f>B4*wfp_per_gram_eaten!B4</f>
        <v>0.22376329525300592</v>
      </c>
      <c r="BI4">
        <f>C4*wfp_per_gram_eaten!C4</f>
        <v>33.668525554417108</v>
      </c>
      <c r="BJ4">
        <f>D4*wfp_per_gram_eaten!D4</f>
        <v>5.7170919315418622</v>
      </c>
      <c r="BK4">
        <f>E4*wfp_per_gram_eaten!E4</f>
        <v>2.244832128765303</v>
      </c>
      <c r="BL4">
        <f>F4*wfp_per_gram_eaten!F4</f>
        <v>177.728282552883</v>
      </c>
      <c r="BM4">
        <f>G4*wfp_per_gram_eaten!G4</f>
        <v>25.096397040566774</v>
      </c>
      <c r="BN4">
        <f>H4*wfp_per_gram_eaten!H4</f>
        <v>26.630084772232546</v>
      </c>
      <c r="BO4">
        <f>I4*wfp_per_gram_eaten!I4</f>
        <v>20.838774940975526</v>
      </c>
      <c r="BP4">
        <f>J4*wfp_per_gram_eaten!J4</f>
        <v>13.084342339873494</v>
      </c>
      <c r="BQ4">
        <f>K4*wfp_per_gram_eaten!K4</f>
        <v>0</v>
      </c>
      <c r="BR4">
        <f>L4*wfp_per_gram_eaten!L4</f>
        <v>29.241404547757515</v>
      </c>
      <c r="BS4">
        <f>M4*wfp_per_gram_eaten!M4</f>
        <v>1.524115866220358</v>
      </c>
      <c r="BT4">
        <f>N4*wfp_per_gram_eaten!N4</f>
        <v>1.85755552398683</v>
      </c>
      <c r="BU4">
        <f>O4*wfp_per_gram_eaten!O4</f>
        <v>18.759241640024097</v>
      </c>
      <c r="BV4" s="16">
        <f t="shared" ref="BV4:BV67" si="0">SUM(BH4:BU4)</f>
        <v>356.6144121344974</v>
      </c>
      <c r="BW4">
        <f>B4*wfp_per_gram_eaten!P4</f>
        <v>6.6151897094533627</v>
      </c>
      <c r="BX4">
        <f>C4*wfp_per_gram_eaten!Q4</f>
        <v>1267.8537611624631</v>
      </c>
      <c r="BY4">
        <f>D4*wfp_per_gram_eaten!R4</f>
        <v>58.750940789590139</v>
      </c>
      <c r="BZ4">
        <f>E4*wfp_per_gram_eaten!S4</f>
        <v>24.648460732183676</v>
      </c>
      <c r="CA4">
        <f>F4*wfp_per_gram_eaten!T4</f>
        <v>196.00457652177892</v>
      </c>
      <c r="CB4">
        <f>G4*wfp_per_gram_eaten!U4</f>
        <v>471.1912364801475</v>
      </c>
      <c r="CC4">
        <f>H4*wfp_per_gram_eaten!V4</f>
        <v>421.65394275946653</v>
      </c>
      <c r="CD4">
        <f>I4*wfp_per_gram_eaten!W4</f>
        <v>185.70747566473224</v>
      </c>
      <c r="CE4">
        <f>J4*wfp_per_gram_eaten!X4</f>
        <v>98.906916370234185</v>
      </c>
      <c r="CF4">
        <f>K4*wfp_per_gram_eaten!Y4</f>
        <v>0</v>
      </c>
      <c r="CG4">
        <f>L4*wfp_per_gram_eaten!Z4</f>
        <v>9.7607202493391085</v>
      </c>
      <c r="CH4">
        <f>M4*wfp_per_gram_eaten!AA4</f>
        <v>4.3481796444326406</v>
      </c>
      <c r="CI4">
        <f>N4*wfp_per_gram_eaten!AB4</f>
        <v>146.32103084459794</v>
      </c>
      <c r="CJ4">
        <f>O4*wfp_per_gram_eaten!AC4</f>
        <v>97.117467758248495</v>
      </c>
      <c r="CK4" s="18">
        <f t="shared" ref="CK4:CK67" si="1">SUM(BW4:CJ4)</f>
        <v>2988.8798986866677</v>
      </c>
    </row>
    <row r="5" spans="1:89" x14ac:dyDescent="0.25">
      <c r="A5" t="s">
        <v>25</v>
      </c>
      <c r="B5">
        <v>108.02337230023204</v>
      </c>
      <c r="C5">
        <v>209.90170246362456</v>
      </c>
      <c r="D5">
        <v>2.0979239364726063</v>
      </c>
      <c r="E5">
        <v>37.762666666666668</v>
      </c>
      <c r="F5">
        <v>107.62566603510932</v>
      </c>
      <c r="G5">
        <v>59.544799999999995</v>
      </c>
      <c r="H5">
        <v>29.071231691120403</v>
      </c>
      <c r="I5">
        <v>25.241402651853097</v>
      </c>
      <c r="J5">
        <v>23.946971746629856</v>
      </c>
      <c r="K5">
        <v>0</v>
      </c>
      <c r="L5">
        <v>580.63366666666661</v>
      </c>
      <c r="M5">
        <v>0</v>
      </c>
      <c r="N5">
        <v>0.26839318213244212</v>
      </c>
      <c r="O5">
        <v>37.843438680674346</v>
      </c>
      <c r="P5">
        <v>58.539611935155691</v>
      </c>
      <c r="Q5">
        <v>657.51950864183164</v>
      </c>
      <c r="R5">
        <v>2.9970341949608659</v>
      </c>
      <c r="S5">
        <v>21.657999999999998</v>
      </c>
      <c r="T5">
        <v>44.821661416117841</v>
      </c>
      <c r="U5">
        <v>120.3048</v>
      </c>
      <c r="V5">
        <v>18.581612008757368</v>
      </c>
      <c r="W5">
        <v>225.87819296145463</v>
      </c>
      <c r="X5">
        <v>94.169848354990393</v>
      </c>
      <c r="Y5">
        <v>0</v>
      </c>
      <c r="Z5">
        <v>564.18600000000004</v>
      </c>
      <c r="AA5">
        <v>0</v>
      </c>
      <c r="AB5">
        <v>2.9523250034568638</v>
      </c>
      <c r="AC5">
        <v>129.09712060570467</v>
      </c>
      <c r="AD5">
        <v>0.42045025146796899</v>
      </c>
      <c r="AE5">
        <v>17.626568234618706</v>
      </c>
      <c r="AF5">
        <v>0.26973307754647791</v>
      </c>
      <c r="AG5">
        <v>3.4986000000000002</v>
      </c>
      <c r="AH5">
        <v>1.100412046743013</v>
      </c>
      <c r="AI5">
        <v>7.8380399999999995</v>
      </c>
      <c r="AJ5">
        <v>0.89911025848825976</v>
      </c>
      <c r="AK5">
        <v>0</v>
      </c>
      <c r="AL5">
        <v>5.3718882566764279</v>
      </c>
      <c r="AM5">
        <v>0</v>
      </c>
      <c r="AN5">
        <v>5.9273666666666669</v>
      </c>
      <c r="AO5">
        <v>0</v>
      </c>
      <c r="AP5">
        <v>0</v>
      </c>
      <c r="AQ5">
        <v>0</v>
      </c>
      <c r="AR5">
        <v>0</v>
      </c>
      <c r="AS5">
        <v>4.6896374202196549</v>
      </c>
      <c r="AT5">
        <v>0.2097923936472606</v>
      </c>
      <c r="AU5">
        <v>0.72193333333333332</v>
      </c>
      <c r="AV5">
        <v>0.16103590927946532</v>
      </c>
      <c r="AW5">
        <v>9.6608400000000003</v>
      </c>
      <c r="AX5">
        <v>1.1688433360347374</v>
      </c>
      <c r="AY5">
        <v>25.565010378158902</v>
      </c>
      <c r="AZ5">
        <v>2.6535833557076334</v>
      </c>
      <c r="BA5">
        <v>0</v>
      </c>
      <c r="BB5">
        <v>0.77583333333333326</v>
      </c>
      <c r="BC5">
        <v>0</v>
      </c>
      <c r="BD5">
        <v>0.26839318213244212</v>
      </c>
      <c r="BE5">
        <v>0</v>
      </c>
      <c r="BF5" s="16">
        <v>96.509625171073296</v>
      </c>
      <c r="BG5" s="18">
        <v>2414.777478334302</v>
      </c>
      <c r="BH5">
        <f>B5*wfp_per_gram_eaten!B5</f>
        <v>5.4293165386944597</v>
      </c>
      <c r="BI5">
        <f>C5*wfp_per_gram_eaten!C5</f>
        <v>24.626394102661688</v>
      </c>
      <c r="BJ5">
        <f>D5*wfp_per_gram_eaten!D5</f>
        <v>0.38159460253462696</v>
      </c>
      <c r="BK5">
        <f>E5*wfp_per_gram_eaten!E5</f>
        <v>7.2689802264781243</v>
      </c>
      <c r="BL5">
        <f>F5*wfp_per_gram_eaten!F5</f>
        <v>16.135240303018787</v>
      </c>
      <c r="BM5">
        <f>G5*wfp_per_gram_eaten!G5</f>
        <v>10.228761601647379</v>
      </c>
      <c r="BN5">
        <f>H5*wfp_per_gram_eaten!H5</f>
        <v>1.9821821215043227</v>
      </c>
      <c r="BO5">
        <f>I5*wfp_per_gram_eaten!I5</f>
        <v>2.2211714628242363</v>
      </c>
      <c r="BP5">
        <f>J5*wfp_per_gram_eaten!J5</f>
        <v>3.1143133583617257</v>
      </c>
      <c r="BQ5">
        <f>K5*wfp_per_gram_eaten!K5</f>
        <v>0</v>
      </c>
      <c r="BR5">
        <f>L5*wfp_per_gram_eaten!L5</f>
        <v>9.6514207004010615</v>
      </c>
      <c r="BS5">
        <f>M5*wfp_per_gram_eaten!M5</f>
        <v>0</v>
      </c>
      <c r="BT5">
        <f>N5*wfp_per_gram_eaten!N5</f>
        <v>1.3240846944726707E-3</v>
      </c>
      <c r="BU5">
        <f>O5*wfp_per_gram_eaten!O5</f>
        <v>15.468926068252419</v>
      </c>
      <c r="BV5" s="16">
        <f t="shared" si="0"/>
        <v>96.509625171073296</v>
      </c>
      <c r="BW5">
        <f>B5*wfp_per_gram_eaten!P5</f>
        <v>39.283381018387466</v>
      </c>
      <c r="BX5">
        <f>C5*wfp_per_gram_eaten!Q5</f>
        <v>1062.630706168457</v>
      </c>
      <c r="BY5">
        <f>D5*wfp_per_gram_eaten!R5</f>
        <v>9.8657016483887077</v>
      </c>
      <c r="BZ5">
        <f>E5*wfp_per_gram_eaten!S5</f>
        <v>79.814063323261422</v>
      </c>
      <c r="CA5">
        <f>F5*wfp_per_gram_eaten!T5</f>
        <v>91.887816127392639</v>
      </c>
      <c r="CB5">
        <f>G5*wfp_per_gram_eaten!U5</f>
        <v>280.85837568661168</v>
      </c>
      <c r="CC5">
        <f>H5*wfp_per_gram_eaten!V5</f>
        <v>58.763728773729618</v>
      </c>
      <c r="CD5">
        <f>I5*wfp_per_gram_eaten!W5</f>
        <v>153.17125563962398</v>
      </c>
      <c r="CE5">
        <f>J5*wfp_per_gram_eaten!X5</f>
        <v>100.35320914060507</v>
      </c>
      <c r="CF5">
        <f>K5*wfp_per_gram_eaten!Y5</f>
        <v>0</v>
      </c>
      <c r="CG5">
        <f>L5*wfp_per_gram_eaten!Z5</f>
        <v>484.72060009956311</v>
      </c>
      <c r="CH5">
        <f>M5*wfp_per_gram_eaten!AA5</f>
        <v>0</v>
      </c>
      <c r="CI5">
        <f>N5*wfp_per_gram_eaten!AB5</f>
        <v>8.0228639155143533</v>
      </c>
      <c r="CJ5">
        <f>O5*wfp_per_gram_eaten!AC5</f>
        <v>45.405776792767178</v>
      </c>
      <c r="CK5" s="18">
        <f t="shared" si="1"/>
        <v>2414.777478334302</v>
      </c>
    </row>
    <row r="6" spans="1:89" x14ac:dyDescent="0.25">
      <c r="A6" t="s">
        <v>26</v>
      </c>
      <c r="B6">
        <v>71.712000000000003</v>
      </c>
      <c r="C6">
        <v>183.45600000000002</v>
      </c>
      <c r="D6">
        <v>14.425599999999999</v>
      </c>
      <c r="E6">
        <v>130.17600000000002</v>
      </c>
      <c r="F6">
        <v>571.03200000000004</v>
      </c>
      <c r="G6">
        <v>216.40366666666668</v>
      </c>
      <c r="H6">
        <v>328.84479999999996</v>
      </c>
      <c r="I6">
        <v>22.417253333333335</v>
      </c>
      <c r="J6">
        <v>13.130105523809522</v>
      </c>
      <c r="K6">
        <v>0</v>
      </c>
      <c r="L6">
        <v>59.2864</v>
      </c>
      <c r="M6">
        <v>2.882218285714286</v>
      </c>
      <c r="N6">
        <v>4.2240000000000011</v>
      </c>
      <c r="O6">
        <v>68.903999999999996</v>
      </c>
      <c r="P6">
        <v>60.767999999999994</v>
      </c>
      <c r="Q6">
        <v>523.00799999999992</v>
      </c>
      <c r="R6">
        <v>20.019200000000001</v>
      </c>
      <c r="S6">
        <v>77.183999999999997</v>
      </c>
      <c r="T6">
        <v>195.624</v>
      </c>
      <c r="U6">
        <v>374.16700000000003</v>
      </c>
      <c r="V6">
        <v>246.11839999999995</v>
      </c>
      <c r="W6">
        <v>198.23256876190476</v>
      </c>
      <c r="X6">
        <v>37.148591238095236</v>
      </c>
      <c r="Y6">
        <v>0</v>
      </c>
      <c r="Z6">
        <v>40.972800000000007</v>
      </c>
      <c r="AA6">
        <v>9.9276407619047617</v>
      </c>
      <c r="AB6">
        <v>13.200000000000001</v>
      </c>
      <c r="AC6">
        <v>233.90400000000005</v>
      </c>
      <c r="AD6">
        <v>0.17280000000000004</v>
      </c>
      <c r="AE6">
        <v>14.342400000000001</v>
      </c>
      <c r="AF6">
        <v>1.472</v>
      </c>
      <c r="AG6">
        <v>12.326400000000001</v>
      </c>
      <c r="AH6">
        <v>3.0096000000000007</v>
      </c>
      <c r="AI6">
        <v>27.772300000000001</v>
      </c>
      <c r="AJ6">
        <v>11.452159999999999</v>
      </c>
      <c r="AK6">
        <v>9.607394285714288E-2</v>
      </c>
      <c r="AL6">
        <v>1.9535035047619047</v>
      </c>
      <c r="AM6">
        <v>0</v>
      </c>
      <c r="AN6">
        <v>0.74495999999999996</v>
      </c>
      <c r="AO6">
        <v>0.32024647619047619</v>
      </c>
      <c r="AP6">
        <v>0.26400000000000001</v>
      </c>
      <c r="AQ6">
        <v>0</v>
      </c>
      <c r="AR6">
        <v>0</v>
      </c>
      <c r="AS6">
        <v>3.5135999999999998</v>
      </c>
      <c r="AT6">
        <v>1.38368</v>
      </c>
      <c r="AU6">
        <v>2.5920000000000005</v>
      </c>
      <c r="AV6">
        <v>2.0064000000000002</v>
      </c>
      <c r="AW6">
        <v>28.337866666666663</v>
      </c>
      <c r="AX6">
        <v>13.63072</v>
      </c>
      <c r="AY6">
        <v>22.289154742857139</v>
      </c>
      <c r="AZ6">
        <v>1.1849119619047619</v>
      </c>
      <c r="BA6">
        <v>0</v>
      </c>
      <c r="BB6">
        <v>3.1040000000000002E-2</v>
      </c>
      <c r="BC6">
        <v>0.38429577142857152</v>
      </c>
      <c r="BD6">
        <v>1.1352</v>
      </c>
      <c r="BE6">
        <v>0</v>
      </c>
      <c r="BF6" s="16">
        <v>260.12376380538785</v>
      </c>
      <c r="BG6" s="18">
        <v>2794.1327116711295</v>
      </c>
      <c r="BH6">
        <f>B6*wfp_per_gram_eaten!B6</f>
        <v>6.1393939209429131</v>
      </c>
      <c r="BI6">
        <f>C6*wfp_per_gram_eaten!C6</f>
        <v>24.193444516807634</v>
      </c>
      <c r="BJ6">
        <f>D6*wfp_per_gram_eaten!D6</f>
        <v>2.2650365727608213</v>
      </c>
      <c r="BK6">
        <f>E6*wfp_per_gram_eaten!E6</f>
        <v>24.158669576236118</v>
      </c>
      <c r="BL6">
        <f>F6*wfp_per_gram_eaten!F6</f>
        <v>115.48274100582233</v>
      </c>
      <c r="BM6">
        <f>G6*wfp_per_gram_eaten!G6</f>
        <v>40.624767023796451</v>
      </c>
      <c r="BN6">
        <f>H6*wfp_per_gram_eaten!H6</f>
        <v>18.776080605537459</v>
      </c>
      <c r="BO6">
        <f>I6*wfp_per_gram_eaten!I6</f>
        <v>4.5927067476559253</v>
      </c>
      <c r="BP6">
        <f>J6*wfp_per_gram_eaten!J6</f>
        <v>1.3078701706294384</v>
      </c>
      <c r="BQ6">
        <f>K6*wfp_per_gram_eaten!K6</f>
        <v>0</v>
      </c>
      <c r="BR6">
        <f>L6*wfp_per_gram_eaten!L6</f>
        <v>1.354508506005162</v>
      </c>
      <c r="BS6">
        <f>M6*wfp_per_gram_eaten!M6</f>
        <v>1.7047510443219953</v>
      </c>
      <c r="BT6">
        <f>N6*wfp_per_gram_eaten!N6</f>
        <v>0.71603773180507091</v>
      </c>
      <c r="BU6">
        <f>O6*wfp_per_gram_eaten!O6</f>
        <v>18.807756383066497</v>
      </c>
      <c r="BV6" s="16">
        <f t="shared" si="0"/>
        <v>260.12376380538785</v>
      </c>
      <c r="BW6">
        <f>B6*wfp_per_gram_eaten!P6</f>
        <v>38.344028758024521</v>
      </c>
      <c r="BX6">
        <f>C6*wfp_per_gram_eaten!Q6</f>
        <v>341.10359508415382</v>
      </c>
      <c r="BY6">
        <f>D6*wfp_per_gram_eaten!R6</f>
        <v>23.30634770499405</v>
      </c>
      <c r="BZ6">
        <f>E6*wfp_per_gram_eaten!S6</f>
        <v>265.26438692731006</v>
      </c>
      <c r="CA6">
        <f>F6*wfp_per_gram_eaten!T6</f>
        <v>588.7509948610857</v>
      </c>
      <c r="CB6">
        <f>G6*wfp_per_gram_eaten!U6</f>
        <v>773.64447693996533</v>
      </c>
      <c r="CC6">
        <f>H6*wfp_per_gram_eaten!V6</f>
        <v>396.43760638204913</v>
      </c>
      <c r="CD6">
        <f>I6*wfp_per_gram_eaten!W6</f>
        <v>111.45169108019131</v>
      </c>
      <c r="CE6">
        <f>J6*wfp_per_gram_eaten!X6</f>
        <v>39.001011885306781</v>
      </c>
      <c r="CF6">
        <f>K6*wfp_per_gram_eaten!Y6</f>
        <v>0</v>
      </c>
      <c r="CG6">
        <f>L6*wfp_per_gram_eaten!Z6</f>
        <v>23.119099188525595</v>
      </c>
      <c r="CH6">
        <f>M6*wfp_per_gram_eaten!AA6</f>
        <v>7.7178799623185244</v>
      </c>
      <c r="CI6">
        <f>N6*wfp_per_gram_eaten!AB6</f>
        <v>88.334494615622049</v>
      </c>
      <c r="CJ6">
        <f>O6*wfp_per_gram_eaten!AC6</f>
        <v>97.657098281582222</v>
      </c>
      <c r="CK6" s="18">
        <f t="shared" si="1"/>
        <v>2794.1327116711295</v>
      </c>
    </row>
    <row r="7" spans="1:89" x14ac:dyDescent="0.25">
      <c r="A7" t="s">
        <v>27</v>
      </c>
      <c r="B7">
        <v>164.4980389452829</v>
      </c>
      <c r="C7">
        <v>270.51428821299589</v>
      </c>
      <c r="D7">
        <v>25.6450267100074</v>
      </c>
      <c r="E7">
        <v>16.127999999999997</v>
      </c>
      <c r="F7">
        <v>314.8142359656411</v>
      </c>
      <c r="G7">
        <v>252.71899999999999</v>
      </c>
      <c r="H7">
        <v>484.30780327059955</v>
      </c>
      <c r="I7">
        <v>35.009372486688463</v>
      </c>
      <c r="J7">
        <v>7.066111878047213</v>
      </c>
      <c r="K7">
        <v>0</v>
      </c>
      <c r="L7">
        <v>113.92465384542811</v>
      </c>
      <c r="M7">
        <v>0</v>
      </c>
      <c r="N7">
        <v>16.55464869232118</v>
      </c>
      <c r="O7">
        <v>108.43294893470373</v>
      </c>
      <c r="P7">
        <v>91.035692305970926</v>
      </c>
      <c r="Q7">
        <v>753.92533786305671</v>
      </c>
      <c r="R7">
        <v>33.014287258860101</v>
      </c>
      <c r="S7">
        <v>10.368</v>
      </c>
      <c r="T7">
        <v>100.43153540008184</v>
      </c>
      <c r="U7">
        <v>536.69299999999998</v>
      </c>
      <c r="V7">
        <v>253.50256288053293</v>
      </c>
      <c r="W7">
        <v>319.25978212631497</v>
      </c>
      <c r="X7">
        <v>21.519522537689241</v>
      </c>
      <c r="Y7">
        <v>0</v>
      </c>
      <c r="Z7">
        <v>81.640828232554725</v>
      </c>
      <c r="AA7">
        <v>1.9271214212856036</v>
      </c>
      <c r="AB7">
        <v>8.5532351576992767</v>
      </c>
      <c r="AC7">
        <v>387.10286858877697</v>
      </c>
      <c r="AD7">
        <v>0.31689639726762031</v>
      </c>
      <c r="AE7">
        <v>19.445915286876701</v>
      </c>
      <c r="AF7">
        <v>2.5055485866099185</v>
      </c>
      <c r="AG7">
        <v>1.8144</v>
      </c>
      <c r="AH7">
        <v>2.2624686546172281</v>
      </c>
      <c r="AI7">
        <v>38.369233333333334</v>
      </c>
      <c r="AJ7">
        <v>13.647870536475201</v>
      </c>
      <c r="AK7">
        <v>0</v>
      </c>
      <c r="AL7">
        <v>1.2205102334808824</v>
      </c>
      <c r="AM7">
        <v>0</v>
      </c>
      <c r="AN7">
        <v>2.2971183609159889</v>
      </c>
      <c r="AO7">
        <v>0</v>
      </c>
      <c r="AP7">
        <v>1.517509463462775</v>
      </c>
      <c r="AQ7">
        <v>0</v>
      </c>
      <c r="AR7">
        <v>0</v>
      </c>
      <c r="AS7">
        <v>2.1894660174853771</v>
      </c>
      <c r="AT7">
        <v>2.1813011224603995</v>
      </c>
      <c r="AU7">
        <v>0.25919999999999999</v>
      </c>
      <c r="AV7">
        <v>0.63459486653897879</v>
      </c>
      <c r="AW7">
        <v>39.887333333333338</v>
      </c>
      <c r="AX7">
        <v>16.949299262361212</v>
      </c>
      <c r="AY7">
        <v>35.972933197331265</v>
      </c>
      <c r="AZ7">
        <v>0.54601773603092096</v>
      </c>
      <c r="BA7">
        <v>0</v>
      </c>
      <c r="BB7">
        <v>0.1862528400742694</v>
      </c>
      <c r="BC7">
        <v>6.423738070952012E-2</v>
      </c>
      <c r="BD7">
        <v>0.19313756807708043</v>
      </c>
      <c r="BE7">
        <v>0</v>
      </c>
      <c r="BF7" s="16">
        <v>221.36495906794187</v>
      </c>
      <c r="BG7" s="18">
        <v>2278.5546772903481</v>
      </c>
      <c r="BH7">
        <f>B7*wfp_per_gram_eaten!B7</f>
        <v>23.342411037618351</v>
      </c>
      <c r="BI7">
        <f>C7*wfp_per_gram_eaten!C7</f>
        <v>17.795109669508633</v>
      </c>
      <c r="BJ7">
        <f>D7*wfp_per_gram_eaten!D7</f>
        <v>1.6591481572729689</v>
      </c>
      <c r="BK7">
        <f>E7*wfp_per_gram_eaten!E7</f>
        <v>2.9931095050204037</v>
      </c>
      <c r="BL7">
        <f>F7*wfp_per_gram_eaten!F7</f>
        <v>41.134709779027261</v>
      </c>
      <c r="BM7">
        <f>G7*wfp_per_gram_eaten!G7</f>
        <v>57.980012714353563</v>
      </c>
      <c r="BN7">
        <f>H7*wfp_per_gram_eaten!H7</f>
        <v>20.769545277248255</v>
      </c>
      <c r="BO7">
        <f>I7*wfp_per_gram_eaten!I7</f>
        <v>0.99234375845736167</v>
      </c>
      <c r="BP7">
        <f>J7*wfp_per_gram_eaten!J7</f>
        <v>1.5087033938248871</v>
      </c>
      <c r="BQ7">
        <f>K7*wfp_per_gram_eaten!K7</f>
        <v>0</v>
      </c>
      <c r="BR7">
        <f>L7*wfp_per_gram_eaten!L7</f>
        <v>5.7618127962532242</v>
      </c>
      <c r="BS7">
        <f>M7*wfp_per_gram_eaten!M7</f>
        <v>0</v>
      </c>
      <c r="BT7">
        <f>N7*wfp_per_gram_eaten!N7</f>
        <v>18.765847841652768</v>
      </c>
      <c r="BU7">
        <f>O7*wfp_per_gram_eaten!O7</f>
        <v>28.662205137704202</v>
      </c>
      <c r="BV7" s="16">
        <f t="shared" si="0"/>
        <v>221.36495906794187</v>
      </c>
      <c r="BW7">
        <f>B7*wfp_per_gram_eaten!P7</f>
        <v>49.624790661849794</v>
      </c>
      <c r="BX7">
        <f>C7*wfp_per_gram_eaten!Q7</f>
        <v>531.58379723881319</v>
      </c>
      <c r="BY7">
        <f>D7*wfp_per_gram_eaten!R7</f>
        <v>48.822687890743275</v>
      </c>
      <c r="BZ7">
        <f>E7*wfp_per_gram_eaten!S7</f>
        <v>32.864614309578236</v>
      </c>
      <c r="CA7">
        <f>F7*wfp_per_gram_eaten!T7</f>
        <v>136.98183616897074</v>
      </c>
      <c r="CB7">
        <f>G7*wfp_per_gram_eaten!U7</f>
        <v>645.80295053115537</v>
      </c>
      <c r="CC7">
        <f>H7*wfp_per_gram_eaten!V7</f>
        <v>310.11494123673896</v>
      </c>
      <c r="CD7">
        <f>I7*wfp_per_gram_eaten!W7</f>
        <v>183.74155702523007</v>
      </c>
      <c r="CE7">
        <f>J7*wfp_per_gram_eaten!X7</f>
        <v>19.066715002610067</v>
      </c>
      <c r="CF7">
        <f>K7*wfp_per_gram_eaten!Y7</f>
        <v>0</v>
      </c>
      <c r="CG7">
        <f>L7*wfp_per_gram_eaten!Z7</f>
        <v>33.696784588682398</v>
      </c>
      <c r="CH7">
        <f>M7*wfp_per_gram_eaten!AA7</f>
        <v>0</v>
      </c>
      <c r="CI7">
        <f>N7*wfp_per_gram_eaten!AB7</f>
        <v>192.94848156173504</v>
      </c>
      <c r="CJ7">
        <f>O7*wfp_per_gram_eaten!AC7</f>
        <v>93.30552107424036</v>
      </c>
      <c r="CK7" s="18">
        <f t="shared" si="1"/>
        <v>2278.5546772903481</v>
      </c>
    </row>
    <row r="8" spans="1:89" x14ac:dyDescent="0.25">
      <c r="A8" t="s">
        <v>28</v>
      </c>
      <c r="B8">
        <v>18.869963722064842</v>
      </c>
      <c r="C8">
        <v>311.72199810995426</v>
      </c>
      <c r="D8">
        <v>24.375720799230276</v>
      </c>
      <c r="E8">
        <v>4.0495000000000001</v>
      </c>
      <c r="F8">
        <v>794.45849367450671</v>
      </c>
      <c r="G8">
        <v>126.16640000000001</v>
      </c>
      <c r="H8">
        <v>479.49202686080821</v>
      </c>
      <c r="I8">
        <v>19.330889045761349</v>
      </c>
      <c r="J8">
        <v>7.9224955105579298</v>
      </c>
      <c r="K8">
        <v>0</v>
      </c>
      <c r="L8">
        <v>112.55345141400259</v>
      </c>
      <c r="M8">
        <v>0</v>
      </c>
      <c r="N8">
        <v>8.7490075779388938</v>
      </c>
      <c r="O8">
        <v>61.972137010400502</v>
      </c>
      <c r="P8">
        <v>20.09528604167944</v>
      </c>
      <c r="Q8">
        <v>893.2599709990435</v>
      </c>
      <c r="R8">
        <v>34.249430490057733</v>
      </c>
      <c r="S8">
        <v>3.2396000000000003</v>
      </c>
      <c r="T8">
        <v>207.78892997604876</v>
      </c>
      <c r="U8">
        <v>253.75679999999997</v>
      </c>
      <c r="V8">
        <v>304.23367984862091</v>
      </c>
      <c r="W8">
        <v>168.59070446467271</v>
      </c>
      <c r="X8">
        <v>19.964688686605982</v>
      </c>
      <c r="Y8">
        <v>0</v>
      </c>
      <c r="Z8">
        <v>84.091659102415733</v>
      </c>
      <c r="AA8">
        <v>0</v>
      </c>
      <c r="AB8">
        <v>28.434274628301409</v>
      </c>
      <c r="AC8">
        <v>208.51801394087698</v>
      </c>
      <c r="AD8">
        <v>7.3519339176876017E-2</v>
      </c>
      <c r="AE8">
        <v>26.761039460382872</v>
      </c>
      <c r="AF8">
        <v>2.6227041366260426</v>
      </c>
      <c r="AG8">
        <v>0.56693000000000016</v>
      </c>
      <c r="AH8">
        <v>6.4159388904885235</v>
      </c>
      <c r="AI8">
        <v>16.205120000000001</v>
      </c>
      <c r="AJ8">
        <v>16.168199618729954</v>
      </c>
      <c r="AK8">
        <v>3.1689982042231717E-2</v>
      </c>
      <c r="AL8">
        <v>0.47534973063347574</v>
      </c>
      <c r="AM8">
        <v>0</v>
      </c>
      <c r="AN8">
        <v>1.8112049652828006</v>
      </c>
      <c r="AO8">
        <v>0</v>
      </c>
      <c r="AP8">
        <v>0.55896437303498492</v>
      </c>
      <c r="AQ8">
        <v>0</v>
      </c>
      <c r="AR8">
        <v>0</v>
      </c>
      <c r="AS8">
        <v>3.4554089413131726</v>
      </c>
      <c r="AT8">
        <v>2.4067167371391918</v>
      </c>
      <c r="AU8">
        <v>0.16198000000000004</v>
      </c>
      <c r="AV8">
        <v>1.4095623320012665</v>
      </c>
      <c r="AW8">
        <v>23.011840000000003</v>
      </c>
      <c r="AX8">
        <v>19.222878554329696</v>
      </c>
      <c r="AY8">
        <v>19.235819099634654</v>
      </c>
      <c r="AZ8">
        <v>1.9330889045761346</v>
      </c>
      <c r="BA8">
        <v>0</v>
      </c>
      <c r="BB8">
        <v>0.10349742658758859</v>
      </c>
      <c r="BC8">
        <v>0</v>
      </c>
      <c r="BD8">
        <v>2.4302798827608041</v>
      </c>
      <c r="BE8">
        <v>0</v>
      </c>
      <c r="BF8" s="16">
        <v>533.48994146545851</v>
      </c>
      <c r="BG8" s="18">
        <v>3023.880809732495</v>
      </c>
      <c r="BH8">
        <f>B8*wfp_per_gram_eaten!B8</f>
        <v>5.4375337452408772</v>
      </c>
      <c r="BI8">
        <f>C8*wfp_per_gram_eaten!C8</f>
        <v>27.66746506290044</v>
      </c>
      <c r="BJ8">
        <f>D8*wfp_per_gram_eaten!D8</f>
        <v>13.254797325595634</v>
      </c>
      <c r="BK8">
        <f>E8*wfp_per_gram_eaten!E8</f>
        <v>0.80172576027332254</v>
      </c>
      <c r="BL8">
        <f>F8*wfp_per_gram_eaten!F8</f>
        <v>313.16203419764673</v>
      </c>
      <c r="BM8">
        <f>G8*wfp_per_gram_eaten!G8</f>
        <v>45.261899692355101</v>
      </c>
      <c r="BN8">
        <f>H8*wfp_per_gram_eaten!H8</f>
        <v>63.769008778649599</v>
      </c>
      <c r="BO8">
        <f>I8*wfp_per_gram_eaten!I8</f>
        <v>0.93358404225662794</v>
      </c>
      <c r="BP8">
        <f>J8*wfp_per_gram_eaten!J8</f>
        <v>7.5530976713783202</v>
      </c>
      <c r="BQ8">
        <f>K8*wfp_per_gram_eaten!K8</f>
        <v>0</v>
      </c>
      <c r="BR8">
        <f>L8*wfp_per_gram_eaten!L8</f>
        <v>36.475101184335387</v>
      </c>
      <c r="BS8">
        <f>M8*wfp_per_gram_eaten!M8</f>
        <v>0</v>
      </c>
      <c r="BT8">
        <f>N8*wfp_per_gram_eaten!N8</f>
        <v>0.95696851808741878</v>
      </c>
      <c r="BU8">
        <f>O8*wfp_per_gram_eaten!O8</f>
        <v>18.21672548673908</v>
      </c>
      <c r="BV8" s="16">
        <f t="shared" si="0"/>
        <v>533.48994146545851</v>
      </c>
      <c r="BW8">
        <f>B8*wfp_per_gram_eaten!P8</f>
        <v>10.195422704522258</v>
      </c>
      <c r="BX8">
        <f>C8*wfp_per_gram_eaten!Q8</f>
        <v>621.91310007951301</v>
      </c>
      <c r="BY8">
        <f>D8*wfp_per_gram_eaten!R8</f>
        <v>79.774442806189086</v>
      </c>
      <c r="BZ8">
        <f>E8*wfp_per_gram_eaten!S8</f>
        <v>8.8030216900655986</v>
      </c>
      <c r="CA8">
        <f>F8*wfp_per_gram_eaten!T8</f>
        <v>336.36324559519886</v>
      </c>
      <c r="CB8">
        <f>G8*wfp_per_gram_eaten!U8</f>
        <v>1042.4985310224442</v>
      </c>
      <c r="CC8">
        <f>H8*wfp_per_gram_eaten!V8</f>
        <v>462.21008850953859</v>
      </c>
      <c r="CD8">
        <f>I8*wfp_per_gram_eaten!W8</f>
        <v>106.73008618648102</v>
      </c>
      <c r="CE8">
        <f>J8*wfp_per_gram_eaten!X8</f>
        <v>50.508914589632674</v>
      </c>
      <c r="CF8">
        <f>K8*wfp_per_gram_eaten!Y8</f>
        <v>0</v>
      </c>
      <c r="CG8">
        <f>L8*wfp_per_gram_eaten!Z8</f>
        <v>21.813832389914122</v>
      </c>
      <c r="CH8">
        <f>M8*wfp_per_gram_eaten!AA8</f>
        <v>0</v>
      </c>
      <c r="CI8">
        <f>N8*wfp_per_gram_eaten!AB8</f>
        <v>191.68291945932972</v>
      </c>
      <c r="CJ8">
        <f>O8*wfp_per_gram_eaten!AC8</f>
        <v>91.387204699665887</v>
      </c>
      <c r="CK8" s="18">
        <f t="shared" si="1"/>
        <v>3023.880809732495</v>
      </c>
    </row>
    <row r="9" spans="1:89" x14ac:dyDescent="0.25">
      <c r="A9" t="s">
        <v>29</v>
      </c>
      <c r="B9">
        <v>212.30418186241522</v>
      </c>
      <c r="C9">
        <v>179.62365049707714</v>
      </c>
      <c r="D9">
        <v>13.835365410769768</v>
      </c>
      <c r="E9">
        <v>42.475766666666658</v>
      </c>
      <c r="F9">
        <v>358.70455272609991</v>
      </c>
      <c r="G9">
        <v>296.19200000000001</v>
      </c>
      <c r="H9">
        <v>532.520391116567</v>
      </c>
      <c r="I9">
        <v>55.550409819383411</v>
      </c>
      <c r="J9">
        <v>36.504555024166237</v>
      </c>
      <c r="K9">
        <v>0</v>
      </c>
      <c r="L9">
        <v>105.89600000000002</v>
      </c>
      <c r="M9">
        <v>0.95229273976085849</v>
      </c>
      <c r="N9">
        <v>14.723744282035033</v>
      </c>
      <c r="O9">
        <v>82.367612940080051</v>
      </c>
      <c r="P9">
        <v>96.848873973191644</v>
      </c>
      <c r="Q9">
        <v>531.71463075429608</v>
      </c>
      <c r="R9">
        <v>19.482453333532941</v>
      </c>
      <c r="S9">
        <v>23.371833333333331</v>
      </c>
      <c r="T9">
        <v>124.40496980328152</v>
      </c>
      <c r="U9">
        <v>497.26080000000002</v>
      </c>
      <c r="V9">
        <v>333.74289623530342</v>
      </c>
      <c r="W9">
        <v>488.20874458406672</v>
      </c>
      <c r="X9">
        <v>86.341208404984513</v>
      </c>
      <c r="Y9">
        <v>0</v>
      </c>
      <c r="Z9">
        <v>61.628000000000007</v>
      </c>
      <c r="AA9">
        <v>4.4440327855506725</v>
      </c>
      <c r="AB9">
        <v>12.163093102550679</v>
      </c>
      <c r="AC9">
        <v>259.05254432450045</v>
      </c>
      <c r="AD9">
        <v>0.50094245158547401</v>
      </c>
      <c r="AE9">
        <v>17.29444178092708</v>
      </c>
      <c r="AF9">
        <v>1.4964782995322403</v>
      </c>
      <c r="AG9">
        <v>3.6378766666666662</v>
      </c>
      <c r="AH9">
        <v>2.7740387777747162</v>
      </c>
      <c r="AI9">
        <v>36.454400000000007</v>
      </c>
      <c r="AJ9">
        <v>15.953023381805957</v>
      </c>
      <c r="AK9">
        <v>6.3486182650723894E-2</v>
      </c>
      <c r="AL9">
        <v>3.3647676804883666</v>
      </c>
      <c r="AM9">
        <v>0</v>
      </c>
      <c r="AN9">
        <v>1.6058000000000001</v>
      </c>
      <c r="AO9">
        <v>9.5229273976085868E-2</v>
      </c>
      <c r="AP9">
        <v>0.78953411367434223</v>
      </c>
      <c r="AQ9">
        <v>0</v>
      </c>
      <c r="AR9">
        <v>0</v>
      </c>
      <c r="AS9">
        <v>2.0276242087983474</v>
      </c>
      <c r="AT9">
        <v>1.3835365410769771</v>
      </c>
      <c r="AU9">
        <v>0.73163999999999996</v>
      </c>
      <c r="AV9">
        <v>1.2163093102550682</v>
      </c>
      <c r="AW9">
        <v>38.049280000000003</v>
      </c>
      <c r="AX9">
        <v>23.633062956763872</v>
      </c>
      <c r="AY9">
        <v>55.010777266852259</v>
      </c>
      <c r="AZ9">
        <v>5.8407288038665994</v>
      </c>
      <c r="BA9">
        <v>0</v>
      </c>
      <c r="BB9">
        <v>8.6800000000000002E-2</v>
      </c>
      <c r="BC9">
        <v>0.19045854795217174</v>
      </c>
      <c r="BD9">
        <v>0.7255178341872337</v>
      </c>
      <c r="BE9">
        <v>0</v>
      </c>
      <c r="BF9" s="16">
        <v>757.73521057785433</v>
      </c>
      <c r="BG9" s="18">
        <v>3689.9988396588587</v>
      </c>
      <c r="BH9">
        <f>B9*wfp_per_gram_eaten!B9</f>
        <v>15.046147970502567</v>
      </c>
      <c r="BI9">
        <f>C9*wfp_per_gram_eaten!C9</f>
        <v>47.609594315210344</v>
      </c>
      <c r="BJ9">
        <f>D9*wfp_per_gram_eaten!D9</f>
        <v>1.758430785403585</v>
      </c>
      <c r="BK9">
        <f>E9*wfp_per_gram_eaten!E9</f>
        <v>11.170712259808292</v>
      </c>
      <c r="BL9">
        <f>F9*wfp_per_gram_eaten!F9</f>
        <v>84.775385823786991</v>
      </c>
      <c r="BM9">
        <f>G9*wfp_per_gram_eaten!G9</f>
        <v>367.42329029316636</v>
      </c>
      <c r="BN9">
        <f>H9*wfp_per_gram_eaten!H9</f>
        <v>101.90614010004099</v>
      </c>
      <c r="BO9">
        <f>I9*wfp_per_gram_eaten!I9</f>
        <v>32.29580657048205</v>
      </c>
      <c r="BP9">
        <f>J9*wfp_per_gram_eaten!J9</f>
        <v>26.278854133648714</v>
      </c>
      <c r="BQ9">
        <f>K9*wfp_per_gram_eaten!K9</f>
        <v>0</v>
      </c>
      <c r="BR9">
        <f>L9*wfp_per_gram_eaten!L9</f>
        <v>14.387549812150546</v>
      </c>
      <c r="BS9">
        <f>M9*wfp_per_gram_eaten!M9</f>
        <v>0.43971900588374485</v>
      </c>
      <c r="BT9">
        <f>N9*wfp_per_gram_eaten!N9</f>
        <v>3.4034759572657816</v>
      </c>
      <c r="BU9">
        <f>O9*wfp_per_gram_eaten!O9</f>
        <v>51.240103550504571</v>
      </c>
      <c r="BV9" s="16">
        <f t="shared" si="0"/>
        <v>757.73521057785433</v>
      </c>
      <c r="BW9">
        <f>B9*wfp_per_gram_eaten!P9</f>
        <v>99.769063598347046</v>
      </c>
      <c r="BX9">
        <f>C9*wfp_per_gram_eaten!Q9</f>
        <v>465.14112633267052</v>
      </c>
      <c r="BY9">
        <f>D9*wfp_per_gram_eaten!R9</f>
        <v>25.639966115033115</v>
      </c>
      <c r="BZ9">
        <f>E9*wfp_per_gram_eaten!S9</f>
        <v>122.65543554824734</v>
      </c>
      <c r="CA9">
        <f>F9*wfp_per_gram_eaten!T9</f>
        <v>155.22748139338563</v>
      </c>
      <c r="CB9">
        <f>G9*wfp_per_gram_eaten!U9</f>
        <v>1491.9860815505954</v>
      </c>
      <c r="CC9">
        <f>H9*wfp_per_gram_eaten!V9</f>
        <v>491.14825141829328</v>
      </c>
      <c r="CD9">
        <f>I9*wfp_per_gram_eaten!W9</f>
        <v>264.29394914804635</v>
      </c>
      <c r="CE9">
        <f>J9*wfp_per_gram_eaten!X9</f>
        <v>134.89172049224129</v>
      </c>
      <c r="CF9">
        <f>K9*wfp_per_gram_eaten!Y9</f>
        <v>0</v>
      </c>
      <c r="CG9">
        <f>L9*wfp_per_gram_eaten!Z9</f>
        <v>10.23743423717081</v>
      </c>
      <c r="CH9">
        <f>M9*wfp_per_gram_eaten!AA9</f>
        <v>2.6366141207569767</v>
      </c>
      <c r="CI9">
        <f>N9*wfp_per_gram_eaten!AB9</f>
        <v>341.67503059077876</v>
      </c>
      <c r="CJ9">
        <f>O9*wfp_per_gram_eaten!AC9</f>
        <v>84.69668511329202</v>
      </c>
      <c r="CK9" s="18">
        <f t="shared" si="1"/>
        <v>3689.9988396588587</v>
      </c>
    </row>
    <row r="10" spans="1:89" x14ac:dyDescent="0.25">
      <c r="A10" t="s">
        <v>30</v>
      </c>
      <c r="B10">
        <v>285.1032130851026</v>
      </c>
      <c r="C10">
        <v>234.11312854365693</v>
      </c>
      <c r="D10">
        <v>34.886596333766697</v>
      </c>
      <c r="E10">
        <v>33.2059</v>
      </c>
      <c r="F10">
        <v>488.96467772624442</v>
      </c>
      <c r="G10">
        <v>264.64448614361231</v>
      </c>
      <c r="H10">
        <v>601.09914214021035</v>
      </c>
      <c r="I10">
        <v>59.36833754248304</v>
      </c>
      <c r="J10">
        <v>33.017685050364904</v>
      </c>
      <c r="K10">
        <v>0</v>
      </c>
      <c r="L10">
        <v>136.30694511149258</v>
      </c>
      <c r="M10">
        <v>2.2223441860822524</v>
      </c>
      <c r="N10">
        <v>18.974748687884112</v>
      </c>
      <c r="O10">
        <v>94.63047743060153</v>
      </c>
      <c r="P10">
        <v>178.7104405322784</v>
      </c>
      <c r="Q10">
        <v>680.5215129185251</v>
      </c>
      <c r="R10">
        <v>49.08821962007881</v>
      </c>
      <c r="S10">
        <v>25.106900000000003</v>
      </c>
      <c r="T10">
        <v>186.34176275537473</v>
      </c>
      <c r="U10">
        <v>552.93320517196082</v>
      </c>
      <c r="V10">
        <v>334.97307099236167</v>
      </c>
      <c r="W10">
        <v>536.85485980929855</v>
      </c>
      <c r="X10">
        <v>90.163678406765669</v>
      </c>
      <c r="Y10">
        <v>0</v>
      </c>
      <c r="Z10">
        <v>93.627666798696467</v>
      </c>
      <c r="AA10">
        <v>6.667032558246758</v>
      </c>
      <c r="AB10">
        <v>12.893098467408436</v>
      </c>
      <c r="AC10">
        <v>331.57157002033392</v>
      </c>
      <c r="AD10">
        <v>1.0541219400395023</v>
      </c>
      <c r="AE10">
        <v>20.690207381240462</v>
      </c>
      <c r="AF10">
        <v>3.9517560448868476</v>
      </c>
      <c r="AG10">
        <v>3.3475866666666665</v>
      </c>
      <c r="AH10">
        <v>3.5516837287577956</v>
      </c>
      <c r="AI10">
        <v>29.740456785137912</v>
      </c>
      <c r="AJ10">
        <v>18.678221930910492</v>
      </c>
      <c r="AK10">
        <v>0.19048664452133598</v>
      </c>
      <c r="AL10">
        <v>3.9049762126873873</v>
      </c>
      <c r="AM10">
        <v>0</v>
      </c>
      <c r="AN10">
        <v>2.027265719857815</v>
      </c>
      <c r="AO10">
        <v>0.28572996678200396</v>
      </c>
      <c r="AP10">
        <v>1.0217172370399137</v>
      </c>
      <c r="AQ10">
        <v>0</v>
      </c>
      <c r="AR10">
        <v>0</v>
      </c>
      <c r="AS10">
        <v>3.2359092112840537</v>
      </c>
      <c r="AT10">
        <v>3.4886596333766704</v>
      </c>
      <c r="AU10">
        <v>1.2688433333333333</v>
      </c>
      <c r="AV10">
        <v>1.0946970396856219</v>
      </c>
      <c r="AW10">
        <v>47.146030631612312</v>
      </c>
      <c r="AX10">
        <v>24.914586939247545</v>
      </c>
      <c r="AY10">
        <v>60.860482924566838</v>
      </c>
      <c r="AZ10">
        <v>7.1115013954632094</v>
      </c>
      <c r="BA10">
        <v>0</v>
      </c>
      <c r="BB10">
        <v>0.16004729367298542</v>
      </c>
      <c r="BC10">
        <v>0.25398219269511457</v>
      </c>
      <c r="BD10">
        <v>0.48653201763805415</v>
      </c>
      <c r="BE10">
        <v>0</v>
      </c>
      <c r="BF10" s="16">
        <v>212.39235594048253</v>
      </c>
      <c r="BG10" s="18">
        <v>2569.0951279188143</v>
      </c>
      <c r="BH10">
        <f>B10*wfp_per_gram_eaten!B10</f>
        <v>1.8413320373701487</v>
      </c>
      <c r="BI10">
        <f>C10*wfp_per_gram_eaten!C10</f>
        <v>9.8507021706206306</v>
      </c>
      <c r="BJ10">
        <f>D10*wfp_per_gram_eaten!D10</f>
        <v>2.006351700134716</v>
      </c>
      <c r="BK10">
        <f>E10*wfp_per_gram_eaten!E10</f>
        <v>6.5741512342412438</v>
      </c>
      <c r="BL10">
        <f>F10*wfp_per_gram_eaten!F10</f>
        <v>58.619853954243879</v>
      </c>
      <c r="BM10">
        <f>G10*wfp_per_gram_eaten!G10</f>
        <v>23.959802091011174</v>
      </c>
      <c r="BN10">
        <f>H10*wfp_per_gram_eaten!H10</f>
        <v>13.271168275743394</v>
      </c>
      <c r="BO10">
        <f>I10*wfp_per_gram_eaten!I10</f>
        <v>13.745282321306682</v>
      </c>
      <c r="BP10">
        <f>J10*wfp_per_gram_eaten!J10</f>
        <v>23.573476124638546</v>
      </c>
      <c r="BQ10">
        <f>K10*wfp_per_gram_eaten!K10</f>
        <v>0</v>
      </c>
      <c r="BR10">
        <f>L10*wfp_per_gram_eaten!L10</f>
        <v>2.6912595904759944</v>
      </c>
      <c r="BS10">
        <f>M10*wfp_per_gram_eaten!M10</f>
        <v>1.6304273358595114</v>
      </c>
      <c r="BT10">
        <f>N10*wfp_per_gram_eaten!N10</f>
        <v>4.2955235144359252</v>
      </c>
      <c r="BU10">
        <f>O10*wfp_per_gram_eaten!O10</f>
        <v>50.333025590400702</v>
      </c>
      <c r="BV10" s="16">
        <f t="shared" si="0"/>
        <v>212.39235594048253</v>
      </c>
      <c r="BW10">
        <f>B10*wfp_per_gram_eaten!P10</f>
        <v>96.687007763669385</v>
      </c>
      <c r="BX10">
        <f>C10*wfp_per_gram_eaten!Q10</f>
        <v>218.10047893415839</v>
      </c>
      <c r="BY10">
        <f>D10*wfp_per_gram_eaten!R10</f>
        <v>53.757191277750472</v>
      </c>
      <c r="BZ10">
        <f>E10*wfp_per_gram_eaten!S10</f>
        <v>72.184777858537899</v>
      </c>
      <c r="CA10">
        <f>F10*wfp_per_gram_eaten!T10</f>
        <v>244.50079170717356</v>
      </c>
      <c r="CB10">
        <f>G10*wfp_per_gram_eaten!U10</f>
        <v>582.82895519249416</v>
      </c>
      <c r="CC10">
        <f>H10*wfp_per_gram_eaten!V10</f>
        <v>296.31326305336336</v>
      </c>
      <c r="CD10">
        <f>I10*wfp_per_gram_eaten!W10</f>
        <v>261.68000370675253</v>
      </c>
      <c r="CE10">
        <f>J10*wfp_per_gram_eaten!X10</f>
        <v>227.19065911915931</v>
      </c>
      <c r="CF10">
        <f>K10*wfp_per_gram_eaten!Y10</f>
        <v>0</v>
      </c>
      <c r="CG10">
        <f>L10*wfp_per_gram_eaten!Z10</f>
        <v>19.182459995978533</v>
      </c>
      <c r="CH10">
        <f>M10*wfp_per_gram_eaten!AA10</f>
        <v>8.0231327953059175</v>
      </c>
      <c r="CI10">
        <f>N10*wfp_per_gram_eaten!AB10</f>
        <v>347.7879685013466</v>
      </c>
      <c r="CJ10">
        <f>O10*wfp_per_gram_eaten!AC10</f>
        <v>140.85843801312393</v>
      </c>
      <c r="CK10" s="18">
        <f t="shared" si="1"/>
        <v>2569.0951279188143</v>
      </c>
    </row>
    <row r="11" spans="1:89" x14ac:dyDescent="0.25">
      <c r="A11" t="s">
        <v>31</v>
      </c>
      <c r="B11">
        <v>96.049620686963252</v>
      </c>
      <c r="C11">
        <v>459.91106640160717</v>
      </c>
      <c r="D11">
        <v>17.281417032268884</v>
      </c>
      <c r="E11">
        <v>3.2396000000000003</v>
      </c>
      <c r="F11">
        <v>465.61726051219472</v>
      </c>
      <c r="G11">
        <v>66.928000000000011</v>
      </c>
      <c r="H11">
        <v>305.81936212461545</v>
      </c>
      <c r="I11">
        <v>8.8843586351381791</v>
      </c>
      <c r="J11">
        <v>8.5670601124546728</v>
      </c>
      <c r="K11">
        <v>0</v>
      </c>
      <c r="L11">
        <v>172.29384987912232</v>
      </c>
      <c r="M11">
        <v>0</v>
      </c>
      <c r="N11">
        <v>5.3519225346229273</v>
      </c>
      <c r="O11">
        <v>39.166342185195063</v>
      </c>
      <c r="P11">
        <v>96.049620686963266</v>
      </c>
      <c r="Q11">
        <v>1318.4770635626257</v>
      </c>
      <c r="R11">
        <v>23.761948419369716</v>
      </c>
      <c r="S11">
        <v>3.2396000000000003</v>
      </c>
      <c r="T11">
        <v>143.77210081646137</v>
      </c>
      <c r="U11">
        <v>132.1472</v>
      </c>
      <c r="V11">
        <v>215.40051943792287</v>
      </c>
      <c r="W11">
        <v>82.814914420395169</v>
      </c>
      <c r="X11">
        <v>27.287672950781552</v>
      </c>
      <c r="Y11">
        <v>0</v>
      </c>
      <c r="Z11">
        <v>115.55346924223842</v>
      </c>
      <c r="AA11">
        <v>0.95189556805051923</v>
      </c>
      <c r="AB11">
        <v>16.542306016107229</v>
      </c>
      <c r="AC11">
        <v>146.69133128989205</v>
      </c>
      <c r="AD11">
        <v>0.36753681385317571</v>
      </c>
      <c r="AE11">
        <v>39.032409631207258</v>
      </c>
      <c r="AF11">
        <v>1.8207207230426146</v>
      </c>
      <c r="AG11">
        <v>0.32396000000000003</v>
      </c>
      <c r="AH11">
        <v>3.5274034887287482</v>
      </c>
      <c r="AI11">
        <v>9.1420800000000018</v>
      </c>
      <c r="AJ11">
        <v>10.677446952080418</v>
      </c>
      <c r="AK11">
        <v>0</v>
      </c>
      <c r="AL11">
        <v>0.6028671930986621</v>
      </c>
      <c r="AM11">
        <v>0</v>
      </c>
      <c r="AN11">
        <v>2.7463380582236039</v>
      </c>
      <c r="AO11">
        <v>0</v>
      </c>
      <c r="AP11">
        <v>0.41355765040268083</v>
      </c>
      <c r="AQ11">
        <v>0</v>
      </c>
      <c r="AR11">
        <v>0</v>
      </c>
      <c r="AS11">
        <v>5.0720080311738247</v>
      </c>
      <c r="AT11">
        <v>1.6664223566830709</v>
      </c>
      <c r="AU11">
        <v>8.099000000000002E-2</v>
      </c>
      <c r="AV11">
        <v>0.99740374508881835</v>
      </c>
      <c r="AW11">
        <v>10.309760000000001</v>
      </c>
      <c r="AX11">
        <v>15.028660883419548</v>
      </c>
      <c r="AY11">
        <v>9.4237661237001404</v>
      </c>
      <c r="AZ11">
        <v>2.5066583291997011</v>
      </c>
      <c r="BA11">
        <v>0</v>
      </c>
      <c r="BB11">
        <v>0.15545309763529835</v>
      </c>
      <c r="BC11">
        <v>0</v>
      </c>
      <c r="BD11">
        <v>1.410961395491499</v>
      </c>
      <c r="BE11">
        <v>0</v>
      </c>
      <c r="BF11" s="16">
        <v>531.51483064248771</v>
      </c>
      <c r="BG11" s="18">
        <v>2181.4623432453623</v>
      </c>
      <c r="BH11">
        <f>B11*wfp_per_gram_eaten!B11</f>
        <v>24.247359312624315</v>
      </c>
      <c r="BI11">
        <f>C11*wfp_per_gram_eaten!C11</f>
        <v>85.996578622847039</v>
      </c>
      <c r="BJ11">
        <f>D11*wfp_per_gram_eaten!D11</f>
        <v>19.258489404419084</v>
      </c>
      <c r="BK11">
        <f>E11*wfp_per_gram_eaten!E11</f>
        <v>0.64138060821865805</v>
      </c>
      <c r="BL11">
        <f>F11*wfp_per_gram_eaten!F11</f>
        <v>183.43084348917404</v>
      </c>
      <c r="BM11">
        <f>G11*wfp_per_gram_eaten!G11</f>
        <v>34.398858904850215</v>
      </c>
      <c r="BN11">
        <f>H11*wfp_per_gram_eaten!H11</f>
        <v>49.977070788463493</v>
      </c>
      <c r="BO11">
        <f>I11*wfp_per_gram_eaten!I11</f>
        <v>3.740331698955349</v>
      </c>
      <c r="BP11">
        <f>J11*wfp_per_gram_eaten!J11</f>
        <v>15.618927583044753</v>
      </c>
      <c r="BQ11">
        <f>K11*wfp_per_gram_eaten!K11</f>
        <v>0</v>
      </c>
      <c r="BR11">
        <f>L11*wfp_per_gram_eaten!L11</f>
        <v>73.487958294282805</v>
      </c>
      <c r="BS11">
        <f>M11*wfp_per_gram_eaten!M11</f>
        <v>0</v>
      </c>
      <c r="BT11">
        <f>N11*wfp_per_gram_eaten!N11</f>
        <v>28.03621644741165</v>
      </c>
      <c r="BU11">
        <f>O11*wfp_per_gram_eaten!O11</f>
        <v>12.680815488196396</v>
      </c>
      <c r="BV11" s="16">
        <f t="shared" si="0"/>
        <v>531.51483064248771</v>
      </c>
      <c r="BW11">
        <f>B11*wfp_per_gram_eaten!P11</f>
        <v>51.8231231726798</v>
      </c>
      <c r="BX11">
        <f>C11*wfp_per_gram_eaten!Q11</f>
        <v>777.60442098911562</v>
      </c>
      <c r="BY11">
        <f>D11*wfp_per_gram_eaten!R11</f>
        <v>47.41685332917185</v>
      </c>
      <c r="BZ11">
        <f>E11*wfp_per_gram_eaten!S11</f>
        <v>7.0424173520524773</v>
      </c>
      <c r="CA11">
        <f>F11*wfp_per_gram_eaten!T11</f>
        <v>216.39071820343605</v>
      </c>
      <c r="CB11">
        <f>G11*wfp_per_gram_eaten!U11</f>
        <v>497.56339393858929</v>
      </c>
      <c r="CC11">
        <f>H11*wfp_per_gram_eaten!V11</f>
        <v>320.73255108872354</v>
      </c>
      <c r="CD11">
        <f>I11*wfp_per_gram_eaten!W11</f>
        <v>27.541921176712773</v>
      </c>
      <c r="CE11">
        <f>J11*wfp_per_gram_eaten!X11</f>
        <v>38.505855249180783</v>
      </c>
      <c r="CF11">
        <f>K11*wfp_per_gram_eaten!Y11</f>
        <v>0</v>
      </c>
      <c r="CG11">
        <f>L11*wfp_per_gram_eaten!Z11</f>
        <v>24.031103117194302</v>
      </c>
      <c r="CH11">
        <f>M11*wfp_per_gram_eaten!AA11</f>
        <v>0</v>
      </c>
      <c r="CI11">
        <f>N11*wfp_per_gram_eaten!AB11</f>
        <v>113.55346205525535</v>
      </c>
      <c r="CJ11">
        <f>O11*wfp_per_gram_eaten!AC11</f>
        <v>59.256523573250504</v>
      </c>
      <c r="CK11" s="18">
        <f t="shared" si="1"/>
        <v>2181.4623432453623</v>
      </c>
    </row>
    <row r="12" spans="1:89" x14ac:dyDescent="0.25">
      <c r="A12" t="s">
        <v>32</v>
      </c>
      <c r="B12">
        <v>68.27842953467318</v>
      </c>
      <c r="C12">
        <v>188.99008343774517</v>
      </c>
      <c r="D12">
        <v>16.4864</v>
      </c>
      <c r="E12">
        <v>72.864000000000004</v>
      </c>
      <c r="F12">
        <v>773.39263874433846</v>
      </c>
      <c r="G12">
        <v>280.10433333333333</v>
      </c>
      <c r="H12">
        <v>231.69279999999998</v>
      </c>
      <c r="I12">
        <v>17.607333333333333</v>
      </c>
      <c r="J12">
        <v>15.686533333333333</v>
      </c>
      <c r="K12">
        <v>0</v>
      </c>
      <c r="L12">
        <v>76.979200000000006</v>
      </c>
      <c r="M12">
        <v>4.1617333333333342</v>
      </c>
      <c r="N12">
        <v>15.564459766541162</v>
      </c>
      <c r="O12">
        <v>101.70569399170864</v>
      </c>
      <c r="P12">
        <v>119.55927534552478</v>
      </c>
      <c r="Q12">
        <v>596.64399817007654</v>
      </c>
      <c r="R12">
        <v>21.785600000000002</v>
      </c>
      <c r="S12">
        <v>47.232000000000006</v>
      </c>
      <c r="T12">
        <v>193.75068881797796</v>
      </c>
      <c r="U12">
        <v>526.27466666666669</v>
      </c>
      <c r="V12">
        <v>182.52799999999999</v>
      </c>
      <c r="W12">
        <v>156.54520000000005</v>
      </c>
      <c r="X12">
        <v>48.980400000000003</v>
      </c>
      <c r="Y12">
        <v>0</v>
      </c>
      <c r="Z12">
        <v>46.870400000000004</v>
      </c>
      <c r="AA12">
        <v>12.485200000000001</v>
      </c>
      <c r="AB12">
        <v>20.931514858451912</v>
      </c>
      <c r="AC12">
        <v>313.43601736758762</v>
      </c>
      <c r="AD12">
        <v>8.6428391816042019E-2</v>
      </c>
      <c r="AE12">
        <v>14.174256257830887</v>
      </c>
      <c r="AF12">
        <v>1.6486399999999999</v>
      </c>
      <c r="AG12">
        <v>6.8832000000000004</v>
      </c>
      <c r="AH12">
        <v>5.0718670618556549</v>
      </c>
      <c r="AI12">
        <v>34.737700000000004</v>
      </c>
      <c r="AJ12">
        <v>7.8604799999999999</v>
      </c>
      <c r="AK12">
        <v>3.2013333333333331E-2</v>
      </c>
      <c r="AL12">
        <v>2.0488533333333332</v>
      </c>
      <c r="AM12">
        <v>0</v>
      </c>
      <c r="AN12">
        <v>0.80703999999999987</v>
      </c>
      <c r="AO12">
        <v>0.41617333333333334</v>
      </c>
      <c r="AP12">
        <v>0.7513877128675045</v>
      </c>
      <c r="AQ12">
        <v>0</v>
      </c>
      <c r="AR12">
        <v>0</v>
      </c>
      <c r="AS12">
        <v>4.5807047662502267</v>
      </c>
      <c r="AT12">
        <v>1.472</v>
      </c>
      <c r="AU12">
        <v>1.8144000000000005</v>
      </c>
      <c r="AV12">
        <v>1.3149284975181328</v>
      </c>
      <c r="AW12">
        <v>41.851933333333335</v>
      </c>
      <c r="AX12">
        <v>12.276479999999999</v>
      </c>
      <c r="AY12">
        <v>17.671360000000004</v>
      </c>
      <c r="AZ12">
        <v>2.9452266666666667</v>
      </c>
      <c r="BA12">
        <v>0</v>
      </c>
      <c r="BB12">
        <v>0</v>
      </c>
      <c r="BC12">
        <v>0.48020000000000002</v>
      </c>
      <c r="BD12">
        <v>1.3685990484372403</v>
      </c>
      <c r="BE12">
        <v>0</v>
      </c>
      <c r="BF12" s="16">
        <v>325.64566943084662</v>
      </c>
      <c r="BG12" s="18">
        <v>2731.8587542545624</v>
      </c>
      <c r="BH12">
        <f>B12*wfp_per_gram_eaten!B12</f>
        <v>8.4507902658198546</v>
      </c>
      <c r="BI12">
        <f>C12*wfp_per_gram_eaten!C12</f>
        <v>64.642922122107748</v>
      </c>
      <c r="BJ12">
        <f>D12*wfp_per_gram_eaten!D12</f>
        <v>2.8347694995295405</v>
      </c>
      <c r="BK12">
        <f>E12*wfp_per_gram_eaten!E12</f>
        <v>13.522441156610039</v>
      </c>
      <c r="BL12">
        <f>F12*wfp_per_gram_eaten!F12</f>
        <v>96.019991782088056</v>
      </c>
      <c r="BM12">
        <f>G12*wfp_per_gram_eaten!G12</f>
        <v>75.873400794634691</v>
      </c>
      <c r="BN12">
        <f>H12*wfp_per_gram_eaten!H12</f>
        <v>16.639163742784906</v>
      </c>
      <c r="BO12">
        <f>I12*wfp_per_gram_eaten!I12</f>
        <v>2.5865859544854701</v>
      </c>
      <c r="BP12">
        <f>J12*wfp_per_gram_eaten!J12</f>
        <v>8.3016405485197229</v>
      </c>
      <c r="BQ12">
        <f>K12*wfp_per_gram_eaten!K12</f>
        <v>0</v>
      </c>
      <c r="BR12">
        <f>L12*wfp_per_gram_eaten!L12</f>
        <v>1.8573003873870422</v>
      </c>
      <c r="BS12">
        <f>M12*wfp_per_gram_eaten!M12</f>
        <v>2.2048004694150642</v>
      </c>
      <c r="BT12">
        <f>N12*wfp_per_gram_eaten!N12</f>
        <v>4.4148951913790375</v>
      </c>
      <c r="BU12">
        <f>O12*wfp_per_gram_eaten!O12</f>
        <v>28.296967516085374</v>
      </c>
      <c r="BV12" s="16">
        <f t="shared" si="0"/>
        <v>325.64566943084662</v>
      </c>
      <c r="BW12">
        <f>B12*wfp_per_gram_eaten!P12</f>
        <v>37.769966926027784</v>
      </c>
      <c r="BX12">
        <f>C12*wfp_per_gram_eaten!Q12</f>
        <v>353.29935053226666</v>
      </c>
      <c r="BY12">
        <f>D12*wfp_per_gram_eaten!R12</f>
        <v>35.922789823614387</v>
      </c>
      <c r="BZ12">
        <f>E12*wfp_per_gram_eaten!S12</f>
        <v>148.4776325057731</v>
      </c>
      <c r="CA12">
        <f>F12*wfp_per_gram_eaten!T12</f>
        <v>397.31203037893857</v>
      </c>
      <c r="CB12">
        <f>G12*wfp_per_gram_eaten!U12</f>
        <v>955.60216916753325</v>
      </c>
      <c r="CC12">
        <f>H12*wfp_per_gram_eaten!V12</f>
        <v>189.55990256533278</v>
      </c>
      <c r="CD12">
        <f>I12*wfp_per_gram_eaten!W12</f>
        <v>88.929712390310854</v>
      </c>
      <c r="CE12">
        <f>J12*wfp_per_gram_eaten!X12</f>
        <v>89.141511908216302</v>
      </c>
      <c r="CF12">
        <f>K12*wfp_per_gram_eaten!Y12</f>
        <v>0</v>
      </c>
      <c r="CG12">
        <f>L12*wfp_per_gram_eaten!Z12</f>
        <v>21.864932902637307</v>
      </c>
      <c r="CH12">
        <f>M12*wfp_per_gram_eaten!AA12</f>
        <v>13.487338016462131</v>
      </c>
      <c r="CI12">
        <f>N12*wfp_per_gram_eaten!AB12</f>
        <v>252.97261713072498</v>
      </c>
      <c r="CJ12">
        <f>O12*wfp_per_gram_eaten!AC12</f>
        <v>147.51880000672409</v>
      </c>
      <c r="CK12" s="18">
        <f t="shared" si="1"/>
        <v>2731.8587542545624</v>
      </c>
    </row>
    <row r="13" spans="1:89" x14ac:dyDescent="0.25">
      <c r="A13" t="s">
        <v>33</v>
      </c>
      <c r="B13">
        <v>0</v>
      </c>
      <c r="C13">
        <v>508.8878666666667</v>
      </c>
      <c r="D13">
        <v>3.2682733180037533</v>
      </c>
      <c r="E13">
        <v>39.428666666666658</v>
      </c>
      <c r="F13">
        <v>118.87542922909873</v>
      </c>
      <c r="G13">
        <v>11.606400000000001</v>
      </c>
      <c r="H13">
        <v>45.458710695870387</v>
      </c>
      <c r="I13">
        <v>12.947166096356501</v>
      </c>
      <c r="J13">
        <v>18.773390839716924</v>
      </c>
      <c r="K13">
        <v>0</v>
      </c>
      <c r="L13">
        <v>81.437966666666654</v>
      </c>
      <c r="M13">
        <v>6.7972622005871619</v>
      </c>
      <c r="N13">
        <v>0.85521891531725702</v>
      </c>
      <c r="O13">
        <v>15.679013447483044</v>
      </c>
      <c r="P13">
        <v>0</v>
      </c>
      <c r="Q13">
        <v>1828.6375333333333</v>
      </c>
      <c r="R13">
        <v>5.0509678550967099</v>
      </c>
      <c r="S13">
        <v>25.267666666666663</v>
      </c>
      <c r="T13">
        <v>45.896748455359457</v>
      </c>
      <c r="U13">
        <v>19.6416</v>
      </c>
      <c r="V13">
        <v>32.088501667673214</v>
      </c>
      <c r="W13">
        <v>120.40864469611543</v>
      </c>
      <c r="X13">
        <v>62.470076414920101</v>
      </c>
      <c r="Y13">
        <v>0</v>
      </c>
      <c r="Z13">
        <v>58.416633333333337</v>
      </c>
      <c r="AA13">
        <v>22.333861516214959</v>
      </c>
      <c r="AB13">
        <v>0</v>
      </c>
      <c r="AC13">
        <v>53.308645721442353</v>
      </c>
      <c r="AD13">
        <v>0</v>
      </c>
      <c r="AE13">
        <v>36.217860000000002</v>
      </c>
      <c r="AF13">
        <v>0.3862504830368072</v>
      </c>
      <c r="AG13">
        <v>4.0539333333333332</v>
      </c>
      <c r="AH13">
        <v>1.1117845899124341</v>
      </c>
      <c r="AI13">
        <v>1.6963200000000003</v>
      </c>
      <c r="AJ13">
        <v>1.5747135077654446</v>
      </c>
      <c r="AK13">
        <v>0</v>
      </c>
      <c r="AL13">
        <v>4.304932727038536</v>
      </c>
      <c r="AM13">
        <v>0</v>
      </c>
      <c r="AN13">
        <v>1.3237266666666665</v>
      </c>
      <c r="AO13">
        <v>0.77682996578138985</v>
      </c>
      <c r="AP13">
        <v>8.5521891531725722E-2</v>
      </c>
      <c r="AQ13">
        <v>0</v>
      </c>
      <c r="AR13">
        <v>0</v>
      </c>
      <c r="AS13">
        <v>5.069866666666667</v>
      </c>
      <c r="AT13">
        <v>0.35653890741859134</v>
      </c>
      <c r="AU13">
        <v>0.80523333333333325</v>
      </c>
      <c r="AV13">
        <v>0.31358026894966096</v>
      </c>
      <c r="AW13">
        <v>1.3392000000000002</v>
      </c>
      <c r="AX13">
        <v>1.960963990802252</v>
      </c>
      <c r="AY13">
        <v>13.562156485933432</v>
      </c>
      <c r="AZ13">
        <v>1.0034053724676286</v>
      </c>
      <c r="BA13">
        <v>0</v>
      </c>
      <c r="BB13">
        <v>8.6330000000000018E-2</v>
      </c>
      <c r="BC13">
        <v>0.64735830481782486</v>
      </c>
      <c r="BD13">
        <v>0</v>
      </c>
      <c r="BE13">
        <v>0</v>
      </c>
      <c r="BF13" s="16">
        <v>293.87451578440943</v>
      </c>
      <c r="BG13" s="18">
        <v>1376.942367960414</v>
      </c>
      <c r="BH13">
        <f>B13*wfp_per_gram_eaten!B13</f>
        <v>0</v>
      </c>
      <c r="BI13">
        <f>C13*wfp_per_gram_eaten!C13</f>
        <v>240.93637799075586</v>
      </c>
      <c r="BJ13">
        <f>D13*wfp_per_gram_eaten!D13</f>
        <v>0.71229105812089044</v>
      </c>
      <c r="BK13">
        <f>E13*wfp_per_gram_eaten!E13</f>
        <v>7.5896705305874512</v>
      </c>
      <c r="BL13">
        <f>F13*wfp_per_gram_eaten!F13</f>
        <v>14.669079999087204</v>
      </c>
      <c r="BM13">
        <f>G13*wfp_per_gram_eaten!G13</f>
        <v>3.2366482455928365</v>
      </c>
      <c r="BN13">
        <f>H13*wfp_per_gram_eaten!H13</f>
        <v>8.1258258104767904</v>
      </c>
      <c r="BO13">
        <f>I13*wfp_per_gram_eaten!I13</f>
        <v>1.4123106263179799</v>
      </c>
      <c r="BP13">
        <f>J13*wfp_per_gram_eaten!J13</f>
        <v>4.4155609338683126</v>
      </c>
      <c r="BQ13">
        <f>K13*wfp_per_gram_eaten!K13</f>
        <v>0</v>
      </c>
      <c r="BR13">
        <f>L13*wfp_per_gram_eaten!L13</f>
        <v>2.9573442412469153</v>
      </c>
      <c r="BS13">
        <f>M13*wfp_per_gram_eaten!M13</f>
        <v>4.0110278296800548</v>
      </c>
      <c r="BT13">
        <f>N13*wfp_per_gram_eaten!N13</f>
        <v>0.89826052521438227</v>
      </c>
      <c r="BU13">
        <f>O13*wfp_per_gram_eaten!O13</f>
        <v>4.910117993460684</v>
      </c>
      <c r="BV13" s="16">
        <f t="shared" si="0"/>
        <v>293.87451578440943</v>
      </c>
      <c r="BW13">
        <f>B13*wfp_per_gram_eaten!P13</f>
        <v>0</v>
      </c>
      <c r="BX13">
        <f>C13*wfp_per_gram_eaten!Q13</f>
        <v>867.60222500048121</v>
      </c>
      <c r="BY13">
        <f>D13*wfp_per_gram_eaten!R13</f>
        <v>6.7748993487998712</v>
      </c>
      <c r="BZ13">
        <f>E13*wfp_per_gram_eaten!S13</f>
        <v>83.33527199928767</v>
      </c>
      <c r="CA13">
        <f>F13*wfp_per_gram_eaten!T13</f>
        <v>130.47076888918474</v>
      </c>
      <c r="CB13">
        <f>G13*wfp_per_gram_eaten!U13</f>
        <v>68.72212055295121</v>
      </c>
      <c r="CC13">
        <f>H13*wfp_per_gram_eaten!V13</f>
        <v>44.300824495048197</v>
      </c>
      <c r="CD13">
        <f>I13*wfp_per_gram_eaten!W13</f>
        <v>50.050909669601694</v>
      </c>
      <c r="CE13">
        <f>J13*wfp_per_gram_eaten!X13</f>
        <v>48.272927758109709</v>
      </c>
      <c r="CF13">
        <f>K13*wfp_per_gram_eaten!Y13</f>
        <v>0</v>
      </c>
      <c r="CG13">
        <f>L13*wfp_per_gram_eaten!Z13</f>
        <v>19.170391518572306</v>
      </c>
      <c r="CH13">
        <f>M13*wfp_per_gram_eaten!AA13</f>
        <v>25.648786277748957</v>
      </c>
      <c r="CI13">
        <f>N13*wfp_per_gram_eaten!AB13</f>
        <v>7.2319220859995212</v>
      </c>
      <c r="CJ13">
        <f>O13*wfp_per_gram_eaten!AC13</f>
        <v>25.361320364628831</v>
      </c>
      <c r="CK13" s="18">
        <f t="shared" si="1"/>
        <v>1376.942367960414</v>
      </c>
    </row>
    <row r="14" spans="1:89" x14ac:dyDescent="0.25">
      <c r="A14" t="s">
        <v>34</v>
      </c>
      <c r="B14">
        <v>129.62599388379203</v>
      </c>
      <c r="C14">
        <v>212.58662996941896</v>
      </c>
      <c r="D14">
        <v>15.026932459504748</v>
      </c>
      <c r="E14">
        <v>95.903999999999996</v>
      </c>
      <c r="F14">
        <v>482.54734673295786</v>
      </c>
      <c r="G14">
        <v>196.46</v>
      </c>
      <c r="H14">
        <v>296.41360890709365</v>
      </c>
      <c r="I14">
        <v>29.530351852549234</v>
      </c>
      <c r="J14">
        <v>52.962044083376341</v>
      </c>
      <c r="K14">
        <v>0</v>
      </c>
      <c r="L14">
        <v>147.75039999999998</v>
      </c>
      <c r="M14">
        <v>4.4937491949531436</v>
      </c>
      <c r="N14">
        <v>8.8338187044935079</v>
      </c>
      <c r="O14">
        <v>133.33545107094889</v>
      </c>
      <c r="P14">
        <v>74.318903160040776</v>
      </c>
      <c r="Q14">
        <v>677.22380360176692</v>
      </c>
      <c r="R14">
        <v>19.15197274250605</v>
      </c>
      <c r="S14">
        <v>67.967999999999989</v>
      </c>
      <c r="T14">
        <v>155.14394099766724</v>
      </c>
      <c r="U14">
        <v>359.2836666666667</v>
      </c>
      <c r="V14">
        <v>200.94839092906346</v>
      </c>
      <c r="W14">
        <v>262.56334581940513</v>
      </c>
      <c r="X14">
        <v>149.25666968951515</v>
      </c>
      <c r="Y14">
        <v>0</v>
      </c>
      <c r="Z14">
        <v>90.326400000000021</v>
      </c>
      <c r="AA14">
        <v>13.481247584859434</v>
      </c>
      <c r="AB14">
        <v>13.526784891255687</v>
      </c>
      <c r="AC14">
        <v>463.22336831687841</v>
      </c>
      <c r="AD14">
        <v>0.3456693170234455</v>
      </c>
      <c r="AE14">
        <v>16.620932993544002</v>
      </c>
      <c r="AF14">
        <v>1.5026932459504747</v>
      </c>
      <c r="AG14">
        <v>10.713599999999998</v>
      </c>
      <c r="AH14">
        <v>3.5887388487004883</v>
      </c>
      <c r="AI14">
        <v>25.420733333333335</v>
      </c>
      <c r="AJ14">
        <v>10.106348693353192</v>
      </c>
      <c r="AK14">
        <v>9.6294625606138828E-2</v>
      </c>
      <c r="AL14">
        <v>6.7406237924297168</v>
      </c>
      <c r="AM14">
        <v>0</v>
      </c>
      <c r="AN14">
        <v>2.2969600000000003</v>
      </c>
      <c r="AO14">
        <v>0.48147312803069403</v>
      </c>
      <c r="AP14">
        <v>0.46929661867621775</v>
      </c>
      <c r="AQ14">
        <v>0</v>
      </c>
      <c r="AR14">
        <v>0</v>
      </c>
      <c r="AS14">
        <v>2.880577641862045</v>
      </c>
      <c r="AT14">
        <v>1.2669766583504005</v>
      </c>
      <c r="AU14">
        <v>2.5056000000000003</v>
      </c>
      <c r="AV14">
        <v>0.99380460425551964</v>
      </c>
      <c r="AW14">
        <v>27.683</v>
      </c>
      <c r="AX14">
        <v>12.551908289703967</v>
      </c>
      <c r="AY14">
        <v>29.626646478155372</v>
      </c>
      <c r="AZ14">
        <v>7.7998646740972433</v>
      </c>
      <c r="BA14">
        <v>0</v>
      </c>
      <c r="BB14">
        <v>0.18624000000000004</v>
      </c>
      <c r="BC14">
        <v>0.4493749194953145</v>
      </c>
      <c r="BD14">
        <v>0.91098755390089314</v>
      </c>
      <c r="BE14">
        <v>0</v>
      </c>
      <c r="BF14" s="16">
        <v>316.78734638483581</v>
      </c>
      <c r="BG14" s="18">
        <v>2832.3208373025145</v>
      </c>
      <c r="BH14">
        <f>B14*wfp_per_gram_eaten!B14</f>
        <v>7.1420061502477203</v>
      </c>
      <c r="BI14">
        <f>C14*wfp_per_gram_eaten!C14</f>
        <v>42.005053667984555</v>
      </c>
      <c r="BJ14">
        <f>D14*wfp_per_gram_eaten!D14</f>
        <v>3.6605305622528306</v>
      </c>
      <c r="BK14">
        <f>E14*wfp_per_gram_eaten!E14</f>
        <v>17.798311878067757</v>
      </c>
      <c r="BL14">
        <f>F14*wfp_per_gram_eaten!F14</f>
        <v>54.620321634172626</v>
      </c>
      <c r="BM14">
        <f>G14*wfp_per_gram_eaten!G14</f>
        <v>70.701811500993514</v>
      </c>
      <c r="BN14">
        <f>H14*wfp_per_gram_eaten!H14</f>
        <v>19.375543512844938</v>
      </c>
      <c r="BO14">
        <f>I14*wfp_per_gram_eaten!I14</f>
        <v>10.061212024974184</v>
      </c>
      <c r="BP14">
        <f>J14*wfp_per_gram_eaten!J14</f>
        <v>11.178186614843579</v>
      </c>
      <c r="BQ14">
        <f>K14*wfp_per_gram_eaten!K14</f>
        <v>0</v>
      </c>
      <c r="BR14">
        <f>L14*wfp_per_gram_eaten!L14</f>
        <v>3.5272282754140485</v>
      </c>
      <c r="BS14">
        <f>M14*wfp_per_gram_eaten!M14</f>
        <v>2.7845996776321478</v>
      </c>
      <c r="BT14">
        <f>N14*wfp_per_gram_eaten!N14</f>
        <v>2.4451833544838903</v>
      </c>
      <c r="BU14">
        <f>O14*wfp_per_gram_eaten!O14</f>
        <v>71.487357530923987</v>
      </c>
      <c r="BV14" s="16">
        <f t="shared" si="0"/>
        <v>316.78734638483581</v>
      </c>
      <c r="BW14">
        <f>B14*wfp_per_gram_eaten!P14</f>
        <v>43.958098211372203</v>
      </c>
      <c r="BX14">
        <f>C14*wfp_per_gram_eaten!Q14</f>
        <v>383.82578868701478</v>
      </c>
      <c r="BY14">
        <f>D14*wfp_per_gram_eaten!R14</f>
        <v>47.628246023363886</v>
      </c>
      <c r="BZ14">
        <f>E14*wfp_per_gram_eaten!S14</f>
        <v>195.42708151945627</v>
      </c>
      <c r="CA14">
        <f>F14*wfp_per_gram_eaten!T14</f>
        <v>263.69907180100427</v>
      </c>
      <c r="CB14">
        <f>G14*wfp_per_gram_eaten!U14</f>
        <v>816.15815148240563</v>
      </c>
      <c r="CC14">
        <f>H14*wfp_per_gram_eaten!V14</f>
        <v>249.08788371060805</v>
      </c>
      <c r="CD14">
        <f>I14*wfp_per_gram_eaten!W14</f>
        <v>140.21746621872686</v>
      </c>
      <c r="CE14">
        <f>J14*wfp_per_gram_eaten!X14</f>
        <v>211.61859085859646</v>
      </c>
      <c r="CF14">
        <f>K14*wfp_per_gram_eaten!Y14</f>
        <v>0</v>
      </c>
      <c r="CG14">
        <f>L14*wfp_per_gram_eaten!Z14</f>
        <v>21.47924313852587</v>
      </c>
      <c r="CH14">
        <f>M14*wfp_per_gram_eaten!AA14</f>
        <v>15.585454442888352</v>
      </c>
      <c r="CI14">
        <f>N14*wfp_per_gram_eaten!AB14</f>
        <v>143.39427075006557</v>
      </c>
      <c r="CJ14">
        <f>O14*wfp_per_gram_eaten!AC14</f>
        <v>300.24149045848674</v>
      </c>
      <c r="CK14" s="18">
        <f t="shared" si="1"/>
        <v>2832.3208373025145</v>
      </c>
    </row>
    <row r="15" spans="1:89" x14ac:dyDescent="0.25">
      <c r="A15" t="s">
        <v>35</v>
      </c>
      <c r="B15">
        <v>144.82375116480031</v>
      </c>
      <c r="C15">
        <v>232.5511672680127</v>
      </c>
      <c r="D15">
        <v>38.896701439799919</v>
      </c>
      <c r="E15">
        <v>35.365633333333342</v>
      </c>
      <c r="F15">
        <v>420.4614940813002</v>
      </c>
      <c r="G15">
        <v>199.92960000000002</v>
      </c>
      <c r="H15">
        <v>386.80608654023251</v>
      </c>
      <c r="I15">
        <v>41.906314027958963</v>
      </c>
      <c r="J15">
        <v>7.3018577472958803</v>
      </c>
      <c r="K15">
        <v>0</v>
      </c>
      <c r="L15">
        <v>407.7255730008481</v>
      </c>
      <c r="M15">
        <v>0</v>
      </c>
      <c r="N15">
        <v>8.0203637599323141</v>
      </c>
      <c r="O15">
        <v>79.474513621147494</v>
      </c>
      <c r="P15">
        <v>144.57870251646733</v>
      </c>
      <c r="Q15">
        <v>642.51755592911411</v>
      </c>
      <c r="R15">
        <v>54.023196444166558</v>
      </c>
      <c r="S15">
        <v>25.376866666666668</v>
      </c>
      <c r="T15">
        <v>130.2701507673855</v>
      </c>
      <c r="U15">
        <v>388.18240000000003</v>
      </c>
      <c r="V15">
        <v>238.93688027305666</v>
      </c>
      <c r="W15">
        <v>369.53749642836539</v>
      </c>
      <c r="X15">
        <v>24.445349849642731</v>
      </c>
      <c r="Y15">
        <v>0</v>
      </c>
      <c r="Z15">
        <v>273.40662205125096</v>
      </c>
      <c r="AA15">
        <v>0.95241622790815827</v>
      </c>
      <c r="AB15">
        <v>15.068562215630413</v>
      </c>
      <c r="AC15">
        <v>240.36787147191095</v>
      </c>
      <c r="AD15">
        <v>0.49009729666599089</v>
      </c>
      <c r="AE15">
        <v>17.447463761309272</v>
      </c>
      <c r="AF15">
        <v>4.1675037256928489</v>
      </c>
      <c r="AG15">
        <v>3.6175533333333338</v>
      </c>
      <c r="AH15">
        <v>3.9858777473603024</v>
      </c>
      <c r="AI15">
        <v>24.122560000000004</v>
      </c>
      <c r="AJ15">
        <v>11.946844013652832</v>
      </c>
      <c r="AK15">
        <v>0</v>
      </c>
      <c r="AL15">
        <v>0.79368018992346523</v>
      </c>
      <c r="AM15">
        <v>0</v>
      </c>
      <c r="AN15">
        <v>6.5172508744774946</v>
      </c>
      <c r="AO15">
        <v>0</v>
      </c>
      <c r="AP15">
        <v>0.38886612169368806</v>
      </c>
      <c r="AQ15">
        <v>0</v>
      </c>
      <c r="AR15">
        <v>0</v>
      </c>
      <c r="AS15">
        <v>8.0866053949888492</v>
      </c>
      <c r="AT15">
        <v>3.8279293480438015</v>
      </c>
      <c r="AU15">
        <v>1.1338600000000003</v>
      </c>
      <c r="AV15">
        <v>0.85064464120494265</v>
      </c>
      <c r="AW15">
        <v>31.527360000000002</v>
      </c>
      <c r="AX15">
        <v>14.385605453132353</v>
      </c>
      <c r="AY15">
        <v>41.842819612765091</v>
      </c>
      <c r="AZ15">
        <v>2.2540517393826414</v>
      </c>
      <c r="BA15">
        <v>0</v>
      </c>
      <c r="BB15">
        <v>0.39739334600472526</v>
      </c>
      <c r="BC15">
        <v>0</v>
      </c>
      <c r="BD15">
        <v>1.1422942324752086</v>
      </c>
      <c r="BE15">
        <v>0</v>
      </c>
      <c r="BF15" s="16">
        <v>178.32456318782914</v>
      </c>
      <c r="BG15" s="18">
        <v>3001.0001167394412</v>
      </c>
      <c r="BH15">
        <f>B15*wfp_per_gram_eaten!B15</f>
        <v>9.9538530138308996</v>
      </c>
      <c r="BI15">
        <f>C15*wfp_per_gram_eaten!C15</f>
        <v>8.5672927271408437</v>
      </c>
      <c r="BJ15">
        <f>D15*wfp_per_gram_eaten!D15</f>
        <v>1.7312848202533142</v>
      </c>
      <c r="BK15">
        <f>E15*wfp_per_gram_eaten!E15</f>
        <v>7.0017383063870167</v>
      </c>
      <c r="BL15">
        <f>F15*wfp_per_gram_eaten!F15</f>
        <v>31.954656878825798</v>
      </c>
      <c r="BM15">
        <f>G15*wfp_per_gram_eaten!G15</f>
        <v>36.230611154867454</v>
      </c>
      <c r="BN15">
        <f>H15*wfp_per_gram_eaten!H15</f>
        <v>17.380691497826259</v>
      </c>
      <c r="BO15">
        <f>I15*wfp_per_gram_eaten!I15</f>
        <v>7.2807947261676098</v>
      </c>
      <c r="BP15">
        <f>J15*wfp_per_gram_eaten!J15</f>
        <v>7.3139379581896655</v>
      </c>
      <c r="BQ15">
        <f>K15*wfp_per_gram_eaten!K15</f>
        <v>0</v>
      </c>
      <c r="BR15">
        <f>L15*wfp_per_gram_eaten!L15</f>
        <v>0.44407763937196909</v>
      </c>
      <c r="BS15">
        <f>M15*wfp_per_gram_eaten!M15</f>
        <v>0</v>
      </c>
      <c r="BT15">
        <f>N15*wfp_per_gram_eaten!N15</f>
        <v>2.0081511039229691</v>
      </c>
      <c r="BU15">
        <f>O15*wfp_per_gram_eaten!O15</f>
        <v>48.457473361045331</v>
      </c>
      <c r="BV15" s="16">
        <f t="shared" si="0"/>
        <v>178.32456318782914</v>
      </c>
      <c r="BW15">
        <f>B15*wfp_per_gram_eaten!P15</f>
        <v>70.920713597599217</v>
      </c>
      <c r="BX15">
        <f>C15*wfp_per_gram_eaten!Q15</f>
        <v>454.96772356850863</v>
      </c>
      <c r="BY15">
        <f>D15*wfp_per_gram_eaten!R15</f>
        <v>109.39981723480639</v>
      </c>
      <c r="BZ15">
        <f>E15*wfp_per_gram_eaten!S15</f>
        <v>76.87972275990623</v>
      </c>
      <c r="CA15">
        <f>F15*wfp_per_gram_eaten!T15</f>
        <v>267.97332093785906</v>
      </c>
      <c r="CB15">
        <f>G15*wfp_per_gram_eaten!U15</f>
        <v>880.0148246573176</v>
      </c>
      <c r="CC15">
        <f>H15*wfp_per_gram_eaten!V15</f>
        <v>425.71268779414697</v>
      </c>
      <c r="CD15">
        <f>I15*wfp_per_gram_eaten!W15</f>
        <v>285.65553708166198</v>
      </c>
      <c r="CE15">
        <f>J15*wfp_per_gram_eaten!X15</f>
        <v>32.72851561313685</v>
      </c>
      <c r="CF15">
        <f>K15*wfp_per_gram_eaten!Y15</f>
        <v>0</v>
      </c>
      <c r="CG15">
        <f>L15*wfp_per_gram_eaten!Z15</f>
        <v>113.06893884582414</v>
      </c>
      <c r="CH15">
        <f>M15*wfp_per_gram_eaten!AA15</f>
        <v>0</v>
      </c>
      <c r="CI15">
        <f>N15*wfp_per_gram_eaten!AB15</f>
        <v>163.19152030175272</v>
      </c>
      <c r="CJ15">
        <f>O15*wfp_per_gram_eaten!AC15</f>
        <v>120.4867943469214</v>
      </c>
      <c r="CK15" s="18">
        <f t="shared" si="1"/>
        <v>3001.0001167394412</v>
      </c>
    </row>
    <row r="16" spans="1:89" x14ac:dyDescent="0.25">
      <c r="A16" t="s">
        <v>36</v>
      </c>
      <c r="B16">
        <v>219.11502634802798</v>
      </c>
      <c r="C16">
        <v>232.59525727547933</v>
      </c>
      <c r="D16">
        <v>36.733787496063414</v>
      </c>
      <c r="E16">
        <v>55.883100000000006</v>
      </c>
      <c r="F16">
        <v>434.81686113193769</v>
      </c>
      <c r="G16">
        <v>219.01313296366291</v>
      </c>
      <c r="H16">
        <v>660.59080034937574</v>
      </c>
      <c r="I16">
        <v>60.655292894744754</v>
      </c>
      <c r="J16">
        <v>34.29723367870384</v>
      </c>
      <c r="K16">
        <v>0</v>
      </c>
      <c r="L16">
        <v>161.17187586082079</v>
      </c>
      <c r="M16">
        <v>1.9054018710391023</v>
      </c>
      <c r="N16">
        <v>12.638611950173704</v>
      </c>
      <c r="O16">
        <v>114.71970847080746</v>
      </c>
      <c r="P16">
        <v>128.42983647244591</v>
      </c>
      <c r="Q16">
        <v>624.25723949488508</v>
      </c>
      <c r="R16">
        <v>50.933402830676165</v>
      </c>
      <c r="S16">
        <v>41.304900000000004</v>
      </c>
      <c r="T16">
        <v>157.25349868773822</v>
      </c>
      <c r="U16">
        <v>448.84876144438584</v>
      </c>
      <c r="V16">
        <v>440.49676266287815</v>
      </c>
      <c r="W16">
        <v>528.11388525633788</v>
      </c>
      <c r="X16">
        <v>84.155249304227027</v>
      </c>
      <c r="Y16">
        <v>0</v>
      </c>
      <c r="Z16">
        <v>107.18063386432692</v>
      </c>
      <c r="AA16">
        <v>7.9391744626629253</v>
      </c>
      <c r="AB16">
        <v>6.319305975086853</v>
      </c>
      <c r="AC16">
        <v>392.28307091500693</v>
      </c>
      <c r="AD16">
        <v>0.78430434486989875</v>
      </c>
      <c r="AE16">
        <v>17.744885802681459</v>
      </c>
      <c r="AF16">
        <v>3.9203285815126505</v>
      </c>
      <c r="AG16">
        <v>5.6692999999999998</v>
      </c>
      <c r="AH16">
        <v>3.670058470146595</v>
      </c>
      <c r="AI16">
        <v>22.328517066776552</v>
      </c>
      <c r="AJ16">
        <v>21.669847749778587</v>
      </c>
      <c r="AK16">
        <v>0.15878348925325855</v>
      </c>
      <c r="AL16">
        <v>2.7628327130066985</v>
      </c>
      <c r="AM16">
        <v>0</v>
      </c>
      <c r="AN16">
        <v>2.5391920740925329</v>
      </c>
      <c r="AO16">
        <v>0.28581028065586539</v>
      </c>
      <c r="AP16">
        <v>0.70484566645199509</v>
      </c>
      <c r="AQ16">
        <v>0</v>
      </c>
      <c r="AR16">
        <v>0</v>
      </c>
      <c r="AS16">
        <v>1.8872323298431941</v>
      </c>
      <c r="AT16">
        <v>3.6116412916297644</v>
      </c>
      <c r="AU16">
        <v>1.6198000000000001</v>
      </c>
      <c r="AV16">
        <v>0.97220091924413121</v>
      </c>
      <c r="AW16">
        <v>39.103385118219656</v>
      </c>
      <c r="AX16">
        <v>32.875196372527341</v>
      </c>
      <c r="AY16">
        <v>59.766105354926516</v>
      </c>
      <c r="AZ16">
        <v>5.9385024980718679</v>
      </c>
      <c r="BA16">
        <v>0</v>
      </c>
      <c r="BB16">
        <v>0.16037002573216003</v>
      </c>
      <c r="BC16">
        <v>0.28581028065586533</v>
      </c>
      <c r="BD16">
        <v>2.4305022981103278E-2</v>
      </c>
      <c r="BE16">
        <v>0</v>
      </c>
      <c r="BF16" s="16">
        <v>290.34793894996994</v>
      </c>
      <c r="BG16" s="18">
        <v>2790.6951395901142</v>
      </c>
      <c r="BH16">
        <f>B16*wfp_per_gram_eaten!B16</f>
        <v>11.287499270699957</v>
      </c>
      <c r="BI16">
        <f>C16*wfp_per_gram_eaten!C16</f>
        <v>77.029255618169131</v>
      </c>
      <c r="BJ16">
        <f>D16*wfp_per_gram_eaten!D16</f>
        <v>2.0109645577147792</v>
      </c>
      <c r="BK16">
        <f>E16*wfp_per_gram_eaten!E16</f>
        <v>11.06381549177185</v>
      </c>
      <c r="BL16">
        <f>F16*wfp_per_gram_eaten!F16</f>
        <v>24.566223910738969</v>
      </c>
      <c r="BM16">
        <f>G16*wfp_per_gram_eaten!G16</f>
        <v>29.644635729028074</v>
      </c>
      <c r="BN16">
        <f>H16*wfp_per_gram_eaten!H16</f>
        <v>24.871522216730757</v>
      </c>
      <c r="BO16">
        <f>I16*wfp_per_gram_eaten!I16</f>
        <v>14.578607874960845</v>
      </c>
      <c r="BP16">
        <f>J16*wfp_per_gram_eaten!J16</f>
        <v>22.608998487113141</v>
      </c>
      <c r="BQ16">
        <f>K16*wfp_per_gram_eaten!K16</f>
        <v>0</v>
      </c>
      <c r="BR16">
        <f>L16*wfp_per_gram_eaten!L16</f>
        <v>6.1235927212541411E-2</v>
      </c>
      <c r="BS16">
        <f>M16*wfp_per_gram_eaten!M16</f>
        <v>1.0506281276424279</v>
      </c>
      <c r="BT16">
        <f>N16*wfp_per_gram_eaten!N16</f>
        <v>3.066129127688606</v>
      </c>
      <c r="BU16">
        <f>O16*wfp_per_gram_eaten!O16</f>
        <v>68.508422610498883</v>
      </c>
      <c r="BV16" s="16">
        <f t="shared" si="0"/>
        <v>290.34793894996994</v>
      </c>
      <c r="BW16">
        <f>B16*wfp_per_gram_eaten!P16</f>
        <v>57.599558446586613</v>
      </c>
      <c r="BX16">
        <f>C16*wfp_per_gram_eaten!Q16</f>
        <v>326.85934005647437</v>
      </c>
      <c r="BY16">
        <f>D16*wfp_per_gram_eaten!R16</f>
        <v>57.264571709428658</v>
      </c>
      <c r="BZ16">
        <f>E16*wfp_per_gram_eaten!S16</f>
        <v>121.48169932290527</v>
      </c>
      <c r="CA16">
        <f>F16*wfp_per_gram_eaten!T16</f>
        <v>146.50882800698255</v>
      </c>
      <c r="CB16">
        <f>G16*wfp_per_gram_eaten!U16</f>
        <v>675.01641928730203</v>
      </c>
      <c r="CC16">
        <f>H16*wfp_per_gram_eaten!V16</f>
        <v>489.81308761248283</v>
      </c>
      <c r="CD16">
        <f>I16*wfp_per_gram_eaten!W16</f>
        <v>255.3614804224822</v>
      </c>
      <c r="CE16">
        <f>J16*wfp_per_gram_eaten!X16</f>
        <v>244.94302366608062</v>
      </c>
      <c r="CF16">
        <f>K16*wfp_per_gram_eaten!Y16</f>
        <v>0</v>
      </c>
      <c r="CG16">
        <f>L16*wfp_per_gram_eaten!Z16</f>
        <v>16.009469140076291</v>
      </c>
      <c r="CH16">
        <f>M16*wfp_per_gram_eaten!AA16</f>
        <v>5.925016368879696</v>
      </c>
      <c r="CI16">
        <f>N16*wfp_per_gram_eaten!AB16</f>
        <v>218.68670392065076</v>
      </c>
      <c r="CJ16">
        <f>O16*wfp_per_gram_eaten!AC16</f>
        <v>175.22594162978194</v>
      </c>
      <c r="CK16" s="18">
        <f t="shared" si="1"/>
        <v>2790.6951395901142</v>
      </c>
    </row>
    <row r="17" spans="1:89" x14ac:dyDescent="0.25">
      <c r="A17" t="s">
        <v>37</v>
      </c>
      <c r="B17">
        <v>109.17372452481133</v>
      </c>
      <c r="C17">
        <v>294.39458170015087</v>
      </c>
      <c r="D17">
        <v>11.4816</v>
      </c>
      <c r="E17">
        <v>25.631999999999998</v>
      </c>
      <c r="F17">
        <v>679.1129967516033</v>
      </c>
      <c r="G17">
        <v>124.72233333333332</v>
      </c>
      <c r="H17">
        <v>181.9392</v>
      </c>
      <c r="I17">
        <v>14.406000000000001</v>
      </c>
      <c r="J17">
        <v>54.102533333333334</v>
      </c>
      <c r="K17">
        <v>0</v>
      </c>
      <c r="L17">
        <v>36.937600000000003</v>
      </c>
      <c r="M17">
        <v>0.32013333333333333</v>
      </c>
      <c r="N17">
        <v>7.1980994356060659</v>
      </c>
      <c r="O17">
        <v>96.066942467511723</v>
      </c>
      <c r="P17">
        <v>78.063533895049787</v>
      </c>
      <c r="Q17">
        <v>926.10428587669776</v>
      </c>
      <c r="R17">
        <v>15.0144</v>
      </c>
      <c r="S17">
        <v>14.4</v>
      </c>
      <c r="T17">
        <v>196.56348458770412</v>
      </c>
      <c r="U17">
        <v>297.07133333333331</v>
      </c>
      <c r="V17">
        <v>120.40959999999998</v>
      </c>
      <c r="W17">
        <v>136.3768</v>
      </c>
      <c r="X17">
        <v>159.42639999999997</v>
      </c>
      <c r="Y17">
        <v>0</v>
      </c>
      <c r="Z17">
        <v>26.073599999999999</v>
      </c>
      <c r="AA17">
        <v>2.2409333333333334</v>
      </c>
      <c r="AB17">
        <v>11.073999131701642</v>
      </c>
      <c r="AC17">
        <v>338.31067347348511</v>
      </c>
      <c r="AD17">
        <v>0.28805732064594014</v>
      </c>
      <c r="AE17">
        <v>22.410859546254144</v>
      </c>
      <c r="AF17">
        <v>1.08928</v>
      </c>
      <c r="AG17">
        <v>2.3328000000000002</v>
      </c>
      <c r="AH17">
        <v>3.3221997395104923</v>
      </c>
      <c r="AI17">
        <v>13.424766666666669</v>
      </c>
      <c r="AJ17">
        <v>5.9763199999999994</v>
      </c>
      <c r="AK17">
        <v>6.4026666666666662E-2</v>
      </c>
      <c r="AL17">
        <v>9.443933333333332</v>
      </c>
      <c r="AM17">
        <v>0</v>
      </c>
      <c r="AN17">
        <v>0.46560000000000001</v>
      </c>
      <c r="AO17">
        <v>3.2013333333333331E-2</v>
      </c>
      <c r="AP17">
        <v>0.33221997395104924</v>
      </c>
      <c r="AQ17">
        <v>0</v>
      </c>
      <c r="AR17">
        <v>0</v>
      </c>
      <c r="AS17">
        <v>4.3784712738182909</v>
      </c>
      <c r="AT17">
        <v>1.0009600000000001</v>
      </c>
      <c r="AU17">
        <v>0.43200000000000011</v>
      </c>
      <c r="AV17">
        <v>0.85823493270687723</v>
      </c>
      <c r="AW17">
        <v>26.64116666666667</v>
      </c>
      <c r="AX17">
        <v>5.3286399999999992</v>
      </c>
      <c r="AY17">
        <v>15.334386666666669</v>
      </c>
      <c r="AZ17">
        <v>5.3462266666666665</v>
      </c>
      <c r="BA17">
        <v>0</v>
      </c>
      <c r="BB17">
        <v>0</v>
      </c>
      <c r="BC17">
        <v>3.2013333333333331E-2</v>
      </c>
      <c r="BD17">
        <v>0.83054993487762308</v>
      </c>
      <c r="BE17">
        <v>0</v>
      </c>
      <c r="BF17" s="16">
        <v>113.36390181655837</v>
      </c>
      <c r="BG17" s="18">
        <v>2660.9603062591323</v>
      </c>
      <c r="BH17">
        <f>B17*wfp_per_gram_eaten!B17</f>
        <v>5.1657587474797948</v>
      </c>
      <c r="BI17">
        <f>C17*wfp_per_gram_eaten!C17</f>
        <v>27.937375874261132</v>
      </c>
      <c r="BJ17">
        <f>D17*wfp_per_gram_eaten!D17</f>
        <v>0.99181055663382378</v>
      </c>
      <c r="BK17">
        <f>E17*wfp_per_gram_eaten!E17</f>
        <v>4.7569061776217128</v>
      </c>
      <c r="BL17">
        <f>F17*wfp_per_gram_eaten!F17</f>
        <v>17.512962655759981</v>
      </c>
      <c r="BM17">
        <f>G17*wfp_per_gram_eaten!G17</f>
        <v>19.62067314492035</v>
      </c>
      <c r="BN17">
        <f>H17*wfp_per_gram_eaten!H17</f>
        <v>12.239552310785848</v>
      </c>
      <c r="BO17">
        <f>I17*wfp_per_gram_eaten!I17</f>
        <v>1.3175177884611082</v>
      </c>
      <c r="BP17">
        <f>J17*wfp_per_gram_eaten!J17</f>
        <v>18.646318143236016</v>
      </c>
      <c r="BQ17">
        <f>K17*wfp_per_gram_eaten!K17</f>
        <v>0</v>
      </c>
      <c r="BR17">
        <f>L17*wfp_per_gram_eaten!L17</f>
        <v>0.91663826633518453</v>
      </c>
      <c r="BS17">
        <f>M17*wfp_per_gram_eaten!M17</f>
        <v>0.18941678270244391</v>
      </c>
      <c r="BT17">
        <f>N17*wfp_per_gram_eaten!N17</f>
        <v>1.4706730185867938</v>
      </c>
      <c r="BU17">
        <f>O17*wfp_per_gram_eaten!O17</f>
        <v>2.5982983497741783</v>
      </c>
      <c r="BV17" s="16">
        <f t="shared" si="0"/>
        <v>113.36390181655837</v>
      </c>
      <c r="BW17">
        <f>B17*wfp_per_gram_eaten!P17</f>
        <v>47.78194288394738</v>
      </c>
      <c r="BX17">
        <f>C17*wfp_per_gram_eaten!Q17</f>
        <v>628.22591635975073</v>
      </c>
      <c r="BY17">
        <f>D17*wfp_per_gram_eaten!R17</f>
        <v>42.31472671766786</v>
      </c>
      <c r="BZ17">
        <f>E17*wfp_per_gram_eaten!S17</f>
        <v>52.231262027722543</v>
      </c>
      <c r="CA17">
        <f>F17*wfp_per_gram_eaten!T17</f>
        <v>596.39897826916308</v>
      </c>
      <c r="CB17">
        <f>G17*wfp_per_gram_eaten!U17</f>
        <v>451.00240950674174</v>
      </c>
      <c r="CC17">
        <f>H17*wfp_per_gram_eaten!V17</f>
        <v>139.06353014642428</v>
      </c>
      <c r="CD17">
        <f>I17*wfp_per_gram_eaten!W17</f>
        <v>77.238278170264721</v>
      </c>
      <c r="CE17">
        <f>J17*wfp_per_gram_eaten!X17</f>
        <v>263.89396431873496</v>
      </c>
      <c r="CF17">
        <f>K17*wfp_per_gram_eaten!Y17</f>
        <v>0</v>
      </c>
      <c r="CG17">
        <f>L17*wfp_per_gram_eaten!Z17</f>
        <v>9.1551760981969448</v>
      </c>
      <c r="CH17">
        <f>M17*wfp_per_gram_eaten!AA17</f>
        <v>0.85754221803539155</v>
      </c>
      <c r="CI17">
        <f>N17*wfp_per_gram_eaten!AB17</f>
        <v>127.80308584308024</v>
      </c>
      <c r="CJ17">
        <f>O17*wfp_per_gram_eaten!AC17</f>
        <v>224.99349369940271</v>
      </c>
      <c r="CK17" s="18">
        <f t="shared" si="1"/>
        <v>2660.9603062591323</v>
      </c>
    </row>
    <row r="18" spans="1:89" x14ac:dyDescent="0.25">
      <c r="A18" t="s">
        <v>38</v>
      </c>
      <c r="B18">
        <v>40.102777538426849</v>
      </c>
      <c r="C18">
        <v>301.09424103447907</v>
      </c>
      <c r="D18">
        <v>2.6973000000000003</v>
      </c>
      <c r="E18">
        <v>18.326000000000001</v>
      </c>
      <c r="F18">
        <v>185.15441292498548</v>
      </c>
      <c r="G18">
        <v>50.7346</v>
      </c>
      <c r="H18">
        <v>20.679300000000001</v>
      </c>
      <c r="I18">
        <v>15.542713253193408</v>
      </c>
      <c r="J18">
        <v>67.351757430504762</v>
      </c>
      <c r="K18">
        <v>0</v>
      </c>
      <c r="L18">
        <v>782.04000000000008</v>
      </c>
      <c r="M18">
        <v>10.361808835462272</v>
      </c>
      <c r="N18">
        <v>0</v>
      </c>
      <c r="O18">
        <v>12.396378073325238</v>
      </c>
      <c r="P18">
        <v>20.374798265491062</v>
      </c>
      <c r="Q18">
        <v>962.1432514259667</v>
      </c>
      <c r="R18">
        <v>3.2967</v>
      </c>
      <c r="S18">
        <v>11.106666666666667</v>
      </c>
      <c r="T18">
        <v>57.761846767196317</v>
      </c>
      <c r="U18">
        <v>69.873999999999995</v>
      </c>
      <c r="V18">
        <v>14.985000000000001</v>
      </c>
      <c r="W18">
        <v>138.91299970041609</v>
      </c>
      <c r="X18">
        <v>258.72141436044865</v>
      </c>
      <c r="Y18">
        <v>0</v>
      </c>
      <c r="Z18">
        <v>811.52166666666676</v>
      </c>
      <c r="AA18">
        <v>33.999685241360581</v>
      </c>
      <c r="AB18">
        <v>1.055010899857467</v>
      </c>
      <c r="AC18">
        <v>45.101715968906717</v>
      </c>
      <c r="AD18">
        <v>0.19404569776658154</v>
      </c>
      <c r="AE18">
        <v>23.576552278639653</v>
      </c>
      <c r="AF18">
        <v>0.29969999999999997</v>
      </c>
      <c r="AG18">
        <v>1.8048333333333335</v>
      </c>
      <c r="AH18">
        <v>1.5297658047933269</v>
      </c>
      <c r="AI18">
        <v>6.7139800000000003</v>
      </c>
      <c r="AJ18">
        <v>0.65934000000000004</v>
      </c>
      <c r="AK18">
        <v>0</v>
      </c>
      <c r="AL18">
        <v>13.373209528268497</v>
      </c>
      <c r="AM18">
        <v>0</v>
      </c>
      <c r="AN18">
        <v>9.7444666666666659</v>
      </c>
      <c r="AO18">
        <v>1.2628454518219645</v>
      </c>
      <c r="AP18">
        <v>0</v>
      </c>
      <c r="AQ18">
        <v>0</v>
      </c>
      <c r="AR18">
        <v>0</v>
      </c>
      <c r="AS18">
        <v>6.7915994218303535</v>
      </c>
      <c r="AT18">
        <v>0.23976</v>
      </c>
      <c r="AU18">
        <v>0.41650000000000009</v>
      </c>
      <c r="AV18">
        <v>0.44837963243942353</v>
      </c>
      <c r="AW18">
        <v>4.7392800000000008</v>
      </c>
      <c r="AX18">
        <v>0.71928000000000003</v>
      </c>
      <c r="AY18">
        <v>15.63985521102587</v>
      </c>
      <c r="AZ18">
        <v>10.717996014181288</v>
      </c>
      <c r="BA18">
        <v>0</v>
      </c>
      <c r="BB18">
        <v>1.1172000000000002</v>
      </c>
      <c r="BC18">
        <v>1.8133165462058978</v>
      </c>
      <c r="BD18">
        <v>0.1055010899857467</v>
      </c>
      <c r="BE18">
        <v>0</v>
      </c>
      <c r="BF18" s="16">
        <v>120.19998615091009</v>
      </c>
      <c r="BG18" s="18">
        <v>2394.058232003094</v>
      </c>
      <c r="BH18">
        <f>B18*wfp_per_gram_eaten!B18</f>
        <v>2.1441640014443677</v>
      </c>
      <c r="BI18">
        <f>C18*wfp_per_gram_eaten!C18</f>
        <v>75.563496273438943</v>
      </c>
      <c r="BJ18">
        <f>D18*wfp_per_gram_eaten!D18</f>
        <v>0.15766115733944419</v>
      </c>
      <c r="BK18">
        <f>E18*wfp_per_gram_eaten!E18</f>
        <v>3.5275933452026189</v>
      </c>
      <c r="BL18">
        <f>F18*wfp_per_gram_eaten!F18</f>
        <v>10.897909351789039</v>
      </c>
      <c r="BM18">
        <f>G18*wfp_per_gram_eaten!G18</f>
        <v>5.9327809993840113</v>
      </c>
      <c r="BN18">
        <f>H18*wfp_per_gram_eaten!H18</f>
        <v>3.0355699111717325</v>
      </c>
      <c r="BO18">
        <f>I18*wfp_per_gram_eaten!I18</f>
        <v>3.4322214281512347</v>
      </c>
      <c r="BP18">
        <f>J18*wfp_per_gram_eaten!J18</f>
        <v>11.55037390042642</v>
      </c>
      <c r="BQ18">
        <f>K18*wfp_per_gram_eaten!K18</f>
        <v>0</v>
      </c>
      <c r="BR18">
        <f>L18*wfp_per_gram_eaten!L18</f>
        <v>0.12538066987185137</v>
      </c>
      <c r="BS18">
        <f>M18*wfp_per_gram_eaten!M18</f>
        <v>1.8069414604848767E-2</v>
      </c>
      <c r="BT18">
        <f>N18*wfp_per_gram_eaten!N18</f>
        <v>0</v>
      </c>
      <c r="BU18">
        <f>O18*wfp_per_gram_eaten!O18</f>
        <v>3.8147656980855733</v>
      </c>
      <c r="BV18" s="16">
        <f t="shared" si="0"/>
        <v>120.19998615091009</v>
      </c>
      <c r="BW18">
        <f>B18*wfp_per_gram_eaten!P18</f>
        <v>14.856358015290677</v>
      </c>
      <c r="BX18">
        <f>C18*wfp_per_gram_eaten!Q18</f>
        <v>1006.2096186208979</v>
      </c>
      <c r="BY18">
        <f>D18*wfp_per_gram_eaten!R18</f>
        <v>24.259900577119115</v>
      </c>
      <c r="BZ18">
        <f>E18*wfp_per_gram_eaten!S18</f>
        <v>38.733295436288643</v>
      </c>
      <c r="CA18">
        <f>F18*wfp_per_gram_eaten!T18</f>
        <v>141.82809038190476</v>
      </c>
      <c r="CB18">
        <f>G18*wfp_per_gram_eaten!U18</f>
        <v>327.60476930299978</v>
      </c>
      <c r="CC18">
        <f>H18*wfp_per_gram_eaten!V18</f>
        <v>27.608732449778422</v>
      </c>
      <c r="CD18">
        <f>I18*wfp_per_gram_eaten!W18</f>
        <v>94.862123096595781</v>
      </c>
      <c r="CE18">
        <f>J18*wfp_per_gram_eaten!X18</f>
        <v>281.84413125511702</v>
      </c>
      <c r="CF18">
        <f>K18*wfp_per_gram_eaten!Y18</f>
        <v>0</v>
      </c>
      <c r="CG18">
        <f>L18*wfp_per_gram_eaten!Z18</f>
        <v>338.17436632133081</v>
      </c>
      <c r="CH18">
        <f>M18*wfp_per_gram_eaten!AA18</f>
        <v>79.664184453826891</v>
      </c>
      <c r="CI18">
        <f>N18*wfp_per_gram_eaten!AB18</f>
        <v>0</v>
      </c>
      <c r="CJ18">
        <f>O18*wfp_per_gram_eaten!AC18</f>
        <v>18.412662091944046</v>
      </c>
      <c r="CK18" s="18">
        <f t="shared" si="1"/>
        <v>2394.058232003094</v>
      </c>
    </row>
    <row r="19" spans="1:89" x14ac:dyDescent="0.25">
      <c r="A19" t="s">
        <v>39</v>
      </c>
      <c r="B19">
        <v>220.89599999999999</v>
      </c>
      <c r="C19">
        <v>176.54400000000001</v>
      </c>
      <c r="D19">
        <v>24.729599999999998</v>
      </c>
      <c r="E19">
        <v>82.944000000000003</v>
      </c>
      <c r="F19">
        <v>431.11200000000002</v>
      </c>
      <c r="G19">
        <v>243.1936666666667</v>
      </c>
      <c r="H19">
        <v>249.94559999999998</v>
      </c>
      <c r="I19">
        <v>37.135466666666673</v>
      </c>
      <c r="J19">
        <v>9.604000000000001</v>
      </c>
      <c r="K19">
        <v>0</v>
      </c>
      <c r="L19">
        <v>55.561600000000006</v>
      </c>
      <c r="M19">
        <v>7.6832000000000003</v>
      </c>
      <c r="N19">
        <v>16.632000000000001</v>
      </c>
      <c r="O19">
        <v>101.90400000000002</v>
      </c>
      <c r="P19">
        <v>176.83200000000002</v>
      </c>
      <c r="Q19">
        <v>524.44799999999998</v>
      </c>
      <c r="R19">
        <v>34.150399999999998</v>
      </c>
      <c r="S19">
        <v>41.472000000000001</v>
      </c>
      <c r="T19">
        <v>126.456</v>
      </c>
      <c r="U19">
        <v>443.22566666666671</v>
      </c>
      <c r="V19">
        <v>192.83199999999999</v>
      </c>
      <c r="W19">
        <v>324.61520000000002</v>
      </c>
      <c r="X19">
        <v>34.574400000000004</v>
      </c>
      <c r="Y19">
        <v>0</v>
      </c>
      <c r="Z19">
        <v>41.283199999999994</v>
      </c>
      <c r="AA19">
        <v>24.970400000000001</v>
      </c>
      <c r="AB19">
        <v>49.631999999999998</v>
      </c>
      <c r="AC19">
        <v>278.78399999999999</v>
      </c>
      <c r="AD19">
        <v>0.74880000000000002</v>
      </c>
      <c r="AE19">
        <v>12.700799999999999</v>
      </c>
      <c r="AF19">
        <v>2.6496</v>
      </c>
      <c r="AG19">
        <v>6.6528</v>
      </c>
      <c r="AH19">
        <v>4.0128000000000004</v>
      </c>
      <c r="AI19">
        <v>32.118233333333336</v>
      </c>
      <c r="AJ19">
        <v>8.7142400000000002</v>
      </c>
      <c r="AK19">
        <v>0</v>
      </c>
      <c r="AL19">
        <v>1.5686533333333335</v>
      </c>
      <c r="AM19">
        <v>0</v>
      </c>
      <c r="AN19">
        <v>0.65183999999999986</v>
      </c>
      <c r="AO19">
        <v>0.92838666666666669</v>
      </c>
      <c r="AP19">
        <v>1.2144000000000004</v>
      </c>
      <c r="AQ19">
        <v>0</v>
      </c>
      <c r="AR19">
        <v>0</v>
      </c>
      <c r="AS19">
        <v>10.396799999999999</v>
      </c>
      <c r="AT19">
        <v>2.3846399999999996</v>
      </c>
      <c r="AU19">
        <v>1.2096</v>
      </c>
      <c r="AV19">
        <v>0.63360000000000005</v>
      </c>
      <c r="AW19">
        <v>33.814933333333336</v>
      </c>
      <c r="AX19">
        <v>15.338240000000001</v>
      </c>
      <c r="AY19">
        <v>36.687280000000001</v>
      </c>
      <c r="AZ19">
        <v>2.1448933333333335</v>
      </c>
      <c r="BA19">
        <v>0</v>
      </c>
      <c r="BB19">
        <v>0</v>
      </c>
      <c r="BC19">
        <v>1.3765733333333334</v>
      </c>
      <c r="BD19">
        <v>4.0920000000000005</v>
      </c>
      <c r="BE19">
        <v>0</v>
      </c>
      <c r="BF19" s="16">
        <v>315.47954738425864</v>
      </c>
      <c r="BG19" s="18">
        <v>3034.2133533010579</v>
      </c>
      <c r="BH19">
        <f>B19*wfp_per_gram_eaten!B19</f>
        <v>18.132418886302311</v>
      </c>
      <c r="BI19">
        <f>C19*wfp_per_gram_eaten!C19</f>
        <v>15.495137079934029</v>
      </c>
      <c r="BJ19">
        <f>D19*wfp_per_gram_eaten!D19</f>
        <v>5.8272730316251646</v>
      </c>
      <c r="BK19">
        <f>E19*wfp_per_gram_eaten!E19</f>
        <v>15.393134597247791</v>
      </c>
      <c r="BL19">
        <f>F19*wfp_per_gram_eaten!F19</f>
        <v>90.512468578443801</v>
      </c>
      <c r="BM19">
        <f>G19*wfp_per_gram_eaten!G19</f>
        <v>93.404104513832905</v>
      </c>
      <c r="BN19">
        <f>H19*wfp_per_gram_eaten!H19</f>
        <v>19.904514561576619</v>
      </c>
      <c r="BO19">
        <f>I19*wfp_per_gram_eaten!I19</f>
        <v>9.4203594088738569</v>
      </c>
      <c r="BP19">
        <f>J19*wfp_per_gram_eaten!J19</f>
        <v>5.7131479663010625</v>
      </c>
      <c r="BQ19">
        <f>K19*wfp_per_gram_eaten!K19</f>
        <v>0</v>
      </c>
      <c r="BR19">
        <f>L19*wfp_per_gram_eaten!L19</f>
        <v>1.3872169319899235</v>
      </c>
      <c r="BS19">
        <f>M19*wfp_per_gram_eaten!M19</f>
        <v>7.6690621889757704</v>
      </c>
      <c r="BT19">
        <f>N19*wfp_per_gram_eaten!N19</f>
        <v>2.6260433247846047</v>
      </c>
      <c r="BU19">
        <f>O19*wfp_per_gram_eaten!O19</f>
        <v>29.994666314370761</v>
      </c>
      <c r="BV19" s="16">
        <f t="shared" si="0"/>
        <v>315.47954738425864</v>
      </c>
      <c r="BW19">
        <f>B19*wfp_per_gram_eaten!P19</f>
        <v>99.467333727014875</v>
      </c>
      <c r="BX19">
        <f>C19*wfp_per_gram_eaten!Q19</f>
        <v>369.43247410711467</v>
      </c>
      <c r="BY19">
        <f>D19*wfp_per_gram_eaten!R19</f>
        <v>69.652637026105197</v>
      </c>
      <c r="BZ19">
        <f>E19*wfp_per_gram_eaten!S19</f>
        <v>169.01801644925948</v>
      </c>
      <c r="CA19">
        <f>F19*wfp_per_gram_eaten!T19</f>
        <v>291.83008219821903</v>
      </c>
      <c r="CB19">
        <f>G19*wfp_per_gram_eaten!U19</f>
        <v>1022.8028933908114</v>
      </c>
      <c r="CC19">
        <f>H19*wfp_per_gram_eaten!V19</f>
        <v>238.73920481283966</v>
      </c>
      <c r="CD19">
        <f>I19*wfp_per_gram_eaten!W19</f>
        <v>203.82821330693207</v>
      </c>
      <c r="CE19">
        <f>J19*wfp_per_gram_eaten!X19</f>
        <v>55.833669564593059</v>
      </c>
      <c r="CF19">
        <f>K19*wfp_per_gram_eaten!Y19</f>
        <v>0</v>
      </c>
      <c r="CG19">
        <f>L19*wfp_per_gram_eaten!Z19</f>
        <v>12.009413762741397</v>
      </c>
      <c r="CH19">
        <f>M19*wfp_per_gram_eaten!AA19</f>
        <v>30.50560689997603</v>
      </c>
      <c r="CI19">
        <f>N19*wfp_per_gram_eaten!AB19</f>
        <v>314.18261525110523</v>
      </c>
      <c r="CJ19">
        <f>O19*wfp_per_gram_eaten!AC19</f>
        <v>156.91119280434572</v>
      </c>
      <c r="CK19" s="18">
        <f t="shared" si="1"/>
        <v>3034.2133533010579</v>
      </c>
    </row>
    <row r="20" spans="1:89" x14ac:dyDescent="0.25">
      <c r="A20" t="s">
        <v>40</v>
      </c>
      <c r="B20">
        <v>78.059929953379338</v>
      </c>
      <c r="C20">
        <v>287.17988990228491</v>
      </c>
      <c r="D20">
        <v>13.255022933097285</v>
      </c>
      <c r="E20">
        <v>3.456</v>
      </c>
      <c r="F20">
        <v>232.77403470256519</v>
      </c>
      <c r="G20">
        <v>163.71666666666667</v>
      </c>
      <c r="H20">
        <v>70.398899578005583</v>
      </c>
      <c r="I20">
        <v>7.7068519663843187</v>
      </c>
      <c r="J20">
        <v>25.689506554614397</v>
      </c>
      <c r="K20">
        <v>0</v>
      </c>
      <c r="L20">
        <v>177.85919999999999</v>
      </c>
      <c r="M20">
        <v>0</v>
      </c>
      <c r="N20">
        <v>8.8255558181067357</v>
      </c>
      <c r="O20">
        <v>59.296703152904634</v>
      </c>
      <c r="P20">
        <v>40.902251119482898</v>
      </c>
      <c r="Q20">
        <v>858.65922948717287</v>
      </c>
      <c r="R20">
        <v>17.0842517804365</v>
      </c>
      <c r="S20">
        <v>1.728</v>
      </c>
      <c r="T20">
        <v>119.14500354444093</v>
      </c>
      <c r="U20">
        <v>304.51300000000003</v>
      </c>
      <c r="V20">
        <v>39.175956668931974</v>
      </c>
      <c r="W20">
        <v>68.398311201660832</v>
      </c>
      <c r="X20">
        <v>60.049221571411159</v>
      </c>
      <c r="Y20">
        <v>0</v>
      </c>
      <c r="Z20">
        <v>128.50560000000002</v>
      </c>
      <c r="AA20">
        <v>0.96335649579803984</v>
      </c>
      <c r="AB20">
        <v>10.480347534001748</v>
      </c>
      <c r="AC20">
        <v>220.91469407198423</v>
      </c>
      <c r="AD20">
        <v>0.23043521757455157</v>
      </c>
      <c r="AE20">
        <v>20.796778386103277</v>
      </c>
      <c r="AF20">
        <v>1.2960466867917346</v>
      </c>
      <c r="AG20">
        <v>0.43200000000000011</v>
      </c>
      <c r="AH20">
        <v>2.068489644868766</v>
      </c>
      <c r="AI20">
        <v>19.497166666666669</v>
      </c>
      <c r="AJ20">
        <v>2.2975373084035295</v>
      </c>
      <c r="AK20">
        <v>0</v>
      </c>
      <c r="AL20">
        <v>2.2799437067220283</v>
      </c>
      <c r="AM20">
        <v>0</v>
      </c>
      <c r="AN20">
        <v>3.3833599999999997</v>
      </c>
      <c r="AO20">
        <v>0</v>
      </c>
      <c r="AP20">
        <v>0.55159723863167109</v>
      </c>
      <c r="AQ20">
        <v>0</v>
      </c>
      <c r="AR20">
        <v>0</v>
      </c>
      <c r="AS20">
        <v>2.7364182086977999</v>
      </c>
      <c r="AT20">
        <v>1.1193130476837707</v>
      </c>
      <c r="AU20">
        <v>8.6400000000000018E-2</v>
      </c>
      <c r="AV20">
        <v>0.41369792897375335</v>
      </c>
      <c r="AW20">
        <v>24.706333333333333</v>
      </c>
      <c r="AX20">
        <v>1.9735256367055958</v>
      </c>
      <c r="AY20">
        <v>7.7068519663843187</v>
      </c>
      <c r="AZ20">
        <v>1.9588248747893475</v>
      </c>
      <c r="BA20">
        <v>0</v>
      </c>
      <c r="BB20">
        <v>0.46560000000000001</v>
      </c>
      <c r="BC20">
        <v>0</v>
      </c>
      <c r="BD20">
        <v>0.66191668635800527</v>
      </c>
      <c r="BE20">
        <v>0</v>
      </c>
      <c r="BF20" s="16">
        <v>163.86415035839568</v>
      </c>
      <c r="BG20" s="18">
        <v>6110.5226927940539</v>
      </c>
      <c r="BH20">
        <f>B20*wfp_per_gram_eaten!B20</f>
        <v>3.4635091537735185</v>
      </c>
      <c r="BI20">
        <f>C20*wfp_per_gram_eaten!C20</f>
        <v>47.021158663845043</v>
      </c>
      <c r="BJ20">
        <f>D20*wfp_per_gram_eaten!D20</f>
        <v>2.4251804801051398</v>
      </c>
      <c r="BK20">
        <f>E20*wfp_per_gram_eaten!E20</f>
        <v>0.64138060821865794</v>
      </c>
      <c r="BL20">
        <f>F20*wfp_per_gram_eaten!F20</f>
        <v>19.131069257656968</v>
      </c>
      <c r="BM20">
        <f>G20*wfp_per_gram_eaten!G20</f>
        <v>25.371236964159991</v>
      </c>
      <c r="BN20">
        <f>H20*wfp_per_gram_eaten!H20</f>
        <v>5.8359528432764263</v>
      </c>
      <c r="BO20">
        <f>I20*wfp_per_gram_eaten!I20</f>
        <v>1.0955251957145979</v>
      </c>
      <c r="BP20">
        <f>J20*wfp_per_gram_eaten!J20</f>
        <v>22.124119753494071</v>
      </c>
      <c r="BQ20">
        <f>K20*wfp_per_gram_eaten!K20</f>
        <v>0</v>
      </c>
      <c r="BR20">
        <f>L20*wfp_per_gram_eaten!L20</f>
        <v>30.224207384589842</v>
      </c>
      <c r="BS20">
        <f>M20*wfp_per_gram_eaten!M20</f>
        <v>0</v>
      </c>
      <c r="BT20">
        <f>N20*wfp_per_gram_eaten!N20</f>
        <v>1.1373141687308981</v>
      </c>
      <c r="BU20">
        <f>O20*wfp_per_gram_eaten!O20</f>
        <v>5.3934958848305028</v>
      </c>
      <c r="BV20" s="16">
        <f t="shared" si="0"/>
        <v>163.86415035839568</v>
      </c>
      <c r="BW20">
        <f>B20*wfp_per_gram_eaten!P20</f>
        <v>120.0036558979905</v>
      </c>
      <c r="BX20">
        <f>C20*wfp_per_gram_eaten!Q20</f>
        <v>957.4612496547586</v>
      </c>
      <c r="BY20">
        <f>D20*wfp_per_gram_eaten!R20</f>
        <v>67.803657173086862</v>
      </c>
      <c r="BZ20">
        <f>E20*wfp_per_gram_eaten!S20</f>
        <v>7.0424173520524782</v>
      </c>
      <c r="CA20">
        <f>F20*wfp_per_gram_eaten!T20</f>
        <v>210.2871087082159</v>
      </c>
      <c r="CB20">
        <f>G20*wfp_per_gram_eaten!U20</f>
        <v>3730.9162921469529</v>
      </c>
      <c r="CC20">
        <f>H20*wfp_per_gram_eaten!V20</f>
        <v>456.31946265331464</v>
      </c>
      <c r="CD20">
        <f>I20*wfp_per_gram_eaten!W20</f>
        <v>52.939737593057387</v>
      </c>
      <c r="CE20">
        <f>J20*wfp_per_gram_eaten!X20</f>
        <v>171.39607236842204</v>
      </c>
      <c r="CF20">
        <f>K20*wfp_per_gram_eaten!Y20</f>
        <v>0</v>
      </c>
      <c r="CG20">
        <f>L20*wfp_per_gram_eaten!Z20</f>
        <v>147.01024839500479</v>
      </c>
      <c r="CH20">
        <f>M20*wfp_per_gram_eaten!AA20</f>
        <v>0</v>
      </c>
      <c r="CI20">
        <f>N20*wfp_per_gram_eaten!AB20</f>
        <v>102.91251152552634</v>
      </c>
      <c r="CJ20">
        <f>O20*wfp_per_gram_eaten!AC20</f>
        <v>86.430279325670853</v>
      </c>
      <c r="CK20" s="18">
        <f t="shared" si="1"/>
        <v>6110.5226927940539</v>
      </c>
    </row>
    <row r="21" spans="1:89" x14ac:dyDescent="0.25">
      <c r="A21" t="s">
        <v>41</v>
      </c>
      <c r="B21">
        <v>163.95874265402392</v>
      </c>
      <c r="C21">
        <v>338.70101995195967</v>
      </c>
      <c r="D21">
        <v>14.190874337403891</v>
      </c>
      <c r="E21">
        <v>14.578200000000001</v>
      </c>
      <c r="F21">
        <v>592.64473963157116</v>
      </c>
      <c r="G21">
        <v>67.782399999999996</v>
      </c>
      <c r="H21">
        <v>485.26620288557217</v>
      </c>
      <c r="I21">
        <v>23.168366319342088</v>
      </c>
      <c r="J21">
        <v>26.342115130210871</v>
      </c>
      <c r="K21">
        <v>0</v>
      </c>
      <c r="L21">
        <v>164.41470000000001</v>
      </c>
      <c r="M21">
        <v>13.647119886735751</v>
      </c>
      <c r="N21">
        <v>17.502223647856077</v>
      </c>
      <c r="O21">
        <v>41.081608284551081</v>
      </c>
      <c r="P21">
        <v>160.77269832741356</v>
      </c>
      <c r="Q21">
        <v>994.29091023523904</v>
      </c>
      <c r="R21">
        <v>20.052322433288108</v>
      </c>
      <c r="S21">
        <v>11.338600000000001</v>
      </c>
      <c r="T21">
        <v>184.25952118159594</v>
      </c>
      <c r="U21">
        <v>131.86240000000001</v>
      </c>
      <c r="V21">
        <v>301.09333376752602</v>
      </c>
      <c r="W21">
        <v>206.61104758755755</v>
      </c>
      <c r="X21">
        <v>91.721340634107719</v>
      </c>
      <c r="Y21">
        <v>0</v>
      </c>
      <c r="Z21">
        <v>109.35249999999999</v>
      </c>
      <c r="AA21">
        <v>43.162983827815403</v>
      </c>
      <c r="AB21">
        <v>37.921484570354835</v>
      </c>
      <c r="AC21">
        <v>122.7586519745461</v>
      </c>
      <c r="AD21">
        <v>0.637208865322066</v>
      </c>
      <c r="AE21">
        <v>25.782451012262054</v>
      </c>
      <c r="AF21">
        <v>1.5424863410221621</v>
      </c>
      <c r="AG21">
        <v>1.53881</v>
      </c>
      <c r="AH21">
        <v>6.00423505697285</v>
      </c>
      <c r="AI21">
        <v>8.800320000000001</v>
      </c>
      <c r="AJ21">
        <v>15.918459039348711</v>
      </c>
      <c r="AK21">
        <v>3.1737488108687796E-2</v>
      </c>
      <c r="AL21">
        <v>5.3001605141508614</v>
      </c>
      <c r="AM21">
        <v>0</v>
      </c>
      <c r="AN21">
        <v>2.62446</v>
      </c>
      <c r="AO21">
        <v>1.6503493816517654</v>
      </c>
      <c r="AP21">
        <v>1.1668149098570719</v>
      </c>
      <c r="AQ21">
        <v>0</v>
      </c>
      <c r="AR21">
        <v>0</v>
      </c>
      <c r="AS21">
        <v>4.5339861570993154</v>
      </c>
      <c r="AT21">
        <v>1.4190874337403889</v>
      </c>
      <c r="AU21">
        <v>0.40495000000000003</v>
      </c>
      <c r="AV21">
        <v>1.5800618570981184</v>
      </c>
      <c r="AW21">
        <v>10.19584</v>
      </c>
      <c r="AX21">
        <v>17.769442648575303</v>
      </c>
      <c r="AY21">
        <v>23.295316271776841</v>
      </c>
      <c r="AZ21">
        <v>2.6659490011297753</v>
      </c>
      <c r="BA21">
        <v>0</v>
      </c>
      <c r="BB21">
        <v>0.15438000000000004</v>
      </c>
      <c r="BC21">
        <v>2.3485741200428971</v>
      </c>
      <c r="BD21">
        <v>2.9170372746426794</v>
      </c>
      <c r="BE21">
        <v>0</v>
      </c>
      <c r="BF21" s="16">
        <v>193.32606551170477</v>
      </c>
      <c r="BG21" s="18">
        <v>3349.4338801726958</v>
      </c>
      <c r="BH21">
        <f>B21*wfp_per_gram_eaten!B21</f>
        <v>7.3939409098954316</v>
      </c>
      <c r="BI21">
        <f>C21*wfp_per_gram_eaten!C21</f>
        <v>39.840962510608463</v>
      </c>
      <c r="BJ21">
        <f>D21*wfp_per_gram_eaten!D21</f>
        <v>0.93760699331115616</v>
      </c>
      <c r="BK21">
        <f>E21*wfp_per_gram_eaten!E21</f>
        <v>2.886212736983961</v>
      </c>
      <c r="BL21">
        <f>F21*wfp_per_gram_eaten!F21</f>
        <v>62.100807124802159</v>
      </c>
      <c r="BM21">
        <f>G21*wfp_per_gram_eaten!G21</f>
        <v>13.650670967852106</v>
      </c>
      <c r="BN21">
        <f>H21*wfp_per_gram_eaten!H21</f>
        <v>16.86784090911619</v>
      </c>
      <c r="BO21">
        <f>I21*wfp_per_gram_eaten!I21</f>
        <v>4.243790506076353</v>
      </c>
      <c r="BP21">
        <f>J21*wfp_per_gram_eaten!J21</f>
        <v>8.9595137228995068</v>
      </c>
      <c r="BQ21">
        <f>K21*wfp_per_gram_eaten!K21</f>
        <v>0</v>
      </c>
      <c r="BR21">
        <f>L21*wfp_per_gram_eaten!L21</f>
        <v>1.8058120958905179</v>
      </c>
      <c r="BS21">
        <f>M21*wfp_per_gram_eaten!M21</f>
        <v>16.077209047546905</v>
      </c>
      <c r="BT21">
        <f>N21*wfp_per_gram_eaten!N21</f>
        <v>2.459517917626679</v>
      </c>
      <c r="BU21">
        <f>O21*wfp_per_gram_eaten!O21</f>
        <v>16.102180069095304</v>
      </c>
      <c r="BV21" s="16">
        <f t="shared" si="0"/>
        <v>193.32606551170477</v>
      </c>
      <c r="BW21">
        <f>B21*wfp_per_gram_eaten!P21</f>
        <v>102.7808365182056</v>
      </c>
      <c r="BX21">
        <f>C21*wfp_per_gram_eaten!Q21</f>
        <v>617.64949715338685</v>
      </c>
      <c r="BY21">
        <f>D21*wfp_per_gram_eaten!R21</f>
        <v>74.353803985779081</v>
      </c>
      <c r="BZ21">
        <f>E21*wfp_per_gram_eaten!S21</f>
        <v>31.690878084236161</v>
      </c>
      <c r="CA21">
        <f>F21*wfp_per_gram_eaten!T21</f>
        <v>753.22408546537361</v>
      </c>
      <c r="CB21">
        <f>G21*wfp_per_gram_eaten!U21</f>
        <v>425.25627209983497</v>
      </c>
      <c r="CC21">
        <f>H21*wfp_per_gram_eaten!V21</f>
        <v>519.03378501147529</v>
      </c>
      <c r="CD21">
        <f>I21*wfp_per_gram_eaten!W21</f>
        <v>204.43758394493784</v>
      </c>
      <c r="CE21">
        <f>J21*wfp_per_gram_eaten!X21</f>
        <v>95.829391503008083</v>
      </c>
      <c r="CF21">
        <f>K21*wfp_per_gram_eaten!Y21</f>
        <v>0</v>
      </c>
      <c r="CG21">
        <f>L21*wfp_per_gram_eaten!Z21</f>
        <v>96.116047294479714</v>
      </c>
      <c r="CH21">
        <f>M21*wfp_per_gram_eaten!AA21</f>
        <v>11.981260946568305</v>
      </c>
      <c r="CI21">
        <f>N21*wfp_per_gram_eaten!AB21</f>
        <v>355.86223835637531</v>
      </c>
      <c r="CJ21">
        <f>O21*wfp_per_gram_eaten!AC21</f>
        <v>61.218199809035205</v>
      </c>
      <c r="CK21" s="18">
        <f t="shared" si="1"/>
        <v>3349.4338801726958</v>
      </c>
    </row>
    <row r="22" spans="1:89" x14ac:dyDescent="0.25">
      <c r="A22" t="s">
        <v>42</v>
      </c>
      <c r="B22">
        <v>180.14981043008069</v>
      </c>
      <c r="C22">
        <v>285.91100973104369</v>
      </c>
      <c r="D22">
        <v>5.3947019786200192</v>
      </c>
      <c r="E22">
        <v>6.6639999999999997</v>
      </c>
      <c r="F22">
        <v>182.14349999999999</v>
      </c>
      <c r="G22">
        <v>75.038600000000002</v>
      </c>
      <c r="H22">
        <v>221.78219245437859</v>
      </c>
      <c r="I22">
        <v>25.233643814792924</v>
      </c>
      <c r="J22">
        <v>19.086986988112592</v>
      </c>
      <c r="K22">
        <v>0</v>
      </c>
      <c r="L22">
        <v>131.89166666666665</v>
      </c>
      <c r="M22">
        <v>5.176132064572907</v>
      </c>
      <c r="N22">
        <v>4.9938333333333338</v>
      </c>
      <c r="O22">
        <v>63.868499999999997</v>
      </c>
      <c r="P22">
        <v>93.79433577149625</v>
      </c>
      <c r="Q22">
        <v>918.53763307258373</v>
      </c>
      <c r="R22">
        <v>7.1929359714933589</v>
      </c>
      <c r="S22">
        <v>4.9979999999999993</v>
      </c>
      <c r="T22">
        <v>50.726833333333332</v>
      </c>
      <c r="U22">
        <v>108.45659999999998</v>
      </c>
      <c r="V22">
        <v>140.86166277507826</v>
      </c>
      <c r="W22">
        <v>231.9554181436734</v>
      </c>
      <c r="X22">
        <v>65.348667315232944</v>
      </c>
      <c r="Y22">
        <v>0</v>
      </c>
      <c r="Z22">
        <v>114.82333333333335</v>
      </c>
      <c r="AA22">
        <v>17.145937463897752</v>
      </c>
      <c r="AB22">
        <v>7.8849999999999998</v>
      </c>
      <c r="AC22">
        <v>224.7225</v>
      </c>
      <c r="AD22">
        <v>0.74388611129117699</v>
      </c>
      <c r="AE22">
        <v>24.839327542244522</v>
      </c>
      <c r="AF22">
        <v>0.59941133095777988</v>
      </c>
      <c r="AG22">
        <v>0.61086666666666656</v>
      </c>
      <c r="AH22">
        <v>1.3141666666666667</v>
      </c>
      <c r="AI22">
        <v>11.78744</v>
      </c>
      <c r="AJ22">
        <v>7.5825533366159146</v>
      </c>
      <c r="AK22">
        <v>0</v>
      </c>
      <c r="AL22">
        <v>4.6585188581156167</v>
      </c>
      <c r="AM22">
        <v>0</v>
      </c>
      <c r="AN22">
        <v>2.1412999999999998</v>
      </c>
      <c r="AO22">
        <v>0.64701650807161348</v>
      </c>
      <c r="AP22">
        <v>0.42053333333333331</v>
      </c>
      <c r="AQ22">
        <v>0</v>
      </c>
      <c r="AR22">
        <v>0</v>
      </c>
      <c r="AS22">
        <v>7.6005754849315919</v>
      </c>
      <c r="AT22">
        <v>0.44955849821833493</v>
      </c>
      <c r="AU22">
        <v>0.24989999999999998</v>
      </c>
      <c r="AV22">
        <v>0.21026666666666666</v>
      </c>
      <c r="AW22">
        <v>6.3494200000000003</v>
      </c>
      <c r="AX22">
        <v>7.6125239031638046</v>
      </c>
      <c r="AY22">
        <v>26.236519402303923</v>
      </c>
      <c r="AZ22">
        <v>2.1028036512327435</v>
      </c>
      <c r="BA22">
        <v>0</v>
      </c>
      <c r="BB22">
        <v>0.18620000000000006</v>
      </c>
      <c r="BC22">
        <v>0.54996403186087139</v>
      </c>
      <c r="BD22">
        <v>0.57823333333333338</v>
      </c>
      <c r="BE22">
        <v>0</v>
      </c>
      <c r="BF22" s="16">
        <v>172.30062942472665</v>
      </c>
      <c r="BG22" s="18">
        <v>2710.6475593439191</v>
      </c>
      <c r="BH22">
        <f>B22*wfp_per_gram_eaten!B22</f>
        <v>13.928560042864127</v>
      </c>
      <c r="BI22">
        <f>C22*wfp_per_gram_eaten!C22</f>
        <v>43.490669752810874</v>
      </c>
      <c r="BJ22">
        <f>D22*wfp_per_gram_eaten!D22</f>
        <v>2.0685512566142683</v>
      </c>
      <c r="BK22">
        <f>E22*wfp_per_gram_eaten!E22</f>
        <v>1.2827612164373161</v>
      </c>
      <c r="BL22">
        <f>F22*wfp_per_gram_eaten!F22</f>
        <v>41.672674828644801</v>
      </c>
      <c r="BM22">
        <f>G22*wfp_per_gram_eaten!G22</f>
        <v>16.43424248939554</v>
      </c>
      <c r="BN22">
        <f>H22*wfp_per_gram_eaten!H22</f>
        <v>19.383905870417056</v>
      </c>
      <c r="BO22">
        <f>I22*wfp_per_gram_eaten!I22</f>
        <v>5.1994822284124691</v>
      </c>
      <c r="BP22">
        <f>J22*wfp_per_gram_eaten!J22</f>
        <v>4.7142395919994575</v>
      </c>
      <c r="BQ22">
        <f>K22*wfp_per_gram_eaten!K22</f>
        <v>0</v>
      </c>
      <c r="BR22">
        <f>L22*wfp_per_gram_eaten!L22</f>
        <v>1.1274013748392171</v>
      </c>
      <c r="BS22">
        <f>M22*wfp_per_gram_eaten!M22</f>
        <v>2.3436879746612176</v>
      </c>
      <c r="BT22">
        <f>N22*wfp_per_gram_eaten!N22</f>
        <v>2.8629084643020395</v>
      </c>
      <c r="BU22">
        <f>O22*wfp_per_gram_eaten!O22</f>
        <v>17.791544333328247</v>
      </c>
      <c r="BV22" s="16">
        <f t="shared" si="0"/>
        <v>172.30062942472665</v>
      </c>
      <c r="BW22">
        <f>B22*wfp_per_gram_eaten!P22</f>
        <v>81.636568124779288</v>
      </c>
      <c r="BX22">
        <f>C22*wfp_per_gram_eaten!Q22</f>
        <v>797.72590207172743</v>
      </c>
      <c r="BY22">
        <f>D22*wfp_per_gram_eaten!R22</f>
        <v>33.134876690991554</v>
      </c>
      <c r="BZ22">
        <f>E22*wfp_per_gram_eaten!S22</f>
        <v>14.084834704104958</v>
      </c>
      <c r="CA22">
        <f>F22*wfp_per_gram_eaten!T22</f>
        <v>143.79352383793258</v>
      </c>
      <c r="CB22">
        <f>G22*wfp_per_gram_eaten!U22</f>
        <v>780.41937950778765</v>
      </c>
      <c r="CC22">
        <f>H22*wfp_per_gram_eaten!V22</f>
        <v>421.0137541980335</v>
      </c>
      <c r="CD22">
        <f>I22*wfp_per_gram_eaten!W22</f>
        <v>139.02933084010701</v>
      </c>
      <c r="CE22">
        <f>J22*wfp_per_gram_eaten!X22</f>
        <v>78.419267764383605</v>
      </c>
      <c r="CF22">
        <f>K22*wfp_per_gram_eaten!Y22</f>
        <v>0</v>
      </c>
      <c r="CG22">
        <f>L22*wfp_per_gram_eaten!Z22</f>
        <v>38.630181821352934</v>
      </c>
      <c r="CH22">
        <f>M22*wfp_per_gram_eaten!AA22</f>
        <v>19.958779973905042</v>
      </c>
      <c r="CI22">
        <f>N22*wfp_per_gram_eaten!AB22</f>
        <v>71.291743803052796</v>
      </c>
      <c r="CJ22">
        <f>O22*wfp_per_gram_eaten!AC22</f>
        <v>91.509416005760755</v>
      </c>
      <c r="CK22" s="18">
        <f t="shared" si="1"/>
        <v>2710.6475593439191</v>
      </c>
    </row>
    <row r="23" spans="1:89" x14ac:dyDescent="0.25">
      <c r="A23" t="s">
        <v>43</v>
      </c>
      <c r="B23">
        <v>140.57654307410061</v>
      </c>
      <c r="C23">
        <v>270.78268542962002</v>
      </c>
      <c r="D23">
        <v>18.552097457376018</v>
      </c>
      <c r="E23">
        <v>17.855999999999998</v>
      </c>
      <c r="F23">
        <v>403.35120547985872</v>
      </c>
      <c r="G23">
        <v>219.08266666666665</v>
      </c>
      <c r="H23">
        <v>309.79057976443761</v>
      </c>
      <c r="I23">
        <v>46.867654206296585</v>
      </c>
      <c r="J23">
        <v>92.451263091872704</v>
      </c>
      <c r="K23">
        <v>0</v>
      </c>
      <c r="L23">
        <v>163.58079999999998</v>
      </c>
      <c r="M23">
        <v>0.32101133018011352</v>
      </c>
      <c r="N23">
        <v>14.682427122549802</v>
      </c>
      <c r="O23">
        <v>90.864832003704421</v>
      </c>
      <c r="P23">
        <v>74.609271836459143</v>
      </c>
      <c r="Q23">
        <v>826.46332393359569</v>
      </c>
      <c r="R23">
        <v>24.736129943168024</v>
      </c>
      <c r="S23">
        <v>10.656000000000001</v>
      </c>
      <c r="T23">
        <v>142.66886732288958</v>
      </c>
      <c r="U23">
        <v>401.55233333333331</v>
      </c>
      <c r="V23">
        <v>198.18351728276286</v>
      </c>
      <c r="W23">
        <v>411.21551396072539</v>
      </c>
      <c r="X23">
        <v>226.63399910716015</v>
      </c>
      <c r="Y23">
        <v>0</v>
      </c>
      <c r="Z23">
        <v>131.6096</v>
      </c>
      <c r="AA23">
        <v>1.2840453207204541</v>
      </c>
      <c r="AB23">
        <v>7.2027000978546187</v>
      </c>
      <c r="AC23">
        <v>324.39853133029845</v>
      </c>
      <c r="AD23">
        <v>0.40329336127815746</v>
      </c>
      <c r="AE23">
        <v>19.214047998037934</v>
      </c>
      <c r="AF23">
        <v>1.8846575194794684</v>
      </c>
      <c r="AG23">
        <v>1.7567999999999999</v>
      </c>
      <c r="AH23">
        <v>2.5486477269331731</v>
      </c>
      <c r="AI23">
        <v>26.462566666666667</v>
      </c>
      <c r="AJ23">
        <v>9.8944519772672095</v>
      </c>
      <c r="AK23">
        <v>0</v>
      </c>
      <c r="AL23">
        <v>12.58364414306045</v>
      </c>
      <c r="AM23">
        <v>0</v>
      </c>
      <c r="AN23">
        <v>1.6451199999999999</v>
      </c>
      <c r="AO23">
        <v>3.2101133018011353E-2</v>
      </c>
      <c r="AP23">
        <v>1.1635130927303616</v>
      </c>
      <c r="AQ23">
        <v>0</v>
      </c>
      <c r="AR23">
        <v>0</v>
      </c>
      <c r="AS23">
        <v>2.3333401616807685</v>
      </c>
      <c r="AT23">
        <v>1.619627555802668</v>
      </c>
      <c r="AU23">
        <v>0.25920000000000004</v>
      </c>
      <c r="AV23">
        <v>0.80337808783763054</v>
      </c>
      <c r="AW23">
        <v>32.028933333333327</v>
      </c>
      <c r="AX23">
        <v>10.984019605716277</v>
      </c>
      <c r="AY23">
        <v>46.418238344044426</v>
      </c>
      <c r="AZ23">
        <v>6.4202266036022708</v>
      </c>
      <c r="BA23">
        <v>0</v>
      </c>
      <c r="BB23">
        <v>0.37248000000000003</v>
      </c>
      <c r="BC23">
        <v>0</v>
      </c>
      <c r="BD23">
        <v>0.1662161561043374</v>
      </c>
      <c r="BE23">
        <v>0</v>
      </c>
      <c r="BF23" s="16">
        <v>140.94109800258062</v>
      </c>
      <c r="BG23" s="18">
        <v>3634.38279528878</v>
      </c>
      <c r="BH23">
        <f>B23*wfp_per_gram_eaten!B23</f>
        <v>0.70221643877802631</v>
      </c>
      <c r="BI23">
        <f>C23*wfp_per_gram_eaten!C23</f>
        <v>51.432304040064352</v>
      </c>
      <c r="BJ23">
        <f>D23*wfp_per_gram_eaten!D23</f>
        <v>0.56531591458131858</v>
      </c>
      <c r="BK23">
        <f>E23*wfp_per_gram_eaten!E23</f>
        <v>3.3137998091297325</v>
      </c>
      <c r="BL23">
        <f>F23*wfp_per_gram_eaten!F23</f>
        <v>22.326025668697852</v>
      </c>
      <c r="BM23">
        <f>G23*wfp_per_gram_eaten!G23</f>
        <v>31.254581026510984</v>
      </c>
      <c r="BN23">
        <f>H23*wfp_per_gram_eaten!H23</f>
        <v>13.634206885782634</v>
      </c>
      <c r="BO23">
        <f>I23*wfp_per_gram_eaten!I23</f>
        <v>2.7037238427686021</v>
      </c>
      <c r="BP23">
        <f>J23*wfp_per_gram_eaten!J23</f>
        <v>5.9395133012589945</v>
      </c>
      <c r="BQ23">
        <f>K23*wfp_per_gram_eaten!K23</f>
        <v>0</v>
      </c>
      <c r="BR23">
        <f>L23*wfp_per_gram_eaten!L23</f>
        <v>1.1802800641800002</v>
      </c>
      <c r="BS23">
        <f>M23*wfp_per_gram_eaten!M23</f>
        <v>3.1960025725717552E-2</v>
      </c>
      <c r="BT23">
        <f>N23*wfp_per_gram_eaten!N23</f>
        <v>3.1503625944346467</v>
      </c>
      <c r="BU23">
        <f>O23*wfp_per_gram_eaten!O23</f>
        <v>4.7068083906677725</v>
      </c>
      <c r="BV23" s="16">
        <f t="shared" si="0"/>
        <v>140.94109800258062</v>
      </c>
      <c r="BW23">
        <f>B23*wfp_per_gram_eaten!P23</f>
        <v>63.881394308375327</v>
      </c>
      <c r="BX23">
        <f>C23*wfp_per_gram_eaten!Q23</f>
        <v>651.3204374246684</v>
      </c>
      <c r="BY23">
        <f>D23*wfp_per_gram_eaten!R23</f>
        <v>57.484354237968276</v>
      </c>
      <c r="BZ23">
        <f>E23*wfp_per_gram_eaten!S23</f>
        <v>36.385822985604477</v>
      </c>
      <c r="CA23">
        <f>F23*wfp_per_gram_eaten!T23</f>
        <v>245.69883225665393</v>
      </c>
      <c r="CB23">
        <f>G23*wfp_per_gram_eaten!U23</f>
        <v>1349.3908361204949</v>
      </c>
      <c r="CC23">
        <f>H23*wfp_per_gram_eaten!V23</f>
        <v>421.48276678304137</v>
      </c>
      <c r="CD23">
        <f>I23*wfp_per_gram_eaten!W23</f>
        <v>211.97645221284955</v>
      </c>
      <c r="CE23">
        <f>J23*wfp_per_gram_eaten!X23</f>
        <v>213.25710441067966</v>
      </c>
      <c r="CF23">
        <f>K23*wfp_per_gram_eaten!Y23</f>
        <v>0</v>
      </c>
      <c r="CG23">
        <f>L23*wfp_per_gram_eaten!Z23</f>
        <v>65.626199898364959</v>
      </c>
      <c r="CH23">
        <f>M23*wfp_per_gram_eaten!AA23</f>
        <v>0.55106594370387807</v>
      </c>
      <c r="CI23">
        <f>N23*wfp_per_gram_eaten!AB23</f>
        <v>211.43851641473489</v>
      </c>
      <c r="CJ23">
        <f>O23*wfp_per_gram_eaten!AC23</f>
        <v>105.88901229163994</v>
      </c>
      <c r="CK23" s="18">
        <f t="shared" si="1"/>
        <v>3634.38279528878</v>
      </c>
    </row>
    <row r="24" spans="1:89" x14ac:dyDescent="0.25">
      <c r="A24" t="s">
        <v>44</v>
      </c>
      <c r="B24">
        <v>21.401599999999998</v>
      </c>
      <c r="C24">
        <v>310.32319999999999</v>
      </c>
      <c r="D24">
        <v>38.167733333333331</v>
      </c>
      <c r="E24">
        <v>63.936</v>
      </c>
      <c r="F24">
        <v>311.16800000000001</v>
      </c>
      <c r="G24">
        <v>161.39866666666666</v>
      </c>
      <c r="H24">
        <v>296.02533333333332</v>
      </c>
      <c r="I24">
        <v>42.897866666666673</v>
      </c>
      <c r="J24">
        <v>37.455600000000004</v>
      </c>
      <c r="K24">
        <v>0</v>
      </c>
      <c r="L24">
        <v>52.64</v>
      </c>
      <c r="M24">
        <v>8.3234666666666666</v>
      </c>
      <c r="N24">
        <v>16.954666666666665</v>
      </c>
      <c r="O24">
        <v>97.73866666666666</v>
      </c>
      <c r="P24">
        <v>10.137599999999999</v>
      </c>
      <c r="Q24">
        <v>1084.4416000000001</v>
      </c>
      <c r="R24">
        <v>55.598666666666659</v>
      </c>
      <c r="S24">
        <v>38.015999999999998</v>
      </c>
      <c r="T24">
        <v>102.47599999999998</v>
      </c>
      <c r="U24">
        <v>230.44466666666662</v>
      </c>
      <c r="V24">
        <v>205.8653333333333</v>
      </c>
      <c r="W24">
        <v>375.19626666666659</v>
      </c>
      <c r="X24">
        <v>88.036666666666662</v>
      </c>
      <c r="Y24">
        <v>0</v>
      </c>
      <c r="Z24">
        <v>40.307200000000002</v>
      </c>
      <c r="AA24">
        <v>28.812000000000001</v>
      </c>
      <c r="AB24">
        <v>27.426666666666669</v>
      </c>
      <c r="AC24">
        <v>285.23733333333331</v>
      </c>
      <c r="AD24">
        <v>8.4480000000000013E-2</v>
      </c>
      <c r="AE24">
        <v>22.3872</v>
      </c>
      <c r="AF24">
        <v>4.4178399999999991</v>
      </c>
      <c r="AG24">
        <v>5.8463999999999992</v>
      </c>
      <c r="AH24">
        <v>2.4683999999999999</v>
      </c>
      <c r="AI24">
        <v>19.810666666666666</v>
      </c>
      <c r="AJ24">
        <v>9.9176000000000002</v>
      </c>
      <c r="AK24">
        <v>6.4026666666666662E-2</v>
      </c>
      <c r="AL24">
        <v>3.3613999999999997</v>
      </c>
      <c r="AM24">
        <v>0</v>
      </c>
      <c r="AN24">
        <v>0.51135999999999993</v>
      </c>
      <c r="AO24">
        <v>0.99241333333333348</v>
      </c>
      <c r="AP24">
        <v>0.64826666666666666</v>
      </c>
      <c r="AQ24">
        <v>0</v>
      </c>
      <c r="AR24">
        <v>0</v>
      </c>
      <c r="AS24">
        <v>4.2521599999999999</v>
      </c>
      <c r="AT24">
        <v>3.9069333333333329</v>
      </c>
      <c r="AU24">
        <v>1.2096</v>
      </c>
      <c r="AV24">
        <v>0.4986666666666667</v>
      </c>
      <c r="AW24">
        <v>16.227266666666665</v>
      </c>
      <c r="AX24">
        <v>9.6471199999999993</v>
      </c>
      <c r="AY24">
        <v>42.417666666666669</v>
      </c>
      <c r="AZ24">
        <v>6.2426000000000004</v>
      </c>
      <c r="BA24">
        <v>0</v>
      </c>
      <c r="BB24">
        <v>9.0240000000000015E-2</v>
      </c>
      <c r="BC24">
        <v>1.05644</v>
      </c>
      <c r="BD24">
        <v>1.8450666666666664</v>
      </c>
      <c r="BE24">
        <v>0</v>
      </c>
      <c r="BF24" s="16">
        <v>371.77219666615679</v>
      </c>
      <c r="BG24" s="18">
        <v>3022.8442465314242</v>
      </c>
      <c r="BH24">
        <f>B24*wfp_per_gram_eaten!B24</f>
        <v>1.3784839932032467</v>
      </c>
      <c r="BI24">
        <f>C24*wfp_per_gram_eaten!C24</f>
        <v>192.63735421697115</v>
      </c>
      <c r="BJ24">
        <f>D24*wfp_per_gram_eaten!D24</f>
        <v>4.8210859595858651</v>
      </c>
      <c r="BK24">
        <f>E24*wfp_per_gram_eaten!E24</f>
        <v>11.865541252045173</v>
      </c>
      <c r="BL24">
        <f>F24*wfp_per_gram_eaten!F24</f>
        <v>55.193833047225858</v>
      </c>
      <c r="BM24">
        <f>G24*wfp_per_gram_eaten!G24</f>
        <v>30.012212785652576</v>
      </c>
      <c r="BN24">
        <f>H24*wfp_per_gram_eaten!H24</f>
        <v>20.055105103920969</v>
      </c>
      <c r="BO24">
        <f>I24*wfp_per_gram_eaten!I24</f>
        <v>1.0466240161713558</v>
      </c>
      <c r="BP24">
        <f>J24*wfp_per_gram_eaten!J24</f>
        <v>13.996676780142948</v>
      </c>
      <c r="BQ24">
        <f>K24*wfp_per_gram_eaten!K24</f>
        <v>0</v>
      </c>
      <c r="BR24">
        <f>L24*wfp_per_gram_eaten!L24</f>
        <v>0.85723489533817121</v>
      </c>
      <c r="BS24">
        <f>M24*wfp_per_gram_eaten!M24</f>
        <v>5.4453462509497284</v>
      </c>
      <c r="BT24">
        <f>N24*wfp_per_gram_eaten!N24</f>
        <v>4.6262907314288508</v>
      </c>
      <c r="BU24">
        <f>O24*wfp_per_gram_eaten!O24</f>
        <v>29.836407633520821</v>
      </c>
      <c r="BV24" s="16">
        <f t="shared" si="0"/>
        <v>371.77219666615679</v>
      </c>
      <c r="BW24">
        <f>B24*wfp_per_gram_eaten!P24</f>
        <v>4.0829906813564634</v>
      </c>
      <c r="BX24">
        <f>C24*wfp_per_gram_eaten!Q24</f>
        <v>663.68331603289198</v>
      </c>
      <c r="BY24">
        <f>D24*wfp_per_gram_eaten!R24</f>
        <v>37.580320873291626</v>
      </c>
      <c r="BZ24">
        <f>E24*wfp_per_gram_eaten!S24</f>
        <v>130.28472101297086</v>
      </c>
      <c r="CA24">
        <f>F24*wfp_per_gram_eaten!T24</f>
        <v>751.67744887113588</v>
      </c>
      <c r="CB24">
        <f>G24*wfp_per_gram_eaten!U24</f>
        <v>312.8333661853369</v>
      </c>
      <c r="CC24">
        <f>H24*wfp_per_gram_eaten!V24</f>
        <v>206.16193116025991</v>
      </c>
      <c r="CD24">
        <f>I24*wfp_per_gram_eaten!W24</f>
        <v>192.85278126802299</v>
      </c>
      <c r="CE24">
        <f>J24*wfp_per_gram_eaten!X24</f>
        <v>216.55255787117713</v>
      </c>
      <c r="CF24">
        <f>K24*wfp_per_gram_eaten!Y24</f>
        <v>0</v>
      </c>
      <c r="CG24">
        <f>L24*wfp_per_gram_eaten!Z24</f>
        <v>27.298902094639974</v>
      </c>
      <c r="CH24">
        <f>M24*wfp_per_gram_eaten!AA24</f>
        <v>23.950196613441282</v>
      </c>
      <c r="CI24">
        <f>N24*wfp_per_gram_eaten!AB24</f>
        <v>300.06289612553144</v>
      </c>
      <c r="CJ24">
        <f>O24*wfp_per_gram_eaten!AC24</f>
        <v>155.82281774136726</v>
      </c>
      <c r="CK24" s="18">
        <f t="shared" si="1"/>
        <v>3022.8442465314242</v>
      </c>
    </row>
    <row r="25" spans="1:89" x14ac:dyDescent="0.25">
      <c r="A25" t="s">
        <v>45</v>
      </c>
      <c r="B25">
        <v>183.32776585885233</v>
      </c>
      <c r="C25">
        <v>288.71672216808565</v>
      </c>
      <c r="D25">
        <v>26.538304274796136</v>
      </c>
      <c r="E25">
        <v>9.7187999999999999</v>
      </c>
      <c r="F25">
        <v>219.45793287294865</v>
      </c>
      <c r="G25">
        <v>140.97699730334764</v>
      </c>
      <c r="H25">
        <v>362.89588171116577</v>
      </c>
      <c r="I25">
        <v>42.229672490109181</v>
      </c>
      <c r="J25">
        <v>22.226143415846938</v>
      </c>
      <c r="K25">
        <v>0</v>
      </c>
      <c r="L25">
        <v>73.286331096806052</v>
      </c>
      <c r="M25">
        <v>1.5875816725604956</v>
      </c>
      <c r="N25">
        <v>14.11148570579936</v>
      </c>
      <c r="O25">
        <v>65.934700452959092</v>
      </c>
      <c r="P25">
        <v>126.95692876321591</v>
      </c>
      <c r="Q25">
        <v>770.07465284560692</v>
      </c>
      <c r="R25">
        <v>37.338776944771311</v>
      </c>
      <c r="S25">
        <v>8.0990000000000002</v>
      </c>
      <c r="T25">
        <v>68.367715229821044</v>
      </c>
      <c r="U25">
        <v>285.37161878374616</v>
      </c>
      <c r="V25">
        <v>209.52916979751834</v>
      </c>
      <c r="W25">
        <v>378.1619544039101</v>
      </c>
      <c r="X25">
        <v>59.375554553762534</v>
      </c>
      <c r="Y25">
        <v>0</v>
      </c>
      <c r="Z25">
        <v>46.965184012741901</v>
      </c>
      <c r="AA25">
        <v>4.4452286831693879</v>
      </c>
      <c r="AB25">
        <v>15.571294571916539</v>
      </c>
      <c r="AC25">
        <v>227.97348459196553</v>
      </c>
      <c r="AD25">
        <v>0.71076272859715484</v>
      </c>
      <c r="AE25">
        <v>23.014006970783733</v>
      </c>
      <c r="AF25">
        <v>3.0241323475930484</v>
      </c>
      <c r="AG25">
        <v>1.1338600000000001</v>
      </c>
      <c r="AH25">
        <v>1.7517706393406103</v>
      </c>
      <c r="AI25">
        <v>16.945719877877146</v>
      </c>
      <c r="AJ25">
        <v>11.757085963601545</v>
      </c>
      <c r="AK25">
        <v>0</v>
      </c>
      <c r="AL25">
        <v>2.5718823095480032</v>
      </c>
      <c r="AM25">
        <v>0</v>
      </c>
      <c r="AN25">
        <v>1.0838119387555825</v>
      </c>
      <c r="AO25">
        <v>0.1587581672560496</v>
      </c>
      <c r="AP25">
        <v>0.75423458082720729</v>
      </c>
      <c r="AQ25">
        <v>0</v>
      </c>
      <c r="AR25">
        <v>0</v>
      </c>
      <c r="AS25">
        <v>2.7205056163546271</v>
      </c>
      <c r="AT25">
        <v>2.6229719341368276</v>
      </c>
      <c r="AU25">
        <v>0.32396000000000003</v>
      </c>
      <c r="AV25">
        <v>0.38928236429791346</v>
      </c>
      <c r="AW25">
        <v>23.58160682165088</v>
      </c>
      <c r="AX25">
        <v>13.207435150712495</v>
      </c>
      <c r="AY25">
        <v>42.70594699187734</v>
      </c>
      <c r="AZ25">
        <v>3.429176412730671</v>
      </c>
      <c r="BA25">
        <v>0</v>
      </c>
      <c r="BB25">
        <v>7.7415138482541612E-2</v>
      </c>
      <c r="BC25">
        <v>0.1587581672560496</v>
      </c>
      <c r="BD25">
        <v>0.94887576297616394</v>
      </c>
      <c r="BE25">
        <v>0</v>
      </c>
      <c r="BF25" s="16">
        <v>123.39815134773332</v>
      </c>
      <c r="BG25" s="18">
        <v>3585.5074381599788</v>
      </c>
      <c r="BH25">
        <f>B25*wfp_per_gram_eaten!B25</f>
        <v>3.7887908085944244</v>
      </c>
      <c r="BI25">
        <f>C25*wfp_per_gram_eaten!C25</f>
        <v>9.2569897450935539</v>
      </c>
      <c r="BJ25">
        <f>D25*wfp_per_gram_eaten!D25</f>
        <v>1.5424249452683569</v>
      </c>
      <c r="BK25">
        <f>E25*wfp_per_gram_eaten!E25</f>
        <v>1.9241418246559736</v>
      </c>
      <c r="BL25">
        <f>F25*wfp_per_gram_eaten!F25</f>
        <v>35.857600881404721</v>
      </c>
      <c r="BM25">
        <f>G25*wfp_per_gram_eaten!G25</f>
        <v>26.735488893089581</v>
      </c>
      <c r="BN25">
        <f>H25*wfp_per_gram_eaten!H25</f>
        <v>12.361028605833964</v>
      </c>
      <c r="BO25">
        <f>I25*wfp_per_gram_eaten!I25</f>
        <v>1.9664774632443418</v>
      </c>
      <c r="BP25">
        <f>J25*wfp_per_gram_eaten!J25</f>
        <v>5.1382251529183431</v>
      </c>
      <c r="BQ25">
        <f>K25*wfp_per_gram_eaten!K25</f>
        <v>0</v>
      </c>
      <c r="BR25">
        <f>L25*wfp_per_gram_eaten!L25</f>
        <v>1.5369307357841671</v>
      </c>
      <c r="BS25">
        <f>M25*wfp_per_gram_eaten!M25</f>
        <v>0.57641539609406656</v>
      </c>
      <c r="BT25">
        <f>N25*wfp_per_gram_eaten!N25</f>
        <v>2.1518958918903341</v>
      </c>
      <c r="BU25">
        <f>O25*wfp_per_gram_eaten!O25</f>
        <v>20.561741003861496</v>
      </c>
      <c r="BV25" s="16">
        <f t="shared" si="0"/>
        <v>123.39815134773332</v>
      </c>
      <c r="BW25">
        <f>B25*wfp_per_gram_eaten!P25</f>
        <v>104.69859764265922</v>
      </c>
      <c r="BX25">
        <f>C25*wfp_per_gram_eaten!Q25</f>
        <v>545.58469253987118</v>
      </c>
      <c r="BY25">
        <f>D25*wfp_per_gram_eaten!R25</f>
        <v>127.72157605019351</v>
      </c>
      <c r="BZ25">
        <f>E25*wfp_per_gram_eaten!S25</f>
        <v>21.127252056157438</v>
      </c>
      <c r="CA25">
        <f>F25*wfp_per_gram_eaten!T25</f>
        <v>291.69637663700234</v>
      </c>
      <c r="CB25">
        <f>G25*wfp_per_gram_eaten!U25</f>
        <v>824.53266094215667</v>
      </c>
      <c r="CC25">
        <f>H25*wfp_per_gram_eaten!V25</f>
        <v>937.55569413837168</v>
      </c>
      <c r="CD25">
        <f>I25*wfp_per_gram_eaten!W25</f>
        <v>258.96347211896244</v>
      </c>
      <c r="CE25">
        <f>J25*wfp_per_gram_eaten!X25</f>
        <v>60.64931843067199</v>
      </c>
      <c r="CF25">
        <f>K25*wfp_per_gram_eaten!Y25</f>
        <v>0</v>
      </c>
      <c r="CG25">
        <f>L25*wfp_per_gram_eaten!Z25</f>
        <v>24.181471281399137</v>
      </c>
      <c r="CH25">
        <f>M25*wfp_per_gram_eaten!AA25</f>
        <v>4.1158807499638783</v>
      </c>
      <c r="CI25">
        <f>N25*wfp_per_gram_eaten!AB25</f>
        <v>286.96453126308251</v>
      </c>
      <c r="CJ25">
        <f>O25*wfp_per_gram_eaten!AC25</f>
        <v>97.715914309487189</v>
      </c>
      <c r="CK25" s="18">
        <f t="shared" si="1"/>
        <v>3585.5074381599788</v>
      </c>
    </row>
    <row r="26" spans="1:89" x14ac:dyDescent="0.25">
      <c r="A26" t="s">
        <v>46</v>
      </c>
      <c r="B26">
        <v>141.97937897347603</v>
      </c>
      <c r="C26">
        <v>601.87613728847123</v>
      </c>
      <c r="D26">
        <v>5.3946712767706968</v>
      </c>
      <c r="E26">
        <v>4.165</v>
      </c>
      <c r="F26">
        <v>44.483972585713055</v>
      </c>
      <c r="G26">
        <v>44.658600000000007</v>
      </c>
      <c r="H26">
        <v>42.258258334703797</v>
      </c>
      <c r="I26">
        <v>14.893205709090861</v>
      </c>
      <c r="J26">
        <v>72.523436496442443</v>
      </c>
      <c r="K26">
        <v>0</v>
      </c>
      <c r="L26">
        <v>19.240666666666666</v>
      </c>
      <c r="M26">
        <v>0.97129602450592578</v>
      </c>
      <c r="N26">
        <v>0</v>
      </c>
      <c r="O26">
        <v>11.189220098246841</v>
      </c>
      <c r="P26">
        <v>46.248408184981933</v>
      </c>
      <c r="Q26">
        <v>1831.5016472136554</v>
      </c>
      <c r="R26">
        <v>7.1928950356942627</v>
      </c>
      <c r="S26">
        <v>3.0543333333333331</v>
      </c>
      <c r="T26">
        <v>13.918298170989972</v>
      </c>
      <c r="U26">
        <v>88.102000000000004</v>
      </c>
      <c r="V26">
        <v>29.370988062418245</v>
      </c>
      <c r="W26">
        <v>129.18237125928809</v>
      </c>
      <c r="X26">
        <v>318.26133069644163</v>
      </c>
      <c r="Y26">
        <v>0</v>
      </c>
      <c r="Z26">
        <v>17.999333333333333</v>
      </c>
      <c r="AA26">
        <v>3.5614187565217277</v>
      </c>
      <c r="AB26">
        <v>0.54581561454862637</v>
      </c>
      <c r="AC26">
        <v>38.480000825678161</v>
      </c>
      <c r="AD26">
        <v>0.71151397207664502</v>
      </c>
      <c r="AE26">
        <v>49.838319589550466</v>
      </c>
      <c r="AF26">
        <v>0.62937831562324786</v>
      </c>
      <c r="AG26">
        <v>0.41650000000000009</v>
      </c>
      <c r="AH26">
        <v>0.57310639527605767</v>
      </c>
      <c r="AI26">
        <v>6.2582799999999992</v>
      </c>
      <c r="AJ26">
        <v>1.3486678191926742</v>
      </c>
      <c r="AK26">
        <v>0</v>
      </c>
      <c r="AL26">
        <v>16.512032416600739</v>
      </c>
      <c r="AM26">
        <v>0</v>
      </c>
      <c r="AN26">
        <v>0.27929999999999999</v>
      </c>
      <c r="AO26">
        <v>9.71296024505926E-2</v>
      </c>
      <c r="AP26">
        <v>0</v>
      </c>
      <c r="AQ26">
        <v>0</v>
      </c>
      <c r="AR26">
        <v>0</v>
      </c>
      <c r="AS26">
        <v>16.720578343801169</v>
      </c>
      <c r="AT26">
        <v>0.44955593973089142</v>
      </c>
      <c r="AU26">
        <v>8.3300000000000013E-2</v>
      </c>
      <c r="AV26">
        <v>0.16374468436458794</v>
      </c>
      <c r="AW26">
        <v>6.8051199999999996</v>
      </c>
      <c r="AX26">
        <v>1.678342174995328</v>
      </c>
      <c r="AY26">
        <v>14.601816901739085</v>
      </c>
      <c r="AZ26">
        <v>16.609162019051329</v>
      </c>
      <c r="BA26">
        <v>0</v>
      </c>
      <c r="BB26">
        <v>0</v>
      </c>
      <c r="BC26">
        <v>0.1942592049011852</v>
      </c>
      <c r="BD26">
        <v>5.4581561454862634E-2</v>
      </c>
      <c r="BE26">
        <v>0</v>
      </c>
      <c r="BF26" s="16">
        <v>145.520930810816</v>
      </c>
      <c r="BG26" s="18">
        <v>3553.7991136250371</v>
      </c>
      <c r="BH26">
        <f>B26*wfp_per_gram_eaten!B26</f>
        <v>18.857681113290795</v>
      </c>
      <c r="BI26">
        <f>C26*wfp_per_gram_eaten!C26</f>
        <v>69.772224463464539</v>
      </c>
      <c r="BJ26">
        <f>D26*wfp_per_gram_eaten!D26</f>
        <v>0.29786705899523147</v>
      </c>
      <c r="BK26">
        <f>E26*wfp_per_gram_eaten!E26</f>
        <v>0.80172576027332254</v>
      </c>
      <c r="BL26">
        <f>F26*wfp_per_gram_eaten!F26</f>
        <v>5.6399822757764415</v>
      </c>
      <c r="BM26">
        <f>G26*wfp_per_gram_eaten!G26</f>
        <v>8.4387169489249789</v>
      </c>
      <c r="BN26">
        <f>H26*wfp_per_gram_eaten!H26</f>
        <v>9.6826890330051647</v>
      </c>
      <c r="BO26">
        <f>I26*wfp_per_gram_eaten!I26</f>
        <v>11.790833253354077</v>
      </c>
      <c r="BP26">
        <f>J26*wfp_per_gram_eaten!J26</f>
        <v>15.814442537725826</v>
      </c>
      <c r="BQ26">
        <f>K26*wfp_per_gram_eaten!K26</f>
        <v>0</v>
      </c>
      <c r="BR26">
        <f>L26*wfp_per_gram_eaten!L26</f>
        <v>7.0053619055830643E-2</v>
      </c>
      <c r="BS26">
        <f>M26*wfp_per_gram_eaten!M26</f>
        <v>4.3951699159791961E-2</v>
      </c>
      <c r="BT26">
        <f>N26*wfp_per_gram_eaten!N26</f>
        <v>0</v>
      </c>
      <c r="BU26">
        <f>O26*wfp_per_gram_eaten!O26</f>
        <v>4.3107630477899601</v>
      </c>
      <c r="BV26" s="16">
        <f t="shared" si="0"/>
        <v>145.520930810816</v>
      </c>
      <c r="BW26">
        <f>B26*wfp_per_gram_eaten!P26</f>
        <v>85.5395730912782</v>
      </c>
      <c r="BX26">
        <f>C26*wfp_per_gram_eaten!Q26</f>
        <v>2697.1285404235391</v>
      </c>
      <c r="BY26">
        <f>D26*wfp_per_gram_eaten!R26</f>
        <v>10.324044023554958</v>
      </c>
      <c r="BZ26">
        <f>E26*wfp_per_gram_eaten!S26</f>
        <v>8.8030216900655986</v>
      </c>
      <c r="CA26">
        <f>F26*wfp_per_gram_eaten!T26</f>
        <v>23.929941295558496</v>
      </c>
      <c r="CB26">
        <f>G26*wfp_per_gram_eaten!U26</f>
        <v>317.26989257015663</v>
      </c>
      <c r="CC26">
        <f>H26*wfp_per_gram_eaten!V26</f>
        <v>47.893561036194143</v>
      </c>
      <c r="CD26">
        <f>I26*wfp_per_gram_eaten!W26</f>
        <v>85.428767255190053</v>
      </c>
      <c r="CE26">
        <f>J26*wfp_per_gram_eaten!X26</f>
        <v>246.90980923447793</v>
      </c>
      <c r="CF26">
        <f>K26*wfp_per_gram_eaten!Y26</f>
        <v>0</v>
      </c>
      <c r="CG26">
        <f>L26*wfp_per_gram_eaten!Z26</f>
        <v>15.407312990311002</v>
      </c>
      <c r="CH26">
        <f>M26*wfp_per_gram_eaten!AA26</f>
        <v>2.3786370450014682</v>
      </c>
      <c r="CI26">
        <f>N26*wfp_per_gram_eaten!AB26</f>
        <v>0</v>
      </c>
      <c r="CJ26">
        <f>O26*wfp_per_gram_eaten!AC26</f>
        <v>12.786012969709628</v>
      </c>
      <c r="CK26" s="18">
        <f t="shared" si="1"/>
        <v>3553.7991136250371</v>
      </c>
    </row>
    <row r="27" spans="1:89" x14ac:dyDescent="0.25">
      <c r="A27" t="s">
        <v>47</v>
      </c>
      <c r="B27">
        <v>161.74509544535479</v>
      </c>
      <c r="C27">
        <v>87.342351540491578</v>
      </c>
      <c r="D27">
        <v>0.89910557311344608</v>
      </c>
      <c r="E27">
        <v>4.165</v>
      </c>
      <c r="F27">
        <v>416.30296137249223</v>
      </c>
      <c r="G27">
        <v>14.886200000000002</v>
      </c>
      <c r="H27">
        <v>13.186881738997208</v>
      </c>
      <c r="I27">
        <v>7.1152078752567887</v>
      </c>
      <c r="J27">
        <v>86.352750122434657</v>
      </c>
      <c r="K27">
        <v>0</v>
      </c>
      <c r="L27">
        <v>464.87933333333336</v>
      </c>
      <c r="M27">
        <v>0</v>
      </c>
      <c r="N27">
        <v>3.4983442132142195</v>
      </c>
      <c r="O27">
        <v>7.534895228461397</v>
      </c>
      <c r="P27">
        <v>120.01486082045325</v>
      </c>
      <c r="Q27">
        <v>279.17203473868233</v>
      </c>
      <c r="R27">
        <v>0.89910557311344608</v>
      </c>
      <c r="S27">
        <v>2.4989999999999997</v>
      </c>
      <c r="T27">
        <v>207.20961878268841</v>
      </c>
      <c r="U27">
        <v>30.9876</v>
      </c>
      <c r="V27">
        <v>8.9910557311344608</v>
      </c>
      <c r="W27">
        <v>70.828660212783475</v>
      </c>
      <c r="X27">
        <v>292.37035996509707</v>
      </c>
      <c r="Y27">
        <v>0</v>
      </c>
      <c r="Z27">
        <v>460.53466666666668</v>
      </c>
      <c r="AA27">
        <v>0</v>
      </c>
      <c r="AB27">
        <v>1.8837238071153493</v>
      </c>
      <c r="AC27">
        <v>28.255857106730236</v>
      </c>
      <c r="AD27">
        <v>1.7468470308098314</v>
      </c>
      <c r="AE27">
        <v>7.149133218684681</v>
      </c>
      <c r="AF27">
        <v>8.9910557311344619E-2</v>
      </c>
      <c r="AG27">
        <v>0.44426666666666664</v>
      </c>
      <c r="AH27">
        <v>4.4671164568735424</v>
      </c>
      <c r="AI27">
        <v>1.9746999999999999</v>
      </c>
      <c r="AJ27">
        <v>0.4195826007862748</v>
      </c>
      <c r="AK27">
        <v>0</v>
      </c>
      <c r="AL27">
        <v>19.049351993301123</v>
      </c>
      <c r="AM27">
        <v>0</v>
      </c>
      <c r="AN27">
        <v>5.2446333333333328</v>
      </c>
      <c r="AO27">
        <v>0</v>
      </c>
      <c r="AP27">
        <v>0.24219306091483059</v>
      </c>
      <c r="AQ27">
        <v>0</v>
      </c>
      <c r="AR27">
        <v>0</v>
      </c>
      <c r="AS27">
        <v>2.3938274125912509</v>
      </c>
      <c r="AT27">
        <v>8.9910557311344619E-2</v>
      </c>
      <c r="AU27">
        <v>8.3300000000000013E-2</v>
      </c>
      <c r="AV27">
        <v>0.67275850254119629</v>
      </c>
      <c r="AW27">
        <v>2.5519200000000004</v>
      </c>
      <c r="AX27">
        <v>0.47952297232717123</v>
      </c>
      <c r="AY27">
        <v>8.0854634946099875</v>
      </c>
      <c r="AZ27">
        <v>1.8111438227926373</v>
      </c>
      <c r="BA27">
        <v>0</v>
      </c>
      <c r="BB27">
        <v>0.93100000000000005</v>
      </c>
      <c r="BC27">
        <v>0</v>
      </c>
      <c r="BD27">
        <v>0</v>
      </c>
      <c r="BE27">
        <v>0</v>
      </c>
      <c r="BF27" s="16">
        <v>114.94170390724437</v>
      </c>
      <c r="BG27" s="18">
        <v>1666.5462876785878</v>
      </c>
      <c r="BH27">
        <f>B27*wfp_per_gram_eaten!B27</f>
        <v>17.415025057543971</v>
      </c>
      <c r="BI27">
        <f>C27*wfp_per_gram_eaten!C27</f>
        <v>37.247249584320272</v>
      </c>
      <c r="BJ27">
        <f>D27*wfp_per_gram_eaten!D27</f>
        <v>9.9519696510584468E-2</v>
      </c>
      <c r="BK27">
        <f>E27*wfp_per_gram_eaten!E27</f>
        <v>0.80172576027332243</v>
      </c>
      <c r="BL27">
        <f>F27*wfp_per_gram_eaten!F27</f>
        <v>41.340407075892067</v>
      </c>
      <c r="BM27">
        <f>G27*wfp_per_gram_eaten!G27</f>
        <v>2.5378958702502676</v>
      </c>
      <c r="BN27">
        <f>H27*wfp_per_gram_eaten!H27</f>
        <v>1.4745970610170047</v>
      </c>
      <c r="BO27">
        <f>I27*wfp_per_gram_eaten!I27</f>
        <v>1.1858772920559233E-2</v>
      </c>
      <c r="BP27">
        <f>J27*wfp_per_gram_eaten!J27</f>
        <v>9.9683434505163131</v>
      </c>
      <c r="BQ27">
        <f>K27*wfp_per_gram_eaten!K27</f>
        <v>0</v>
      </c>
      <c r="BR27">
        <f>L27*wfp_per_gram_eaten!L27</f>
        <v>0.7580562035156504</v>
      </c>
      <c r="BS27">
        <f>M27*wfp_per_gram_eaten!M27</f>
        <v>0</v>
      </c>
      <c r="BT27">
        <f>N27*wfp_per_gram_eaten!N27</f>
        <v>0.83198916085268515</v>
      </c>
      <c r="BU27">
        <f>O27*wfp_per_gram_eaten!O27</f>
        <v>2.4550362136316779</v>
      </c>
      <c r="BV27" s="16">
        <f t="shared" si="0"/>
        <v>114.94170390724437</v>
      </c>
      <c r="BW27">
        <f>B27*wfp_per_gram_eaten!P27</f>
        <v>84.916043298086777</v>
      </c>
      <c r="BX27">
        <f>C27*wfp_per_gram_eaten!Q27</f>
        <v>199.25546128466635</v>
      </c>
      <c r="BY27">
        <f>D27*wfp_per_gram_eaten!R27</f>
        <v>3.5656804001362983</v>
      </c>
      <c r="BZ27">
        <f>E27*wfp_per_gram_eaten!S27</f>
        <v>8.8030216900656004</v>
      </c>
      <c r="CA27">
        <f>F27*wfp_per_gram_eaten!T27</f>
        <v>662.4051217672403</v>
      </c>
      <c r="CB27">
        <f>G27*wfp_per_gram_eaten!U27</f>
        <v>88.325740735125947</v>
      </c>
      <c r="CC27">
        <f>H27*wfp_per_gram_eaten!V27</f>
        <v>13.199094675490219</v>
      </c>
      <c r="CD27">
        <f>I27*wfp_per_gram_eaten!W27</f>
        <v>27.21357891784433</v>
      </c>
      <c r="CE27">
        <f>J27*wfp_per_gram_eaten!X27</f>
        <v>253.54621706178224</v>
      </c>
      <c r="CF27">
        <f>K27*wfp_per_gram_eaten!Y27</f>
        <v>0</v>
      </c>
      <c r="CG27">
        <f>L27*wfp_per_gram_eaten!Z27</f>
        <v>273.27094383756383</v>
      </c>
      <c r="CH27">
        <f>M27*wfp_per_gram_eaten!AA27</f>
        <v>0</v>
      </c>
      <c r="CI27">
        <f>N27*wfp_per_gram_eaten!AB27</f>
        <v>43.682567139810438</v>
      </c>
      <c r="CJ27">
        <f>O27*wfp_per_gram_eaten!AC27</f>
        <v>8.362816870775287</v>
      </c>
      <c r="CK27" s="18">
        <f t="shared" si="1"/>
        <v>1666.5462876785878</v>
      </c>
    </row>
    <row r="28" spans="1:89" x14ac:dyDescent="0.25">
      <c r="A28" t="s">
        <v>48</v>
      </c>
      <c r="B28">
        <v>38.658304037014965</v>
      </c>
      <c r="C28">
        <v>466.43461920070519</v>
      </c>
      <c r="D28">
        <v>3.5640000000000001</v>
      </c>
      <c r="E28">
        <v>78.024333333333331</v>
      </c>
      <c r="F28">
        <v>147.39676292100248</v>
      </c>
      <c r="G28">
        <v>44.937600000000003</v>
      </c>
      <c r="H28">
        <v>11.88</v>
      </c>
      <c r="I28">
        <v>6.797244812904804</v>
      </c>
      <c r="J28">
        <v>27.836335900467294</v>
      </c>
      <c r="K28">
        <v>0</v>
      </c>
      <c r="L28">
        <v>73.668266666666668</v>
      </c>
      <c r="M28">
        <v>2.2657482709682681</v>
      </c>
      <c r="N28">
        <v>0.28022198273954846</v>
      </c>
      <c r="O28">
        <v>23.818868532861618</v>
      </c>
      <c r="P28">
        <v>28.518421010912682</v>
      </c>
      <c r="Q28">
        <v>1611.2907871165667</v>
      </c>
      <c r="R28">
        <v>5.3460000000000001</v>
      </c>
      <c r="S28">
        <v>59.143000000000001</v>
      </c>
      <c r="T28">
        <v>48.478403013941886</v>
      </c>
      <c r="U28">
        <v>127.3728</v>
      </c>
      <c r="V28">
        <v>9.5039999999999996</v>
      </c>
      <c r="W28">
        <v>57.29106342305478</v>
      </c>
      <c r="X28">
        <v>108.43223868205283</v>
      </c>
      <c r="Y28">
        <v>0</v>
      </c>
      <c r="Z28">
        <v>73.668266666666653</v>
      </c>
      <c r="AA28">
        <v>7.120923137328842</v>
      </c>
      <c r="AB28">
        <v>0.28022198273954846</v>
      </c>
      <c r="AC28">
        <v>78.742377149813109</v>
      </c>
      <c r="AD28">
        <v>0.19012280673941792</v>
      </c>
      <c r="AE28">
        <v>33.493301120594118</v>
      </c>
      <c r="AF28">
        <v>0.3861</v>
      </c>
      <c r="AG28">
        <v>8.9131</v>
      </c>
      <c r="AH28">
        <v>1.4011099136977423</v>
      </c>
      <c r="AI28">
        <v>5.7436800000000003</v>
      </c>
      <c r="AJ28">
        <v>0.44550000000000001</v>
      </c>
      <c r="AK28">
        <v>0</v>
      </c>
      <c r="AL28">
        <v>5.7938420071902854</v>
      </c>
      <c r="AM28">
        <v>0</v>
      </c>
      <c r="AN28">
        <v>0.6043099999999999</v>
      </c>
      <c r="AO28">
        <v>0.2913104919816345</v>
      </c>
      <c r="AP28">
        <v>2.8022198273954847E-2</v>
      </c>
      <c r="AQ28">
        <v>0</v>
      </c>
      <c r="AR28">
        <v>0</v>
      </c>
      <c r="AS28">
        <v>6.3691140257704983</v>
      </c>
      <c r="AT28">
        <v>0.35640000000000005</v>
      </c>
      <c r="AU28">
        <v>2.3324000000000003</v>
      </c>
      <c r="AV28">
        <v>0.33626637928745823</v>
      </c>
      <c r="AW28">
        <v>11.368320000000001</v>
      </c>
      <c r="AX28">
        <v>0.3861</v>
      </c>
      <c r="AY28">
        <v>6.4411986560383614</v>
      </c>
      <c r="AZ28">
        <v>6.149888164056728</v>
      </c>
      <c r="BA28">
        <v>0</v>
      </c>
      <c r="BB28">
        <v>0.17266000000000004</v>
      </c>
      <c r="BC28">
        <v>0.35604615686644214</v>
      </c>
      <c r="BD28">
        <v>0</v>
      </c>
      <c r="BE28">
        <v>0</v>
      </c>
      <c r="BF28" s="16">
        <v>180.12897620932793</v>
      </c>
      <c r="BG28" s="18">
        <v>2610.5367410562594</v>
      </c>
      <c r="BH28">
        <f>B28*wfp_per_gram_eaten!B28</f>
        <v>1.7672199602745748</v>
      </c>
      <c r="BI28">
        <f>C28*wfp_per_gram_eaten!C28</f>
        <v>119.59325042010981</v>
      </c>
      <c r="BJ28">
        <f>D28*wfp_per_gram_eaten!D28</f>
        <v>0.70954717082280572</v>
      </c>
      <c r="BK28">
        <f>E28*wfp_per_gram_eaten!E28</f>
        <v>15.018995909120241</v>
      </c>
      <c r="BL28">
        <f>F28*wfp_per_gram_eaten!F28</f>
        <v>15.680146417415719</v>
      </c>
      <c r="BM28">
        <f>G28*wfp_per_gram_eaten!G28</f>
        <v>10.010399637806575</v>
      </c>
      <c r="BN28">
        <f>H28*wfp_per_gram_eaten!H28</f>
        <v>1.5356142726305222</v>
      </c>
      <c r="BO28">
        <f>I28*wfp_per_gram_eaten!I28</f>
        <v>0.28064791343217793</v>
      </c>
      <c r="BP28">
        <f>J28*wfp_per_gram_eaten!J28</f>
        <v>5.8557436666339306</v>
      </c>
      <c r="BQ28">
        <f>K28*wfp_per_gram_eaten!K28</f>
        <v>0</v>
      </c>
      <c r="BR28">
        <f>L28*wfp_per_gram_eaten!L28</f>
        <v>0.17683577396317685</v>
      </c>
      <c r="BS28">
        <f>M28*wfp_per_gram_eaten!M28</f>
        <v>2.4063767785869414</v>
      </c>
      <c r="BT28">
        <f>N28*wfp_per_gram_eaten!N28</f>
        <v>0.25782012613258642</v>
      </c>
      <c r="BU28">
        <f>O28*wfp_per_gram_eaten!O28</f>
        <v>6.8363781623988409</v>
      </c>
      <c r="BV28" s="16">
        <f t="shared" si="0"/>
        <v>180.12897620932793</v>
      </c>
      <c r="BW28">
        <f>B28*wfp_per_gram_eaten!P28</f>
        <v>11.833532999669394</v>
      </c>
      <c r="BX28">
        <f>C28*wfp_per_gram_eaten!Q28</f>
        <v>1626.3668095295661</v>
      </c>
      <c r="BY28">
        <f>D28*wfp_per_gram_eaten!R28</f>
        <v>13.293629647976672</v>
      </c>
      <c r="BZ28">
        <f>E28*wfp_per_gram_eaten!S28</f>
        <v>164.9099396605622</v>
      </c>
      <c r="CA28">
        <f>F28*wfp_per_gram_eaten!T28</f>
        <v>187.00117195743138</v>
      </c>
      <c r="CB28">
        <f>G28*wfp_per_gram_eaten!U28</f>
        <v>297.95843389605892</v>
      </c>
      <c r="CC28">
        <f>H28*wfp_per_gram_eaten!V28</f>
        <v>12.357417985816841</v>
      </c>
      <c r="CD28">
        <f>I28*wfp_per_gram_eaten!W28</f>
        <v>35.203176840302945</v>
      </c>
      <c r="CE28">
        <f>J28*wfp_per_gram_eaten!X28</f>
        <v>142.62743981087374</v>
      </c>
      <c r="CF28">
        <f>K28*wfp_per_gram_eaten!Y28</f>
        <v>0</v>
      </c>
      <c r="CG28">
        <f>L28*wfp_per_gram_eaten!Z28</f>
        <v>58.741247513247195</v>
      </c>
      <c r="CH28">
        <f>M28*wfp_per_gram_eaten!AA28</f>
        <v>23.155790376359278</v>
      </c>
      <c r="CI28">
        <f>N28*wfp_per_gram_eaten!AB28</f>
        <v>2.5662980651744038</v>
      </c>
      <c r="CJ28">
        <f>O28*wfp_per_gram_eaten!AC28</f>
        <v>34.521852773220125</v>
      </c>
      <c r="CK28" s="18">
        <f t="shared" si="1"/>
        <v>2610.5367410562594</v>
      </c>
    </row>
    <row r="29" spans="1:89" x14ac:dyDescent="0.25">
      <c r="A29" t="s">
        <v>49</v>
      </c>
      <c r="B29">
        <v>132.60369941534481</v>
      </c>
      <c r="C29">
        <v>285.58308922865717</v>
      </c>
      <c r="D29">
        <v>0.89910000000000001</v>
      </c>
      <c r="E29">
        <v>31.931666666666668</v>
      </c>
      <c r="F29">
        <v>530.76453935056554</v>
      </c>
      <c r="G29">
        <v>36.759799999999998</v>
      </c>
      <c r="H29">
        <v>33.566400000000002</v>
      </c>
      <c r="I29">
        <v>20.390775488584193</v>
      </c>
      <c r="J29">
        <v>67.321925422627189</v>
      </c>
      <c r="K29">
        <v>0</v>
      </c>
      <c r="L29">
        <v>417.7105648978947</v>
      </c>
      <c r="M29">
        <v>4.8549465449009981</v>
      </c>
      <c r="N29">
        <v>1.8754930719101255</v>
      </c>
      <c r="O29">
        <v>21.702134117817167</v>
      </c>
      <c r="P29">
        <v>55.628869023022688</v>
      </c>
      <c r="Q29">
        <v>911.40786573766252</v>
      </c>
      <c r="R29">
        <v>1.7982</v>
      </c>
      <c r="S29">
        <v>21.935666666666666</v>
      </c>
      <c r="T29">
        <v>258.01426117849297</v>
      </c>
      <c r="U29">
        <v>62.886600000000001</v>
      </c>
      <c r="V29">
        <v>22.477499999999999</v>
      </c>
      <c r="W29">
        <v>178.66203285235676</v>
      </c>
      <c r="X29">
        <v>242.42366414205654</v>
      </c>
      <c r="Y29">
        <v>0</v>
      </c>
      <c r="Z29">
        <v>432.60663259113312</v>
      </c>
      <c r="AA29">
        <v>14.241176531709595</v>
      </c>
      <c r="AB29">
        <v>1.8754930719101257</v>
      </c>
      <c r="AC29">
        <v>76.359360784912255</v>
      </c>
      <c r="AD29">
        <v>0.48513548566589559</v>
      </c>
      <c r="AE29">
        <v>22.510286534897556</v>
      </c>
      <c r="AF29">
        <v>0.11988</v>
      </c>
      <c r="AG29">
        <v>3.3319999999999999</v>
      </c>
      <c r="AH29">
        <v>4.9030747451364718</v>
      </c>
      <c r="AI29">
        <v>5.4076399999999998</v>
      </c>
      <c r="AJ29">
        <v>1.13886</v>
      </c>
      <c r="AK29">
        <v>0</v>
      </c>
      <c r="AL29">
        <v>14.403008083206293</v>
      </c>
      <c r="AM29">
        <v>0</v>
      </c>
      <c r="AN29">
        <v>4.5308872566933598</v>
      </c>
      <c r="AO29">
        <v>0.58259358538811989</v>
      </c>
      <c r="AP29">
        <v>0.16075654902086792</v>
      </c>
      <c r="AQ29">
        <v>0</v>
      </c>
      <c r="AR29">
        <v>0</v>
      </c>
      <c r="AS29">
        <v>5.8539681937018084</v>
      </c>
      <c r="AT29">
        <v>8.9910000000000018E-2</v>
      </c>
      <c r="AU29">
        <v>0.83299999999999996</v>
      </c>
      <c r="AV29">
        <v>1.2324668758266542</v>
      </c>
      <c r="AW29">
        <v>4.3443400000000008</v>
      </c>
      <c r="AX29">
        <v>1.2287699999999999</v>
      </c>
      <c r="AY29">
        <v>20.164211316488817</v>
      </c>
      <c r="AZ29">
        <v>4.8225802346016584</v>
      </c>
      <c r="BA29">
        <v>0</v>
      </c>
      <c r="BB29">
        <v>0.55860253849644159</v>
      </c>
      <c r="BC29">
        <v>0.38839572359207986</v>
      </c>
      <c r="BD29">
        <v>0.16075654902086794</v>
      </c>
      <c r="BE29">
        <v>0</v>
      </c>
      <c r="BF29" s="16">
        <v>144.52512422517566</v>
      </c>
      <c r="BG29" s="18">
        <v>2294.9689217417144</v>
      </c>
      <c r="BH29">
        <f>B29*wfp_per_gram_eaten!B29</f>
        <v>13.353093066862684</v>
      </c>
      <c r="BI29">
        <f>C29*wfp_per_gram_eaten!C29</f>
        <v>76.348295581159448</v>
      </c>
      <c r="BJ29">
        <f>D29*wfp_per_gram_eaten!D29</f>
        <v>6.9786402815348356E-2</v>
      </c>
      <c r="BK29">
        <f>E29*wfp_per_gram_eaten!E29</f>
        <v>6.1465641620954727</v>
      </c>
      <c r="BL29">
        <f>F29*wfp_per_gram_eaten!F29</f>
        <v>19.343584915291984</v>
      </c>
      <c r="BM29">
        <f>G29*wfp_per_gram_eaten!G29</f>
        <v>6.2943014258752239</v>
      </c>
      <c r="BN29">
        <f>H29*wfp_per_gram_eaten!H29</f>
        <v>2.2639684449686102</v>
      </c>
      <c r="BO29">
        <f>I29*wfp_per_gram_eaten!I29</f>
        <v>1.1569526601736706</v>
      </c>
      <c r="BP29">
        <f>J29*wfp_per_gram_eaten!J29</f>
        <v>16.840081365423838</v>
      </c>
      <c r="BQ29">
        <f>K29*wfp_per_gram_eaten!K29</f>
        <v>0</v>
      </c>
      <c r="BR29">
        <f>L29*wfp_per_gram_eaten!L29</f>
        <v>0.19645645217906094</v>
      </c>
      <c r="BS29">
        <f>M29*wfp_per_gram_eaten!M29</f>
        <v>0.65828472908607261</v>
      </c>
      <c r="BT29">
        <f>N29*wfp_per_gram_eaten!N29</f>
        <v>0.13427589023142217</v>
      </c>
      <c r="BU29">
        <f>O29*wfp_per_gram_eaten!O29</f>
        <v>1.7194791290128291</v>
      </c>
      <c r="BV29" s="16">
        <f t="shared" si="0"/>
        <v>144.52512422517566</v>
      </c>
      <c r="BW29">
        <f>B29*wfp_per_gram_eaten!P29</f>
        <v>66.987122898885758</v>
      </c>
      <c r="BX29">
        <f>C29*wfp_per_gram_eaten!Q29</f>
        <v>582.47556726170944</v>
      </c>
      <c r="BY29">
        <f>D29*wfp_per_gram_eaten!R29</f>
        <v>4.6362840734600628</v>
      </c>
      <c r="BZ29">
        <f>E29*wfp_per_gram_eaten!S29</f>
        <v>67.489832957169597</v>
      </c>
      <c r="CA29">
        <f>F29*wfp_per_gram_eaten!T29</f>
        <v>467.47503045601229</v>
      </c>
      <c r="CB29">
        <f>G29*wfp_per_gram_eaten!U29</f>
        <v>218.86121332980358</v>
      </c>
      <c r="CC29">
        <f>H29*wfp_per_gram_eaten!V29</f>
        <v>37.869892930699976</v>
      </c>
      <c r="CD29">
        <f>I29*wfp_per_gram_eaten!W29</f>
        <v>96.835816987641167</v>
      </c>
      <c r="CE29">
        <f>J29*wfp_per_gram_eaten!X29</f>
        <v>230.77131893907844</v>
      </c>
      <c r="CF29">
        <f>K29*wfp_per_gram_eaten!Y29</f>
        <v>0</v>
      </c>
      <c r="CG29">
        <f>L29*wfp_per_gram_eaten!Z29</f>
        <v>278.52069889055622</v>
      </c>
      <c r="CH29">
        <f>M29*wfp_per_gram_eaten!AA29</f>
        <v>25.577691931998014</v>
      </c>
      <c r="CI29">
        <f>N29*wfp_per_gram_eaten!AB29</f>
        <v>43.69761537617719</v>
      </c>
      <c r="CJ29">
        <f>O29*wfp_per_gram_eaten!AC29</f>
        <v>173.77083570852309</v>
      </c>
      <c r="CK29" s="18">
        <f t="shared" si="1"/>
        <v>2294.9689217417144</v>
      </c>
    </row>
    <row r="30" spans="1:89" x14ac:dyDescent="0.25">
      <c r="A30" t="s">
        <v>50</v>
      </c>
      <c r="B30">
        <v>188.9899935482141</v>
      </c>
      <c r="C30">
        <v>230.51052243380659</v>
      </c>
      <c r="D30">
        <v>26.832458452080825</v>
      </c>
      <c r="E30">
        <v>39.630499999999998</v>
      </c>
      <c r="F30">
        <v>439.76078322073585</v>
      </c>
      <c r="G30">
        <v>244.70952152437664</v>
      </c>
      <c r="H30">
        <v>481.57201748208212</v>
      </c>
      <c r="I30">
        <v>64.778012528627599</v>
      </c>
      <c r="J30">
        <v>45.725655902560661</v>
      </c>
      <c r="K30">
        <v>0</v>
      </c>
      <c r="L30">
        <v>122.81841722566843</v>
      </c>
      <c r="M30">
        <v>1.9052356626066942</v>
      </c>
      <c r="N30">
        <v>15.419086059132431</v>
      </c>
      <c r="O30">
        <v>86.811566716485316</v>
      </c>
      <c r="P30">
        <v>88.290779814190927</v>
      </c>
      <c r="Q30">
        <v>622.56930955465987</v>
      </c>
      <c r="R30">
        <v>37.565441832913159</v>
      </c>
      <c r="S30">
        <v>22.965366666666664</v>
      </c>
      <c r="T30">
        <v>135.18102846362677</v>
      </c>
      <c r="U30">
        <v>431.30409265181169</v>
      </c>
      <c r="V30">
        <v>228.21712030822425</v>
      </c>
      <c r="W30">
        <v>528.06781781915549</v>
      </c>
      <c r="X30">
        <v>156.86440288795114</v>
      </c>
      <c r="Y30">
        <v>0</v>
      </c>
      <c r="Z30">
        <v>73.116719607367358</v>
      </c>
      <c r="AA30">
        <v>7.6209426504267768</v>
      </c>
      <c r="AB30">
        <v>10.138577134772008</v>
      </c>
      <c r="AC30">
        <v>291.48409262469528</v>
      </c>
      <c r="AD30">
        <v>0.57269695014610333</v>
      </c>
      <c r="AE30">
        <v>18.135403421293272</v>
      </c>
      <c r="AF30">
        <v>2.8527140038528036</v>
      </c>
      <c r="AG30">
        <v>3.5769066666666665</v>
      </c>
      <c r="AH30">
        <v>3.1683053546162525</v>
      </c>
      <c r="AI30">
        <v>29.114450640036434</v>
      </c>
      <c r="AJ30">
        <v>12.032239263775191</v>
      </c>
      <c r="AK30">
        <v>0.19052356626066946</v>
      </c>
      <c r="AL30">
        <v>8.4147908431795653</v>
      </c>
      <c r="AM30">
        <v>0</v>
      </c>
      <c r="AN30">
        <v>1.921798974574308</v>
      </c>
      <c r="AO30">
        <v>0.2540314216808926</v>
      </c>
      <c r="AP30">
        <v>0.82375939220022587</v>
      </c>
      <c r="AQ30">
        <v>0</v>
      </c>
      <c r="AR30">
        <v>0</v>
      </c>
      <c r="AS30">
        <v>2.2907878005844133</v>
      </c>
      <c r="AT30">
        <v>2.6267564589931758</v>
      </c>
      <c r="AU30">
        <v>0.77228666666666668</v>
      </c>
      <c r="AV30">
        <v>1.0349797491746424</v>
      </c>
      <c r="AW30">
        <v>33.957363173114899</v>
      </c>
      <c r="AX30">
        <v>16.155964457463401</v>
      </c>
      <c r="AY30">
        <v>59.697384095009753</v>
      </c>
      <c r="AZ30">
        <v>7.7162044335571114</v>
      </c>
      <c r="BA30">
        <v>0</v>
      </c>
      <c r="BB30">
        <v>0.13253786031546955</v>
      </c>
      <c r="BC30">
        <v>0.25403142168089254</v>
      </c>
      <c r="BD30">
        <v>0.31683053546162526</v>
      </c>
      <c r="BE30">
        <v>0</v>
      </c>
      <c r="BF30" s="16">
        <v>340.88725017415265</v>
      </c>
      <c r="BG30" s="18">
        <v>3259.1329648224241</v>
      </c>
      <c r="BH30">
        <f>B30*wfp_per_gram_eaten!B30</f>
        <v>9.4653496233236272</v>
      </c>
      <c r="BI30">
        <f>C30*wfp_per_gram_eaten!C30</f>
        <v>24.680022084291064</v>
      </c>
      <c r="BJ30">
        <f>D30*wfp_per_gram_eaten!D30</f>
        <v>1.2623712748102522</v>
      </c>
      <c r="BK30">
        <f>E30*wfp_per_gram_eaten!E30</f>
        <v>10.422434883553191</v>
      </c>
      <c r="BL30">
        <f>F30*wfp_per_gram_eaten!F30</f>
        <v>70.066393296603209</v>
      </c>
      <c r="BM30">
        <f>G30*wfp_per_gram_eaten!G30</f>
        <v>93.503689690132759</v>
      </c>
      <c r="BN30">
        <f>H30*wfp_per_gram_eaten!H30</f>
        <v>33.027329859295484</v>
      </c>
      <c r="BO30">
        <f>I30*wfp_per_gram_eaten!I30</f>
        <v>29.250089656383967</v>
      </c>
      <c r="BP30">
        <f>J30*wfp_per_gram_eaten!J30</f>
        <v>19.921211401985634</v>
      </c>
      <c r="BQ30">
        <f>K30*wfp_per_gram_eaten!K30</f>
        <v>0</v>
      </c>
      <c r="BR30">
        <f>L30*wfp_per_gram_eaten!L30</f>
        <v>6.123066760421386</v>
      </c>
      <c r="BS30">
        <f>M30*wfp_per_gram_eaten!M30</f>
        <v>1.0157168183718368</v>
      </c>
      <c r="BT30">
        <f>N30*wfp_per_gram_eaten!N30</f>
        <v>3.5369905672693966</v>
      </c>
      <c r="BU30">
        <f>O30*wfp_per_gram_eaten!O30</f>
        <v>38.612584257710722</v>
      </c>
      <c r="BV30" s="16">
        <f t="shared" si="0"/>
        <v>340.88725017415265</v>
      </c>
      <c r="BW30">
        <f>B30*wfp_per_gram_eaten!P30</f>
        <v>81.500782923372654</v>
      </c>
      <c r="BX30">
        <f>C30*wfp_per_gram_eaten!Q30</f>
        <v>399.8035097029628</v>
      </c>
      <c r="BY30">
        <f>D30*wfp_per_gram_eaten!R30</f>
        <v>42.913318166519105</v>
      </c>
      <c r="BZ30">
        <f>E30*wfp_per_gram_eaten!S30</f>
        <v>114.43928197085279</v>
      </c>
      <c r="CA30">
        <f>F30*wfp_per_gram_eaten!T30</f>
        <v>235.98307112528224</v>
      </c>
      <c r="CB30">
        <f>G30*wfp_per_gram_eaten!U30</f>
        <v>907.50564713425911</v>
      </c>
      <c r="CC30">
        <f>H30*wfp_per_gram_eaten!V30</f>
        <v>427.2989130456827</v>
      </c>
      <c r="CD30">
        <f>I30*wfp_per_gram_eaten!W30</f>
        <v>323.13229599590153</v>
      </c>
      <c r="CE30">
        <f>J30*wfp_per_gram_eaten!X30</f>
        <v>200.40535856967173</v>
      </c>
      <c r="CF30">
        <f>K30*wfp_per_gram_eaten!Y30</f>
        <v>0</v>
      </c>
      <c r="CG30">
        <f>L30*wfp_per_gram_eaten!Z30</f>
        <v>26.433298480086126</v>
      </c>
      <c r="CH30">
        <f>M30*wfp_per_gram_eaten!AA30</f>
        <v>5.6836906264067411</v>
      </c>
      <c r="CI30">
        <f>N30*wfp_per_gram_eaten!AB30</f>
        <v>340.73061282551333</v>
      </c>
      <c r="CJ30">
        <f>O30*wfp_per_gram_eaten!AC30</f>
        <v>153.30318425591349</v>
      </c>
      <c r="CK30" s="18">
        <f t="shared" si="1"/>
        <v>3259.1329648224241</v>
      </c>
    </row>
    <row r="31" spans="1:89" x14ac:dyDescent="0.25">
      <c r="A31" t="s">
        <v>51</v>
      </c>
      <c r="B31">
        <v>107.69325246454768</v>
      </c>
      <c r="C31">
        <v>338.27970593969025</v>
      </c>
      <c r="D31">
        <v>10.1898</v>
      </c>
      <c r="E31">
        <v>26.93366666666666</v>
      </c>
      <c r="F31">
        <v>295.65972182019692</v>
      </c>
      <c r="G31">
        <v>123.64660000000002</v>
      </c>
      <c r="H31">
        <v>307.49220000000003</v>
      </c>
      <c r="I31">
        <v>22.638000000000002</v>
      </c>
      <c r="J31">
        <v>48.833399999999997</v>
      </c>
      <c r="K31">
        <v>0</v>
      </c>
      <c r="L31">
        <v>123.51266666666669</v>
      </c>
      <c r="M31">
        <v>7.4382000000000001</v>
      </c>
      <c r="N31">
        <v>4.9978066855727228</v>
      </c>
      <c r="O31">
        <v>49.451981941456424</v>
      </c>
      <c r="P31">
        <v>59.506181541972289</v>
      </c>
      <c r="Q31">
        <v>1103.451583810921</v>
      </c>
      <c r="R31">
        <v>12.8871</v>
      </c>
      <c r="S31">
        <v>19.991999999999997</v>
      </c>
      <c r="T31">
        <v>101.79743091140232</v>
      </c>
      <c r="U31">
        <v>307.44560000000001</v>
      </c>
      <c r="V31">
        <v>205.5942</v>
      </c>
      <c r="W31">
        <v>201.80160000000001</v>
      </c>
      <c r="X31">
        <v>122.56859999999999</v>
      </c>
      <c r="Y31">
        <v>0</v>
      </c>
      <c r="Z31">
        <v>98.065333333333342</v>
      </c>
      <c r="AA31">
        <v>25.225199999999997</v>
      </c>
      <c r="AB31">
        <v>7.102146342655975</v>
      </c>
      <c r="AC31">
        <v>172.02976696655585</v>
      </c>
      <c r="AD31">
        <v>0.38808379266503673</v>
      </c>
      <c r="AE31">
        <v>26.163315688834558</v>
      </c>
      <c r="AF31">
        <v>1.04895</v>
      </c>
      <c r="AG31">
        <v>3.0820999999999996</v>
      </c>
      <c r="AH31">
        <v>2.4725990970728207</v>
      </c>
      <c r="AI31">
        <v>14.157080000000001</v>
      </c>
      <c r="AJ31">
        <v>10.309680000000002</v>
      </c>
      <c r="AK31">
        <v>9.7020000000000009E-2</v>
      </c>
      <c r="AL31">
        <v>6.88842</v>
      </c>
      <c r="AM31">
        <v>0</v>
      </c>
      <c r="AN31">
        <v>1.5827</v>
      </c>
      <c r="AO31">
        <v>0.93785999999999992</v>
      </c>
      <c r="AP31">
        <v>0.31565094856248782</v>
      </c>
      <c r="AQ31">
        <v>0</v>
      </c>
      <c r="AR31">
        <v>0</v>
      </c>
      <c r="AS31">
        <v>5.6272149936430313</v>
      </c>
      <c r="AT31">
        <v>0.86913000000000007</v>
      </c>
      <c r="AU31">
        <v>0.74970000000000003</v>
      </c>
      <c r="AV31">
        <v>0.42086793141665035</v>
      </c>
      <c r="AW31">
        <v>27.4939</v>
      </c>
      <c r="AX31">
        <v>11.23875</v>
      </c>
      <c r="AY31">
        <v>22.799699999999998</v>
      </c>
      <c r="AZ31">
        <v>2.87826</v>
      </c>
      <c r="BA31">
        <v>0</v>
      </c>
      <c r="BB31">
        <v>0.1551666666666667</v>
      </c>
      <c r="BC31">
        <v>1.3906199999999997</v>
      </c>
      <c r="BD31">
        <v>0.42086793141665035</v>
      </c>
      <c r="BE31">
        <v>0</v>
      </c>
      <c r="BF31" s="16">
        <v>298.42512486403012</v>
      </c>
      <c r="BG31" s="18">
        <v>2547.5317098464802</v>
      </c>
      <c r="BH31">
        <f>B31*wfp_per_gram_eaten!B31</f>
        <v>6.5918574785412201</v>
      </c>
      <c r="BI31">
        <f>C31*wfp_per_gram_eaten!C31</f>
        <v>128.23635280548262</v>
      </c>
      <c r="BJ31">
        <f>D31*wfp_per_gram_eaten!D31</f>
        <v>2.1989903685553189</v>
      </c>
      <c r="BK31">
        <f>E31*wfp_per_gram_eaten!E31</f>
        <v>5.1844932497674847</v>
      </c>
      <c r="BL31">
        <f>F31*wfp_per_gram_eaten!F31</f>
        <v>62.283269521819761</v>
      </c>
      <c r="BM31">
        <f>G31*wfp_per_gram_eaten!G31</f>
        <v>28.776073660184526</v>
      </c>
      <c r="BN31">
        <f>H31*wfp_per_gram_eaten!H31</f>
        <v>22.863197381407097</v>
      </c>
      <c r="BO31">
        <f>I31*wfp_per_gram_eaten!I31</f>
        <v>10.811208306886053</v>
      </c>
      <c r="BP31">
        <f>J31*wfp_per_gram_eaten!J31</f>
        <v>6.2862496414336526</v>
      </c>
      <c r="BQ31">
        <f>K31*wfp_per_gram_eaten!K31</f>
        <v>0</v>
      </c>
      <c r="BR31">
        <f>L31*wfp_per_gram_eaten!L31</f>
        <v>9.4111608171249976</v>
      </c>
      <c r="BS31">
        <f>M31*wfp_per_gram_eaten!M31</f>
        <v>1.4556786449445058</v>
      </c>
      <c r="BT31">
        <f>N31*wfp_per_gram_eaten!N31</f>
        <v>0.75259878446410278</v>
      </c>
      <c r="BU31">
        <f>O31*wfp_per_gram_eaten!O31</f>
        <v>13.573994203418829</v>
      </c>
      <c r="BV31" s="16">
        <f t="shared" si="0"/>
        <v>298.42512486403012</v>
      </c>
      <c r="BW31">
        <f>B31*wfp_per_gram_eaten!P31</f>
        <v>32.597559686462525</v>
      </c>
      <c r="BX31">
        <f>C31*wfp_per_gram_eaten!Q31</f>
        <v>648.13563329947203</v>
      </c>
      <c r="BY31">
        <f>D31*wfp_per_gram_eaten!R31</f>
        <v>64.512734536614744</v>
      </c>
      <c r="BZ31">
        <f>E31*wfp_per_gram_eaten!S31</f>
        <v>56.926206929090874</v>
      </c>
      <c r="CA31">
        <f>F31*wfp_per_gram_eaten!T31</f>
        <v>167.75521819290898</v>
      </c>
      <c r="CB31">
        <f>G31*wfp_per_gram_eaten!U31</f>
        <v>605.36634749108873</v>
      </c>
      <c r="CC31">
        <f>H31*wfp_per_gram_eaten!V31</f>
        <v>415.77704512950072</v>
      </c>
      <c r="CD31">
        <f>I31*wfp_per_gram_eaten!W31</f>
        <v>141.58730543005208</v>
      </c>
      <c r="CE31">
        <f>J31*wfp_per_gram_eaten!X31</f>
        <v>218.04537808302203</v>
      </c>
      <c r="CF31">
        <f>K31*wfp_per_gram_eaten!Y31</f>
        <v>0</v>
      </c>
      <c r="CG31">
        <f>L31*wfp_per_gram_eaten!Z31</f>
        <v>34.501272489887285</v>
      </c>
      <c r="CH31">
        <f>M31*wfp_per_gram_eaten!AA31</f>
        <v>3.2044437948106008</v>
      </c>
      <c r="CI31">
        <f>N31*wfp_per_gram_eaten!AB31</f>
        <v>88.687499829906201</v>
      </c>
      <c r="CJ31">
        <f>O31*wfp_per_gram_eaten!AC31</f>
        <v>70.435064953663016</v>
      </c>
      <c r="CK31" s="18">
        <f t="shared" si="1"/>
        <v>2547.5317098464802</v>
      </c>
    </row>
    <row r="32" spans="1:89" x14ac:dyDescent="0.25">
      <c r="A32" t="s">
        <v>52</v>
      </c>
      <c r="B32">
        <v>54.980786736250124</v>
      </c>
      <c r="C32">
        <v>154.26961925406653</v>
      </c>
      <c r="D32">
        <v>0.89910000000000001</v>
      </c>
      <c r="E32">
        <v>8.33</v>
      </c>
      <c r="F32">
        <v>150.22310099658901</v>
      </c>
      <c r="G32">
        <v>92.962800000000001</v>
      </c>
      <c r="H32">
        <v>43.456500000000005</v>
      </c>
      <c r="I32">
        <v>34.00973292180128</v>
      </c>
      <c r="J32">
        <v>49.557039400339001</v>
      </c>
      <c r="K32">
        <v>0</v>
      </c>
      <c r="L32">
        <v>630.59733333333338</v>
      </c>
      <c r="M32">
        <v>0</v>
      </c>
      <c r="N32">
        <v>1.0749416887054668</v>
      </c>
      <c r="O32">
        <v>20.692627507580237</v>
      </c>
      <c r="P32">
        <v>22.962563872198579</v>
      </c>
      <c r="Q32">
        <v>487.71191998979521</v>
      </c>
      <c r="R32">
        <v>0.89910000000000001</v>
      </c>
      <c r="S32">
        <v>5.2756666666666669</v>
      </c>
      <c r="T32">
        <v>68.79626807714989</v>
      </c>
      <c r="U32">
        <v>175.90019999999998</v>
      </c>
      <c r="V32">
        <v>27.572400000000002</v>
      </c>
      <c r="W32">
        <v>301.22906302166842</v>
      </c>
      <c r="X32">
        <v>214.74717073480232</v>
      </c>
      <c r="Y32">
        <v>0</v>
      </c>
      <c r="Z32">
        <v>597.702</v>
      </c>
      <c r="AA32">
        <v>0</v>
      </c>
      <c r="AB32">
        <v>0.5374708443527334</v>
      </c>
      <c r="AC32">
        <v>70.677416032384457</v>
      </c>
      <c r="AD32">
        <v>0.29107475330955951</v>
      </c>
      <c r="AE32">
        <v>12.677922588594146</v>
      </c>
      <c r="AF32">
        <v>8.9910000000000018E-2</v>
      </c>
      <c r="AG32">
        <v>0.83300000000000007</v>
      </c>
      <c r="AH32">
        <v>1.3436771108818335</v>
      </c>
      <c r="AI32">
        <v>13.549480000000001</v>
      </c>
      <c r="AJ32">
        <v>1.3486500000000001</v>
      </c>
      <c r="AK32">
        <v>0</v>
      </c>
      <c r="AL32">
        <v>9.6846763272557901</v>
      </c>
      <c r="AM32">
        <v>0</v>
      </c>
      <c r="AN32">
        <v>6.2377000000000002</v>
      </c>
      <c r="AO32">
        <v>0</v>
      </c>
      <c r="AP32">
        <v>8.0620626652910032E-2</v>
      </c>
      <c r="AQ32">
        <v>0</v>
      </c>
      <c r="AR32">
        <v>0</v>
      </c>
      <c r="AS32">
        <v>4.172071464103686</v>
      </c>
      <c r="AT32">
        <v>8.9910000000000018E-2</v>
      </c>
      <c r="AU32">
        <v>0.16660000000000005</v>
      </c>
      <c r="AV32">
        <v>0.32248250661164013</v>
      </c>
      <c r="AW32">
        <v>13.154540000000001</v>
      </c>
      <c r="AX32">
        <v>1.4985000000000002</v>
      </c>
      <c r="AY32">
        <v>34.106903587292138</v>
      </c>
      <c r="AZ32">
        <v>13.539112725059937</v>
      </c>
      <c r="BA32">
        <v>0</v>
      </c>
      <c r="BB32">
        <v>0.8999666666666668</v>
      </c>
      <c r="BC32">
        <v>0</v>
      </c>
      <c r="BD32">
        <v>0</v>
      </c>
      <c r="BE32">
        <v>0</v>
      </c>
      <c r="BF32" s="16">
        <v>120.38231613142192</v>
      </c>
      <c r="BG32" s="18">
        <v>2838.9998702284011</v>
      </c>
      <c r="BH32">
        <f>B32*wfp_per_gram_eaten!B32</f>
        <v>6.3701667906274064</v>
      </c>
      <c r="BI32">
        <f>C32*wfp_per_gram_eaten!C32</f>
        <v>13.005928639522748</v>
      </c>
      <c r="BJ32">
        <f>D32*wfp_per_gram_eaten!D32</f>
        <v>0.23915840890804499</v>
      </c>
      <c r="BK32">
        <f>E32*wfp_per_gram_eaten!E32</f>
        <v>1.6034515205466449</v>
      </c>
      <c r="BL32">
        <f>F32*wfp_per_gram_eaten!F32</f>
        <v>39.305979496112144</v>
      </c>
      <c r="BM32">
        <f>G32*wfp_per_gram_eaten!G32</f>
        <v>16.762186020722922</v>
      </c>
      <c r="BN32">
        <f>H32*wfp_per_gram_eaten!H32</f>
        <v>5.5912981216707935</v>
      </c>
      <c r="BO32">
        <f>I32*wfp_per_gram_eaten!I32</f>
        <v>15.497460528987524</v>
      </c>
      <c r="BP32">
        <f>J32*wfp_per_gram_eaten!J32</f>
        <v>15.178290563634357</v>
      </c>
      <c r="BQ32">
        <f>K32*wfp_per_gram_eaten!K32</f>
        <v>0</v>
      </c>
      <c r="BR32">
        <f>L32*wfp_per_gram_eaten!L32</f>
        <v>1.1915215982656555</v>
      </c>
      <c r="BS32">
        <f>M32*wfp_per_gram_eaten!M32</f>
        <v>0</v>
      </c>
      <c r="BT32">
        <f>N32*wfp_per_gram_eaten!N32</f>
        <v>0.15530647058644292</v>
      </c>
      <c r="BU32">
        <f>O32*wfp_per_gram_eaten!O32</f>
        <v>5.4815679718372303</v>
      </c>
      <c r="BV32" s="16">
        <f t="shared" si="0"/>
        <v>120.38231613142192</v>
      </c>
      <c r="BW32">
        <f>B32*wfp_per_gram_eaten!P32</f>
        <v>30.14067709182191</v>
      </c>
      <c r="BX32">
        <f>C32*wfp_per_gram_eaten!Q32</f>
        <v>516.56245720181039</v>
      </c>
      <c r="BY32">
        <f>D32*wfp_per_gram_eaten!R32</f>
        <v>4.5152465065703211</v>
      </c>
      <c r="BZ32">
        <f>E32*wfp_per_gram_eaten!S32</f>
        <v>17.606043380131201</v>
      </c>
      <c r="CA32">
        <f>F32*wfp_per_gram_eaten!T32</f>
        <v>195.44153503890487</v>
      </c>
      <c r="CB32">
        <f>G32*wfp_per_gram_eaten!U32</f>
        <v>592.66223723909411</v>
      </c>
      <c r="CC32">
        <f>H32*wfp_per_gram_eaten!V32</f>
        <v>69.50719270162827</v>
      </c>
      <c r="CD32">
        <f>I32*wfp_per_gram_eaten!W32</f>
        <v>309.8526793685848</v>
      </c>
      <c r="CE32">
        <f>J32*wfp_per_gram_eaten!X32</f>
        <v>133.71652624943869</v>
      </c>
      <c r="CF32">
        <f>K32*wfp_per_gram_eaten!Y32</f>
        <v>0</v>
      </c>
      <c r="CG32">
        <f>L32*wfp_per_gram_eaten!Z32</f>
        <v>836.12021334463134</v>
      </c>
      <c r="CH32">
        <f>M32*wfp_per_gram_eaten!AA32</f>
        <v>0</v>
      </c>
      <c r="CI32">
        <f>N32*wfp_per_gram_eaten!AB32</f>
        <v>23.618981937602626</v>
      </c>
      <c r="CJ32">
        <f>O32*wfp_per_gram_eaten!AC32</f>
        <v>109.25608016818245</v>
      </c>
      <c r="CK32" s="18">
        <f t="shared" si="1"/>
        <v>2838.9998702284011</v>
      </c>
    </row>
    <row r="33" spans="1:89" x14ac:dyDescent="0.25">
      <c r="A33" t="s">
        <v>53</v>
      </c>
      <c r="B33">
        <v>12.289295438113024</v>
      </c>
      <c r="C33">
        <v>418.15944740737206</v>
      </c>
      <c r="D33">
        <v>0.89910372447901432</v>
      </c>
      <c r="E33">
        <v>13.605666666666668</v>
      </c>
      <c r="F33">
        <v>42.515887669540085</v>
      </c>
      <c r="G33">
        <v>38.278799999999997</v>
      </c>
      <c r="H33">
        <v>57.542638366656917</v>
      </c>
      <c r="I33">
        <v>10.356585101041368</v>
      </c>
      <c r="J33">
        <v>73.79066884491975</v>
      </c>
      <c r="K33">
        <v>0</v>
      </c>
      <c r="L33">
        <v>138.4086666666667</v>
      </c>
      <c r="M33">
        <v>0</v>
      </c>
      <c r="N33">
        <v>0</v>
      </c>
      <c r="O33">
        <v>18.92642741418236</v>
      </c>
      <c r="P33">
        <v>4.5276351614100605</v>
      </c>
      <c r="Q33">
        <v>1217.9338584193065</v>
      </c>
      <c r="R33">
        <v>0.89910372447901432</v>
      </c>
      <c r="S33">
        <v>9.1630000000000003</v>
      </c>
      <c r="T33">
        <v>18.652131364701454</v>
      </c>
      <c r="U33">
        <v>66.532200000000003</v>
      </c>
      <c r="V33">
        <v>39.560563877076632</v>
      </c>
      <c r="W33">
        <v>92.238336056149691</v>
      </c>
      <c r="X33">
        <v>341.12002176555006</v>
      </c>
      <c r="Y33">
        <v>0</v>
      </c>
      <c r="Z33">
        <v>139.65</v>
      </c>
      <c r="AA33">
        <v>0</v>
      </c>
      <c r="AB33">
        <v>0</v>
      </c>
      <c r="AC33">
        <v>68.299716320745034</v>
      </c>
      <c r="AD33">
        <v>0</v>
      </c>
      <c r="AE33">
        <v>34.021944212881316</v>
      </c>
      <c r="AF33">
        <v>8.9910372447901454E-2</v>
      </c>
      <c r="AG33">
        <v>1.4438666666666669</v>
      </c>
      <c r="AH33">
        <v>0.41144407422135565</v>
      </c>
      <c r="AI33">
        <v>5.924100000000001</v>
      </c>
      <c r="AJ33">
        <v>1.7982074489580286</v>
      </c>
      <c r="AK33">
        <v>0</v>
      </c>
      <c r="AL33">
        <v>15.405420337799036</v>
      </c>
      <c r="AM33">
        <v>0</v>
      </c>
      <c r="AN33">
        <v>1.6447666666666667</v>
      </c>
      <c r="AO33">
        <v>0</v>
      </c>
      <c r="AP33">
        <v>0</v>
      </c>
      <c r="AQ33">
        <v>0</v>
      </c>
      <c r="AR33">
        <v>0</v>
      </c>
      <c r="AS33">
        <v>9.055270322820121</v>
      </c>
      <c r="AT33">
        <v>8.9910372447901454E-2</v>
      </c>
      <c r="AU33">
        <v>0.33320000000000005</v>
      </c>
      <c r="AV33">
        <v>8.2288814844271141E-2</v>
      </c>
      <c r="AW33">
        <v>4.4658599999999993</v>
      </c>
      <c r="AX33">
        <v>2.3376696836454371</v>
      </c>
      <c r="AY33">
        <v>10.388949429482121</v>
      </c>
      <c r="AZ33">
        <v>22.266657967238942</v>
      </c>
      <c r="BA33">
        <v>0</v>
      </c>
      <c r="BB33">
        <v>0.1551666666666667</v>
      </c>
      <c r="BC33">
        <v>0</v>
      </c>
      <c r="BD33">
        <v>0</v>
      </c>
      <c r="BE33">
        <v>0</v>
      </c>
      <c r="BF33" s="16">
        <v>88.257713235844193</v>
      </c>
      <c r="BG33" s="18">
        <v>3424.8190745955794</v>
      </c>
      <c r="BH33">
        <f>B33*wfp_per_gram_eaten!B33</f>
        <v>0.77791571515827374</v>
      </c>
      <c r="BI33">
        <f>C33*wfp_per_gram_eaten!C33</f>
        <v>31.725253386428104</v>
      </c>
      <c r="BJ33">
        <f>D33*wfp_per_gram_eaten!D33</f>
        <v>0.15566284990856485</v>
      </c>
      <c r="BK33">
        <f>E33*wfp_per_gram_eaten!E33</f>
        <v>2.6189708168928529</v>
      </c>
      <c r="BL33">
        <f>F33*wfp_per_gram_eaten!F33</f>
        <v>12.221129600950508</v>
      </c>
      <c r="BM33">
        <f>G33*wfp_per_gram_eaten!G33</f>
        <v>5.3496935412025373</v>
      </c>
      <c r="BN33">
        <f>H33*wfp_per_gram_eaten!H33</f>
        <v>6.8073363291144604</v>
      </c>
      <c r="BO33">
        <f>I33*wfp_per_gram_eaten!I33</f>
        <v>5.3204797444538388</v>
      </c>
      <c r="BP33">
        <f>J33*wfp_per_gram_eaten!J33</f>
        <v>10.834287704557106</v>
      </c>
      <c r="BQ33">
        <f>K33*wfp_per_gram_eaten!K33</f>
        <v>0</v>
      </c>
      <c r="BR33">
        <f>L33*wfp_per_gram_eaten!L33</f>
        <v>0.56285209912204659</v>
      </c>
      <c r="BS33">
        <f>M33*wfp_per_gram_eaten!M33</f>
        <v>0</v>
      </c>
      <c r="BT33">
        <f>N33*wfp_per_gram_eaten!N33</f>
        <v>0</v>
      </c>
      <c r="BU33">
        <f>O33*wfp_per_gram_eaten!O33</f>
        <v>11.884131448055912</v>
      </c>
      <c r="BV33" s="16">
        <f t="shared" si="0"/>
        <v>88.257713235844193</v>
      </c>
      <c r="BW33">
        <f>B33*wfp_per_gram_eaten!P33</f>
        <v>4.8582823304300256</v>
      </c>
      <c r="BX33">
        <f>C33*wfp_per_gram_eaten!Q33</f>
        <v>2286.9460859020314</v>
      </c>
      <c r="BY33">
        <f>D33*wfp_per_gram_eaten!R33</f>
        <v>9.9639466189898194</v>
      </c>
      <c r="BZ33">
        <f>E33*wfp_per_gram_eaten!S33</f>
        <v>28.756537520880958</v>
      </c>
      <c r="CA33">
        <f>F33*wfp_per_gram_eaten!T33</f>
        <v>52.335894787475276</v>
      </c>
      <c r="CB33">
        <f>G33*wfp_per_gram_eaten!U33</f>
        <v>256.70902930333102</v>
      </c>
      <c r="CC33">
        <f>H33*wfp_per_gram_eaten!V33</f>
        <v>147.70808551500502</v>
      </c>
      <c r="CD33">
        <f>I33*wfp_per_gram_eaten!W33</f>
        <v>118.49490916155013</v>
      </c>
      <c r="CE33">
        <f>J33*wfp_per_gram_eaten!X33</f>
        <v>395.88898951187963</v>
      </c>
      <c r="CF33">
        <f>K33*wfp_per_gram_eaten!Y33</f>
        <v>0</v>
      </c>
      <c r="CG33">
        <f>L33*wfp_per_gram_eaten!Z33</f>
        <v>100.92701421210447</v>
      </c>
      <c r="CH33">
        <f>M33*wfp_per_gram_eaten!AA33</f>
        <v>0</v>
      </c>
      <c r="CI33">
        <f>N33*wfp_per_gram_eaten!AB33</f>
        <v>0</v>
      </c>
      <c r="CJ33">
        <f>O33*wfp_per_gram_eaten!AC33</f>
        <v>22.230299731901653</v>
      </c>
      <c r="CK33" s="18">
        <f t="shared" si="1"/>
        <v>3424.8190745955794</v>
      </c>
    </row>
    <row r="34" spans="1:89" x14ac:dyDescent="0.25">
      <c r="A34" t="s">
        <v>54</v>
      </c>
      <c r="B34">
        <v>126.44821057594501</v>
      </c>
      <c r="C34">
        <v>352.55719759671234</v>
      </c>
      <c r="D34">
        <v>17.10131244941476</v>
      </c>
      <c r="E34">
        <v>54.143999999999998</v>
      </c>
      <c r="F34">
        <v>335.15682887587343</v>
      </c>
      <c r="G34">
        <v>202.41333333333336</v>
      </c>
      <c r="H34">
        <v>238.23897343322636</v>
      </c>
      <c r="I34">
        <v>18.611323247915532</v>
      </c>
      <c r="J34">
        <v>17.32778371357653</v>
      </c>
      <c r="K34">
        <v>0</v>
      </c>
      <c r="L34">
        <v>133.86824055319227</v>
      </c>
      <c r="M34">
        <v>0</v>
      </c>
      <c r="N34">
        <v>6.4350111144167705</v>
      </c>
      <c r="O34">
        <v>93.843912085244568</v>
      </c>
      <c r="P34">
        <v>73.161379239840628</v>
      </c>
      <c r="Q34">
        <v>1039.5252664432473</v>
      </c>
      <c r="R34">
        <v>22.113766098381156</v>
      </c>
      <c r="S34">
        <v>61.05599999999999</v>
      </c>
      <c r="T34">
        <v>124.14208941562354</v>
      </c>
      <c r="U34">
        <v>436.97466666666674</v>
      </c>
      <c r="V34">
        <v>139.46415152712385</v>
      </c>
      <c r="W34">
        <v>162.68863597746855</v>
      </c>
      <c r="X34">
        <v>52.625120907899095</v>
      </c>
      <c r="Y34">
        <v>0</v>
      </c>
      <c r="Z34">
        <v>96.110531679214958</v>
      </c>
      <c r="AA34">
        <v>0.96265465075425161</v>
      </c>
      <c r="AB34">
        <v>6.7031365775174683</v>
      </c>
      <c r="AC34">
        <v>332.47557424486644</v>
      </c>
      <c r="AD34">
        <v>0.25923323352699434</v>
      </c>
      <c r="AE34">
        <v>27.795563372616616</v>
      </c>
      <c r="AF34">
        <v>1.7101312449414763</v>
      </c>
      <c r="AG34">
        <v>8.3231999999999999</v>
      </c>
      <c r="AH34">
        <v>3.0030051867278265</v>
      </c>
      <c r="AI34">
        <v>24.527733333333334</v>
      </c>
      <c r="AJ34">
        <v>7.5186804734495931</v>
      </c>
      <c r="AK34">
        <v>0</v>
      </c>
      <c r="AL34">
        <v>2.8237869755458052</v>
      </c>
      <c r="AM34">
        <v>0</v>
      </c>
      <c r="AN34">
        <v>2.4651727281357081</v>
      </c>
      <c r="AO34">
        <v>0</v>
      </c>
      <c r="AP34">
        <v>0.50943837989132779</v>
      </c>
      <c r="AQ34">
        <v>0</v>
      </c>
      <c r="AR34">
        <v>0</v>
      </c>
      <c r="AS34">
        <v>4.8102166665564505</v>
      </c>
      <c r="AT34">
        <v>1.4447660517609024</v>
      </c>
      <c r="AU34">
        <v>2.4767999999999999</v>
      </c>
      <c r="AV34">
        <v>2.3058789826660093</v>
      </c>
      <c r="AW34">
        <v>36.970199999999998</v>
      </c>
      <c r="AX34">
        <v>8.5211712032428721</v>
      </c>
      <c r="AY34">
        <v>18.35461534104773</v>
      </c>
      <c r="AZ34">
        <v>2.149928720017829</v>
      </c>
      <c r="BA34">
        <v>0</v>
      </c>
      <c r="BB34">
        <v>0.2808424626990047</v>
      </c>
      <c r="BC34">
        <v>0</v>
      </c>
      <c r="BD34">
        <v>0.42900074096111801</v>
      </c>
      <c r="BE34">
        <v>0</v>
      </c>
      <c r="BF34" s="16">
        <v>367.96977887069346</v>
      </c>
      <c r="BG34" s="18">
        <v>1972.0917145266635</v>
      </c>
      <c r="BH34">
        <f>B34*wfp_per_gram_eaten!B34</f>
        <v>4.9606896482017966</v>
      </c>
      <c r="BI34">
        <f>C34*wfp_per_gram_eaten!C34</f>
        <v>97.92107311117249</v>
      </c>
      <c r="BJ34">
        <f>D34*wfp_per_gram_eaten!D34</f>
        <v>11.246657772466799</v>
      </c>
      <c r="BK34">
        <f>E34*wfp_per_gram_eaten!E34</f>
        <v>10.048296195425641</v>
      </c>
      <c r="BL34">
        <f>F34*wfp_per_gram_eaten!F34</f>
        <v>51.144818577554318</v>
      </c>
      <c r="BM34">
        <f>G34*wfp_per_gram_eaten!G34</f>
        <v>106.80306356882672</v>
      </c>
      <c r="BN34">
        <f>H34*wfp_per_gram_eaten!H34</f>
        <v>21.894868590471056</v>
      </c>
      <c r="BO34">
        <f>I34*wfp_per_gram_eaten!I34</f>
        <v>4.6773857910061771</v>
      </c>
      <c r="BP34">
        <f>J34*wfp_per_gram_eaten!J34</f>
        <v>6.8191541932931043</v>
      </c>
      <c r="BQ34">
        <f>K34*wfp_per_gram_eaten!K34</f>
        <v>0</v>
      </c>
      <c r="BR34">
        <f>L34*wfp_per_gram_eaten!L34</f>
        <v>15.138297492431395</v>
      </c>
      <c r="BS34">
        <f>M34*wfp_per_gram_eaten!M34</f>
        <v>0</v>
      </c>
      <c r="BT34">
        <f>N34*wfp_per_gram_eaten!N34</f>
        <v>3.2461257502876699</v>
      </c>
      <c r="BU34">
        <f>O34*wfp_per_gram_eaten!O34</f>
        <v>34.069348179556279</v>
      </c>
      <c r="BV34" s="16">
        <f t="shared" si="0"/>
        <v>367.96977887069346</v>
      </c>
      <c r="BW34">
        <f>B34*wfp_per_gram_eaten!P34</f>
        <v>29.8289025642983</v>
      </c>
      <c r="BX34">
        <f>C34*wfp_per_gram_eaten!Q34</f>
        <v>491.70850749238986</v>
      </c>
      <c r="BY34">
        <f>D34*wfp_per_gram_eaten!R34</f>
        <v>36.866531187841744</v>
      </c>
      <c r="BZ34">
        <f>E34*wfp_per_gram_eaten!S34</f>
        <v>110.3312051821555</v>
      </c>
      <c r="CA34">
        <f>F34*wfp_per_gram_eaten!T34</f>
        <v>132.40109425642103</v>
      </c>
      <c r="CB34">
        <f>G34*wfp_per_gram_eaten!U34</f>
        <v>613.88449987900708</v>
      </c>
      <c r="CC34">
        <f>H34*wfp_per_gram_eaten!V34</f>
        <v>187.17382321687253</v>
      </c>
      <c r="CD34">
        <f>I34*wfp_per_gram_eaten!W34</f>
        <v>77.390888182737783</v>
      </c>
      <c r="CE34">
        <f>J34*wfp_per_gram_eaten!X34</f>
        <v>46.845966499244035</v>
      </c>
      <c r="CF34">
        <f>K34*wfp_per_gram_eaten!Y34</f>
        <v>0</v>
      </c>
      <c r="CG34">
        <f>L34*wfp_per_gram_eaten!Z34</f>
        <v>13.254670096432697</v>
      </c>
      <c r="CH34">
        <f>M34*wfp_per_gram_eaten!AA34</f>
        <v>0</v>
      </c>
      <c r="CI34">
        <f>N34*wfp_per_gram_eaten!AB34</f>
        <v>103.09376121812294</v>
      </c>
      <c r="CJ34">
        <f>O34*wfp_per_gram_eaten!AC34</f>
        <v>129.31186475114012</v>
      </c>
      <c r="CK34" s="18">
        <f t="shared" si="1"/>
        <v>1972.0917145266635</v>
      </c>
    </row>
    <row r="35" spans="1:89" x14ac:dyDescent="0.25">
      <c r="A35" t="s">
        <v>55</v>
      </c>
      <c r="B35">
        <v>80.233313745574762</v>
      </c>
      <c r="C35">
        <v>324.59210316613633</v>
      </c>
      <c r="D35">
        <v>46.635019866597645</v>
      </c>
      <c r="E35">
        <v>86.246933333333331</v>
      </c>
      <c r="F35">
        <v>815.16573716244409</v>
      </c>
      <c r="G35">
        <v>145.28659550190287</v>
      </c>
      <c r="H35">
        <v>74.994153569258359</v>
      </c>
      <c r="I35">
        <v>20.002691282700578</v>
      </c>
      <c r="J35">
        <v>25.4002428986674</v>
      </c>
      <c r="K35">
        <v>0</v>
      </c>
      <c r="L35">
        <v>147.43499859183319</v>
      </c>
      <c r="M35">
        <v>0</v>
      </c>
      <c r="N35">
        <v>1.5656192135002129</v>
      </c>
      <c r="O35">
        <v>16.178065206168867</v>
      </c>
      <c r="P35">
        <v>67.427345102144272</v>
      </c>
      <c r="Q35">
        <v>1132.936205495331</v>
      </c>
      <c r="R35">
        <v>69.007225343141101</v>
      </c>
      <c r="S35">
        <v>42.031733333333328</v>
      </c>
      <c r="T35">
        <v>216.05545146302939</v>
      </c>
      <c r="U35">
        <v>422.31123494104696</v>
      </c>
      <c r="V35">
        <v>51.361542150374433</v>
      </c>
      <c r="W35">
        <v>193.04184602987226</v>
      </c>
      <c r="X35">
        <v>90.170862290269284</v>
      </c>
      <c r="Y35">
        <v>0</v>
      </c>
      <c r="Z35">
        <v>122.72522229152594</v>
      </c>
      <c r="AA35">
        <v>1.9050182174000552</v>
      </c>
      <c r="AB35">
        <v>1.0437461423334753</v>
      </c>
      <c r="AC35">
        <v>56.101355150424304</v>
      </c>
      <c r="AD35">
        <v>0.31361555861462453</v>
      </c>
      <c r="AE35">
        <v>27.62430378797151</v>
      </c>
      <c r="AF35">
        <v>5.3252151063885149</v>
      </c>
      <c r="AG35">
        <v>6.6595733333333342</v>
      </c>
      <c r="AH35">
        <v>9.2893406667679308</v>
      </c>
      <c r="AI35">
        <v>16.863622692185153</v>
      </c>
      <c r="AJ35">
        <v>2.552322033239466</v>
      </c>
      <c r="AK35">
        <v>0</v>
      </c>
      <c r="AL35">
        <v>5.3975516159668224</v>
      </c>
      <c r="AM35">
        <v>0</v>
      </c>
      <c r="AN35">
        <v>1.9767821040245792</v>
      </c>
      <c r="AO35">
        <v>0</v>
      </c>
      <c r="AP35">
        <v>0.15656192135002131</v>
      </c>
      <c r="AQ35">
        <v>0</v>
      </c>
      <c r="AR35">
        <v>0</v>
      </c>
      <c r="AS35">
        <v>5.1223874573722004</v>
      </c>
      <c r="AT35">
        <v>4.8525628780108363</v>
      </c>
      <c r="AU35">
        <v>1.0098533333333333</v>
      </c>
      <c r="AV35">
        <v>1.6960874812918976</v>
      </c>
      <c r="AW35">
        <v>38.800745544754221</v>
      </c>
      <c r="AX35">
        <v>2.9934641130586326</v>
      </c>
      <c r="AY35">
        <v>21.81245858923063</v>
      </c>
      <c r="AZ35">
        <v>4.6990449362534701</v>
      </c>
      <c r="BA35">
        <v>0</v>
      </c>
      <c r="BB35">
        <v>0.2470977630030724</v>
      </c>
      <c r="BC35">
        <v>0</v>
      </c>
      <c r="BD35">
        <v>0</v>
      </c>
      <c r="BE35">
        <v>0</v>
      </c>
      <c r="BF35" s="16">
        <v>262.89998876197012</v>
      </c>
      <c r="BG35" s="18">
        <v>1967.5160933865311</v>
      </c>
      <c r="BH35">
        <f>B35*wfp_per_gram_eaten!B35</f>
        <v>0.51575519915120216</v>
      </c>
      <c r="BI35">
        <f>C35*wfp_per_gram_eaten!C35</f>
        <v>160.21974556556114</v>
      </c>
      <c r="BJ35">
        <f>D35*wfp_per_gram_eaten!D35</f>
        <v>10.725008478806425</v>
      </c>
      <c r="BK35">
        <f>E35*wfp_per_gram_eaten!E35</f>
        <v>16.88968934975799</v>
      </c>
      <c r="BL35">
        <f>F35*wfp_per_gram_eaten!F35</f>
        <v>13.613999459260258</v>
      </c>
      <c r="BM35">
        <f>G35*wfp_per_gram_eaten!G35</f>
        <v>37.01857424833203</v>
      </c>
      <c r="BN35">
        <f>H35*wfp_per_gram_eaten!H35</f>
        <v>11.548375124740614</v>
      </c>
      <c r="BO35">
        <f>I35*wfp_per_gram_eaten!I35</f>
        <v>5.5180462324526314</v>
      </c>
      <c r="BP35">
        <f>J35*wfp_per_gram_eaten!J35</f>
        <v>2.9323556024550808</v>
      </c>
      <c r="BQ35">
        <f>K35*wfp_per_gram_eaten!K35</f>
        <v>0</v>
      </c>
      <c r="BR35">
        <f>L35*wfp_per_gram_eaten!L35</f>
        <v>1.0326676631190865</v>
      </c>
      <c r="BS35">
        <f>M35*wfp_per_gram_eaten!M35</f>
        <v>0</v>
      </c>
      <c r="BT35">
        <f>N35*wfp_per_gram_eaten!N35</f>
        <v>1.5956038094141525</v>
      </c>
      <c r="BU35">
        <f>O35*wfp_per_gram_eaten!O35</f>
        <v>1.2901680289195245</v>
      </c>
      <c r="BV35" s="16">
        <f t="shared" si="0"/>
        <v>262.89998876197012</v>
      </c>
      <c r="BW35">
        <f>B35*wfp_per_gram_eaten!P35</f>
        <v>21.015314613374773</v>
      </c>
      <c r="BX35">
        <f>C35*wfp_per_gram_eaten!Q35</f>
        <v>335.56701233671845</v>
      </c>
      <c r="BY35">
        <f>D35*wfp_per_gram_eaten!R35</f>
        <v>109.09700479881351</v>
      </c>
      <c r="BZ35">
        <f>E35*wfp_per_gram_eaten!S35</f>
        <v>185.45032360404861</v>
      </c>
      <c r="CA35">
        <f>F35*wfp_per_gram_eaten!T35</f>
        <v>472.70128880365053</v>
      </c>
      <c r="CB35">
        <f>G35*wfp_per_gram_eaten!U35</f>
        <v>553.07758676052049</v>
      </c>
      <c r="CC35">
        <f>H35*wfp_per_gram_eaten!V35</f>
        <v>74.673151065857397</v>
      </c>
      <c r="CD35">
        <f>I35*wfp_per_gram_eaten!W35</f>
        <v>74.626430410074391</v>
      </c>
      <c r="CE35">
        <f>J35*wfp_per_gram_eaten!X35</f>
        <v>55.391532078300138</v>
      </c>
      <c r="CF35">
        <f>K35*wfp_per_gram_eaten!Y35</f>
        <v>0</v>
      </c>
      <c r="CG35">
        <f>L35*wfp_per_gram_eaten!Z35</f>
        <v>41.39455133131807</v>
      </c>
      <c r="CH35">
        <f>M35*wfp_per_gram_eaten!AA35</f>
        <v>0</v>
      </c>
      <c r="CI35">
        <f>N35*wfp_per_gram_eaten!AB35</f>
        <v>18.553572420808848</v>
      </c>
      <c r="CJ35">
        <f>O35*wfp_per_gram_eaten!AC35</f>
        <v>25.968325163046035</v>
      </c>
      <c r="CK35" s="18">
        <f t="shared" si="1"/>
        <v>1967.5160933865311</v>
      </c>
    </row>
    <row r="36" spans="1:89" x14ac:dyDescent="0.25">
      <c r="A36" t="s">
        <v>56</v>
      </c>
      <c r="B36">
        <v>110.90405730043727</v>
      </c>
      <c r="C36">
        <v>251.47855070982274</v>
      </c>
      <c r="D36">
        <v>24.444818946699627</v>
      </c>
      <c r="E36">
        <v>12.384</v>
      </c>
      <c r="F36">
        <v>349.64693124698346</v>
      </c>
      <c r="G36">
        <v>122.34100000000001</v>
      </c>
      <c r="H36">
        <v>318.07716219801921</v>
      </c>
      <c r="I36">
        <v>30.151684245904736</v>
      </c>
      <c r="J36">
        <v>25.34024527049441</v>
      </c>
      <c r="K36">
        <v>0</v>
      </c>
      <c r="L36">
        <v>212.94176762933955</v>
      </c>
      <c r="M36">
        <v>0.96228779508206619</v>
      </c>
      <c r="N36">
        <v>11.021179865941164</v>
      </c>
      <c r="O36">
        <v>70.26002164537492</v>
      </c>
      <c r="P36">
        <v>60.781184650369525</v>
      </c>
      <c r="Q36">
        <v>795.34052521170747</v>
      </c>
      <c r="R36">
        <v>31.21868443795374</v>
      </c>
      <c r="S36">
        <v>10.368</v>
      </c>
      <c r="T36">
        <v>184.88029225116301</v>
      </c>
      <c r="U36">
        <v>219.08266666666665</v>
      </c>
      <c r="V36">
        <v>199.68177404653429</v>
      </c>
      <c r="W36">
        <v>272.32744600822474</v>
      </c>
      <c r="X36">
        <v>76.662261008204609</v>
      </c>
      <c r="Y36">
        <v>0</v>
      </c>
      <c r="Z36">
        <v>168.24262107157733</v>
      </c>
      <c r="AA36">
        <v>3.8491511803282648</v>
      </c>
      <c r="AB36">
        <v>7.4392964095102858</v>
      </c>
      <c r="AC36">
        <v>250.45631245351296</v>
      </c>
      <c r="AD36">
        <v>0.28806248649464228</v>
      </c>
      <c r="AE36">
        <v>18.003905405915145</v>
      </c>
      <c r="AF36">
        <v>2.3855787164851439</v>
      </c>
      <c r="AG36">
        <v>1.3248</v>
      </c>
      <c r="AH36">
        <v>2.4797654698367624</v>
      </c>
      <c r="AI36">
        <v>14.883333333333335</v>
      </c>
      <c r="AJ36">
        <v>11.338861800577538</v>
      </c>
      <c r="AK36">
        <v>0</v>
      </c>
      <c r="AL36">
        <v>4.779362715574262</v>
      </c>
      <c r="AM36">
        <v>0</v>
      </c>
      <c r="AN36">
        <v>2.7626555858616939</v>
      </c>
      <c r="AO36">
        <v>0.16038129918034436</v>
      </c>
      <c r="AP36">
        <v>0.38574129530794077</v>
      </c>
      <c r="AQ36">
        <v>0</v>
      </c>
      <c r="AR36">
        <v>0</v>
      </c>
      <c r="AS36">
        <v>2.2756936433076742</v>
      </c>
      <c r="AT36">
        <v>2.0616112364686434</v>
      </c>
      <c r="AU36">
        <v>0.43200000000000011</v>
      </c>
      <c r="AV36">
        <v>1.2398827349183812</v>
      </c>
      <c r="AW36">
        <v>17.115833333333331</v>
      </c>
      <c r="AX36">
        <v>10.425862538712851</v>
      </c>
      <c r="AY36">
        <v>30.793209442626125</v>
      </c>
      <c r="AZ36">
        <v>1.6358892516395127</v>
      </c>
      <c r="BA36">
        <v>0</v>
      </c>
      <c r="BB36">
        <v>0.40353396197979802</v>
      </c>
      <c r="BC36">
        <v>0.19245755901641329</v>
      </c>
      <c r="BD36">
        <v>0.30308244631338205</v>
      </c>
      <c r="BE36">
        <v>0</v>
      </c>
      <c r="BF36" s="16">
        <v>122.00474245641618</v>
      </c>
      <c r="BG36" s="18">
        <v>2445.9690156703728</v>
      </c>
      <c r="BH36">
        <f>B36*wfp_per_gram_eaten!B36</f>
        <v>3.2928609418261443</v>
      </c>
      <c r="BI36">
        <f>C36*wfp_per_gram_eaten!C36</f>
        <v>55.431787573966972</v>
      </c>
      <c r="BJ36">
        <f>D36*wfp_per_gram_eaten!D36</f>
        <v>4.1279303906022093</v>
      </c>
      <c r="BK36">
        <f>E36*wfp_per_gram_eaten!E36</f>
        <v>2.2982805127835242</v>
      </c>
      <c r="BL36">
        <f>F36*wfp_per_gram_eaten!F36</f>
        <v>7.0503509794162325</v>
      </c>
      <c r="BM36">
        <f>G36*wfp_per_gram_eaten!G36</f>
        <v>18.433688479181864</v>
      </c>
      <c r="BN36">
        <f>H36*wfp_per_gram_eaten!H36</f>
        <v>16.704149340444602</v>
      </c>
      <c r="BO36">
        <f>I36*wfp_per_gram_eaten!I36</f>
        <v>1.2735246568202361</v>
      </c>
      <c r="BP36">
        <f>J36*wfp_per_gram_eaten!J36</f>
        <v>2.6572363558105332</v>
      </c>
      <c r="BQ36">
        <f>K36*wfp_per_gram_eaten!K36</f>
        <v>0</v>
      </c>
      <c r="BR36">
        <f>L36*wfp_per_gram_eaten!L36</f>
        <v>3.7738449765859063</v>
      </c>
      <c r="BS36">
        <f>M36*wfp_per_gram_eaten!M36</f>
        <v>8.2085512276858494E-2</v>
      </c>
      <c r="BT36">
        <f>N36*wfp_per_gram_eaten!N36</f>
        <v>1.2155419092951867</v>
      </c>
      <c r="BU36">
        <f>O36*wfp_per_gram_eaten!O36</f>
        <v>5.6634608274059008</v>
      </c>
      <c r="BV36" s="16">
        <f t="shared" si="0"/>
        <v>122.00474245641618</v>
      </c>
      <c r="BW36">
        <f>B36*wfp_per_gram_eaten!P36</f>
        <v>66.345904563188213</v>
      </c>
      <c r="BX36">
        <f>C36*wfp_per_gram_eaten!Q36</f>
        <v>437.6035875869112</v>
      </c>
      <c r="BY36">
        <f>D36*wfp_per_gram_eaten!R36</f>
        <v>77.820585541067487</v>
      </c>
      <c r="BZ36">
        <f>E36*wfp_per_gram_eaten!S36</f>
        <v>25.235328844854717</v>
      </c>
      <c r="CA36">
        <f>F36*wfp_per_gram_eaten!T36</f>
        <v>198.61062583760125</v>
      </c>
      <c r="CB36">
        <f>G36*wfp_per_gram_eaten!U36</f>
        <v>598.40610719158508</v>
      </c>
      <c r="CC36">
        <f>H36*wfp_per_gram_eaten!V36</f>
        <v>502.6910963441656</v>
      </c>
      <c r="CD36">
        <f>I36*wfp_per_gram_eaten!W36</f>
        <v>106.33702154778946</v>
      </c>
      <c r="CE36">
        <f>J36*wfp_per_gram_eaten!X36</f>
        <v>55.782561983222934</v>
      </c>
      <c r="CF36">
        <f>K36*wfp_per_gram_eaten!Y36</f>
        <v>0</v>
      </c>
      <c r="CG36">
        <f>L36*wfp_per_gram_eaten!Z36</f>
        <v>90.356194956720145</v>
      </c>
      <c r="CH36">
        <f>M36*wfp_per_gram_eaten!AA36</f>
        <v>0.69170873851748294</v>
      </c>
      <c r="CI36">
        <f>N36*wfp_per_gram_eaten!AB36</f>
        <v>201.85658291029463</v>
      </c>
      <c r="CJ36">
        <f>O36*wfp_per_gram_eaten!AC36</f>
        <v>84.231709624455036</v>
      </c>
      <c r="CK36" s="18">
        <f t="shared" si="1"/>
        <v>2445.9690156703728</v>
      </c>
    </row>
    <row r="37" spans="1:89" x14ac:dyDescent="0.25">
      <c r="A37" t="s">
        <v>57</v>
      </c>
      <c r="B37">
        <v>0.97019999999999995</v>
      </c>
      <c r="C37">
        <v>248.37119999999999</v>
      </c>
      <c r="D37">
        <v>2.6973000000000003</v>
      </c>
      <c r="E37">
        <v>53.589666666666673</v>
      </c>
      <c r="F37">
        <v>243.90933333333336</v>
      </c>
      <c r="G37">
        <v>32.810400000000001</v>
      </c>
      <c r="H37">
        <v>30.269699999999997</v>
      </c>
      <c r="I37">
        <v>29.463510691823899</v>
      </c>
      <c r="J37">
        <v>163.18252075471696</v>
      </c>
      <c r="K37">
        <v>0</v>
      </c>
      <c r="L37">
        <v>298.54066666666671</v>
      </c>
      <c r="M37">
        <v>0</v>
      </c>
      <c r="N37">
        <v>0</v>
      </c>
      <c r="O37">
        <v>29.700166666666664</v>
      </c>
      <c r="P37">
        <v>1.6169999999999998</v>
      </c>
      <c r="Q37">
        <v>848.92499999999984</v>
      </c>
      <c r="R37">
        <v>2.6973000000000003</v>
      </c>
      <c r="S37">
        <v>44.981999999999999</v>
      </c>
      <c r="T37">
        <v>136.41049999999998</v>
      </c>
      <c r="U37">
        <v>46.481400000000001</v>
      </c>
      <c r="V37">
        <v>18.581400000000002</v>
      </c>
      <c r="W37">
        <v>260.96252327044027</v>
      </c>
      <c r="X37">
        <v>253.83947672955972</v>
      </c>
      <c r="Y37">
        <v>0</v>
      </c>
      <c r="Z37">
        <v>314.36766666666671</v>
      </c>
      <c r="AA37">
        <v>1.9426490566037735</v>
      </c>
      <c r="AB37">
        <v>0.78849999999999998</v>
      </c>
      <c r="AC37">
        <v>104.60766666666666</v>
      </c>
      <c r="AD37">
        <v>0</v>
      </c>
      <c r="AE37">
        <v>17.754660000000001</v>
      </c>
      <c r="AF37">
        <v>0.26972999999999997</v>
      </c>
      <c r="AG37">
        <v>6.6362333333333332</v>
      </c>
      <c r="AH37">
        <v>2.44435</v>
      </c>
      <c r="AI37">
        <v>4.4051</v>
      </c>
      <c r="AJ37">
        <v>0.98900999999999994</v>
      </c>
      <c r="AK37">
        <v>0</v>
      </c>
      <c r="AL37">
        <v>9.7132452830188676</v>
      </c>
      <c r="AM37">
        <v>0</v>
      </c>
      <c r="AN37">
        <v>3.0723000000000003</v>
      </c>
      <c r="AO37">
        <v>0</v>
      </c>
      <c r="AP37">
        <v>0</v>
      </c>
      <c r="AQ37">
        <v>0</v>
      </c>
      <c r="AR37">
        <v>0</v>
      </c>
      <c r="AS37">
        <v>2.5871999999999997</v>
      </c>
      <c r="AT37">
        <v>0.17982000000000004</v>
      </c>
      <c r="AU37">
        <v>1.8603666666666667</v>
      </c>
      <c r="AV37">
        <v>0.31540000000000001</v>
      </c>
      <c r="AW37">
        <v>3.0379999999999998</v>
      </c>
      <c r="AX37">
        <v>0.95904</v>
      </c>
      <c r="AY37">
        <v>29.528265660377357</v>
      </c>
      <c r="AZ37">
        <v>13.371901006289306</v>
      </c>
      <c r="BA37">
        <v>0</v>
      </c>
      <c r="BB37">
        <v>0.27930000000000005</v>
      </c>
      <c r="BC37">
        <v>6.4754968553459122E-2</v>
      </c>
      <c r="BD37">
        <v>7.8850000000000017E-2</v>
      </c>
      <c r="BE37">
        <v>0</v>
      </c>
      <c r="BF37" s="16">
        <v>190.25959723287079</v>
      </c>
      <c r="BG37" s="18">
        <v>3144.8818607935004</v>
      </c>
      <c r="BH37">
        <f>B37*wfp_per_gram_eaten!B37</f>
        <v>5.4413841836970261E-2</v>
      </c>
      <c r="BI37">
        <f>C37*wfp_per_gram_eaten!C37</f>
        <v>148.76967663749758</v>
      </c>
      <c r="BJ37">
        <f>D37*wfp_per_gram_eaten!D37</f>
        <v>0.1285218265307129</v>
      </c>
      <c r="BK37">
        <f>E37*wfp_per_gram_eaten!E37</f>
        <v>10.315538115516748</v>
      </c>
      <c r="BL37">
        <f>F37*wfp_per_gram_eaten!F37</f>
        <v>5.7874717167367402</v>
      </c>
      <c r="BM37">
        <f>G37*wfp_per_gram_eaten!G37</f>
        <v>4.6061133734358597</v>
      </c>
      <c r="BN37">
        <f>H37*wfp_per_gram_eaten!H37</f>
        <v>1.9841601457847309</v>
      </c>
      <c r="BO37">
        <f>I37*wfp_per_gram_eaten!I37</f>
        <v>6.522383846515678E-2</v>
      </c>
      <c r="BP37">
        <f>J37*wfp_per_gram_eaten!J37</f>
        <v>9.667856742833429</v>
      </c>
      <c r="BQ37">
        <f>K37*wfp_per_gram_eaten!K37</f>
        <v>0</v>
      </c>
      <c r="BR37">
        <f>L37*wfp_per_gram_eaten!L37</f>
        <v>0.82283460548760012</v>
      </c>
      <c r="BS37">
        <f>M37*wfp_per_gram_eaten!M37</f>
        <v>0</v>
      </c>
      <c r="BT37">
        <f>N37*wfp_per_gram_eaten!N37</f>
        <v>0</v>
      </c>
      <c r="BU37">
        <f>O37*wfp_per_gram_eaten!O37</f>
        <v>8.0577863887452601</v>
      </c>
      <c r="BV37" s="16">
        <f t="shared" si="0"/>
        <v>190.25959723287079</v>
      </c>
      <c r="BW37">
        <f>B37*wfp_per_gram_eaten!P37</f>
        <v>0.16117068479038671</v>
      </c>
      <c r="BX37">
        <f>C37*wfp_per_gram_eaten!Q37</f>
        <v>705.72524346307978</v>
      </c>
      <c r="BY37">
        <f>D37*wfp_per_gram_eaten!R37</f>
        <v>10.900461361855209</v>
      </c>
      <c r="BZ37">
        <f>E37*wfp_per_gram_eaten!S37</f>
        <v>113.26554574551069</v>
      </c>
      <c r="CA37">
        <f>F37*wfp_per_gram_eaten!T37</f>
        <v>734.71558358014943</v>
      </c>
      <c r="CB37">
        <f>G37*wfp_per_gram_eaten!U37</f>
        <v>137.29497429838773</v>
      </c>
      <c r="CC37">
        <f>H37*wfp_per_gram_eaten!V37</f>
        <v>33.314836570358054</v>
      </c>
      <c r="CD37">
        <f>I37*wfp_per_gram_eaten!W37</f>
        <v>212.82794250192006</v>
      </c>
      <c r="CE37">
        <f>J37*wfp_per_gram_eaten!X37</f>
        <v>852.64104055401776</v>
      </c>
      <c r="CF37">
        <f>K37*wfp_per_gram_eaten!Y37</f>
        <v>0</v>
      </c>
      <c r="CG37">
        <f>L37*wfp_per_gram_eaten!Z37</f>
        <v>302.28383017735501</v>
      </c>
      <c r="CH37">
        <f>M37*wfp_per_gram_eaten!AA37</f>
        <v>0</v>
      </c>
      <c r="CI37">
        <f>N37*wfp_per_gram_eaten!AB37</f>
        <v>0</v>
      </c>
      <c r="CJ37">
        <f>O37*wfp_per_gram_eaten!AC37</f>
        <v>41.751231856076423</v>
      </c>
      <c r="CK37" s="18">
        <f t="shared" si="1"/>
        <v>3144.8818607935004</v>
      </c>
    </row>
    <row r="38" spans="1:89" x14ac:dyDescent="0.25">
      <c r="A38" t="s">
        <v>58</v>
      </c>
      <c r="B38">
        <v>67.272299464808412</v>
      </c>
      <c r="C38">
        <v>166.24020156207462</v>
      </c>
      <c r="D38">
        <v>0.89910000000000001</v>
      </c>
      <c r="E38">
        <v>48.036333333333339</v>
      </c>
      <c r="F38">
        <v>204.69685981802473</v>
      </c>
      <c r="G38">
        <v>52.557399999999994</v>
      </c>
      <c r="H38">
        <v>20.079899999999999</v>
      </c>
      <c r="I38">
        <v>26.851366203427634</v>
      </c>
      <c r="J38">
        <v>20.704667915896007</v>
      </c>
      <c r="K38">
        <v>0</v>
      </c>
      <c r="L38">
        <v>702.28433333333339</v>
      </c>
      <c r="M38">
        <v>0</v>
      </c>
      <c r="N38">
        <v>1.3628286272837864</v>
      </c>
      <c r="O38">
        <v>36.251241485748722</v>
      </c>
      <c r="P38">
        <v>32.019027149115537</v>
      </c>
      <c r="Q38">
        <v>496.78005758627739</v>
      </c>
      <c r="R38">
        <v>1.1987999999999999</v>
      </c>
      <c r="S38">
        <v>32.209333333333333</v>
      </c>
      <c r="T38">
        <v>112.84221033909753</v>
      </c>
      <c r="U38">
        <v>68.962600000000009</v>
      </c>
      <c r="V38">
        <v>14.3856</v>
      </c>
      <c r="W38">
        <v>239.07421234136169</v>
      </c>
      <c r="X38">
        <v>86.377286461628628</v>
      </c>
      <c r="Y38">
        <v>0</v>
      </c>
      <c r="Z38">
        <v>736.7313333333334</v>
      </c>
      <c r="AA38">
        <v>0</v>
      </c>
      <c r="AB38">
        <v>3.2707887054810878</v>
      </c>
      <c r="AC38">
        <v>128.37845669013271</v>
      </c>
      <c r="AD38">
        <v>0.32342451665773264</v>
      </c>
      <c r="AE38">
        <v>13.777884409619412</v>
      </c>
      <c r="AF38">
        <v>8.9910000000000018E-2</v>
      </c>
      <c r="AG38">
        <v>5.0535333333333332</v>
      </c>
      <c r="AH38">
        <v>3.7341504387575752</v>
      </c>
      <c r="AI38">
        <v>8.08108</v>
      </c>
      <c r="AJ38">
        <v>0.68930999999999998</v>
      </c>
      <c r="AK38">
        <v>0</v>
      </c>
      <c r="AL38">
        <v>4.1085825395606133</v>
      </c>
      <c r="AM38">
        <v>0</v>
      </c>
      <c r="AN38">
        <v>4.9032666666666662</v>
      </c>
      <c r="AO38">
        <v>0</v>
      </c>
      <c r="AP38">
        <v>8.1769717637027201E-2</v>
      </c>
      <c r="AQ38">
        <v>0</v>
      </c>
      <c r="AR38">
        <v>0</v>
      </c>
      <c r="AS38">
        <v>2.1669442616068091</v>
      </c>
      <c r="AT38">
        <v>8.9910000000000018E-2</v>
      </c>
      <c r="AU38">
        <v>1.1939666666666664</v>
      </c>
      <c r="AV38">
        <v>1.1447760469183808</v>
      </c>
      <c r="AW38">
        <v>3.7975000000000003</v>
      </c>
      <c r="AX38">
        <v>0.74925000000000008</v>
      </c>
      <c r="AY38">
        <v>26.916068290664811</v>
      </c>
      <c r="AZ38">
        <v>5.1114648917368264</v>
      </c>
      <c r="BA38">
        <v>0</v>
      </c>
      <c r="BB38">
        <v>0.93100000000000005</v>
      </c>
      <c r="BC38">
        <v>0</v>
      </c>
      <c r="BD38">
        <v>0.32707887054810875</v>
      </c>
      <c r="BE38">
        <v>0</v>
      </c>
      <c r="BF38" s="16">
        <v>86.233784379761943</v>
      </c>
      <c r="BG38" s="18">
        <v>1633.4005773422405</v>
      </c>
      <c r="BH38">
        <f>B38*wfp_per_gram_eaten!B38</f>
        <v>1.583228652900277</v>
      </c>
      <c r="BI38">
        <f>C38*wfp_per_gram_eaten!C38</f>
        <v>24.372241694250942</v>
      </c>
      <c r="BJ38">
        <f>D38*wfp_per_gram_eaten!D38</f>
        <v>0.19844854084998306</v>
      </c>
      <c r="BK38">
        <f>E38*wfp_per_gram_eaten!E38</f>
        <v>9.2465704351523179</v>
      </c>
      <c r="BL38">
        <f>F38*wfp_per_gram_eaten!F38</f>
        <v>20.615184437670788</v>
      </c>
      <c r="BM38">
        <f>G38*wfp_per_gram_eaten!G38</f>
        <v>12.650358615553817</v>
      </c>
      <c r="BN38">
        <f>H38*wfp_per_gram_eaten!H38</f>
        <v>1.3402616000422274</v>
      </c>
      <c r="BO38">
        <f>I38*wfp_per_gram_eaten!I38</f>
        <v>1.8343822803763128</v>
      </c>
      <c r="BP38">
        <f>J38*wfp_per_gram_eaten!J38</f>
        <v>2.2275177277062177</v>
      </c>
      <c r="BQ38">
        <f>K38*wfp_per_gram_eaten!K38</f>
        <v>0</v>
      </c>
      <c r="BR38">
        <f>L38*wfp_per_gram_eaten!L38</f>
        <v>0.4017090026452324</v>
      </c>
      <c r="BS38">
        <f>M38*wfp_per_gram_eaten!M38</f>
        <v>0</v>
      </c>
      <c r="BT38">
        <f>N38*wfp_per_gram_eaten!N38</f>
        <v>0.11912802232877752</v>
      </c>
      <c r="BU38">
        <f>O38*wfp_per_gram_eaten!O38</f>
        <v>11.644753370285038</v>
      </c>
      <c r="BV38" s="16">
        <f t="shared" si="0"/>
        <v>86.233784379761943</v>
      </c>
      <c r="BW38">
        <f>B38*wfp_per_gram_eaten!P38</f>
        <v>19.261208875907187</v>
      </c>
      <c r="BX38">
        <f>C38*wfp_per_gram_eaten!Q38</f>
        <v>303.98645624885148</v>
      </c>
      <c r="BY38">
        <f>D38*wfp_per_gram_eaten!R38</f>
        <v>3.5267665899226701</v>
      </c>
      <c r="BZ38">
        <f>E38*wfp_per_gram_eaten!S38</f>
        <v>101.52818349208992</v>
      </c>
      <c r="CA38">
        <f>F38*wfp_per_gram_eaten!T38</f>
        <v>286.50381218306762</v>
      </c>
      <c r="CB38">
        <f>G38*wfp_per_gram_eaten!U38</f>
        <v>307.35669894615194</v>
      </c>
      <c r="CC38">
        <f>H38*wfp_per_gram_eaten!V38</f>
        <v>14.957751616576772</v>
      </c>
      <c r="CD38">
        <f>I38*wfp_per_gram_eaten!W38</f>
        <v>110.49930180677148</v>
      </c>
      <c r="CE38">
        <f>J38*wfp_per_gram_eaten!X38</f>
        <v>60.763990493959028</v>
      </c>
      <c r="CF38">
        <f>K38*wfp_per_gram_eaten!Y38</f>
        <v>0</v>
      </c>
      <c r="CG38">
        <f>L38*wfp_per_gram_eaten!Z38</f>
        <v>291.8702763845543</v>
      </c>
      <c r="CH38">
        <f>M38*wfp_per_gram_eaten!AA38</f>
        <v>0</v>
      </c>
      <c r="CI38">
        <f>N38*wfp_per_gram_eaten!AB38</f>
        <v>51.879317651238253</v>
      </c>
      <c r="CJ38">
        <f>O38*wfp_per_gram_eaten!AC38</f>
        <v>81.266813053149804</v>
      </c>
      <c r="CK38" s="18">
        <f t="shared" si="1"/>
        <v>1633.4005773422405</v>
      </c>
    </row>
    <row r="39" spans="1:89" x14ac:dyDescent="0.25">
      <c r="A39" t="s">
        <v>59</v>
      </c>
      <c r="B39">
        <v>59.333760034539786</v>
      </c>
      <c r="C39">
        <v>246.26390693947337</v>
      </c>
      <c r="D39">
        <v>21.794959784377451</v>
      </c>
      <c r="E39">
        <v>23.616</v>
      </c>
      <c r="F39">
        <v>314.09276742966068</v>
      </c>
      <c r="G39">
        <v>136.03366666666665</v>
      </c>
      <c r="H39">
        <v>431.48129843395895</v>
      </c>
      <c r="I39">
        <v>37.552569288480328</v>
      </c>
      <c r="J39">
        <v>44.934698293908099</v>
      </c>
      <c r="K39">
        <v>0</v>
      </c>
      <c r="L39">
        <v>90.015999999999991</v>
      </c>
      <c r="M39">
        <v>1.6048106533538604</v>
      </c>
      <c r="N39">
        <v>9.6516653731678002</v>
      </c>
      <c r="O39">
        <v>127.12622105801017</v>
      </c>
      <c r="P39">
        <v>74.311214023841089</v>
      </c>
      <c r="Q39">
        <v>777.67549559833697</v>
      </c>
      <c r="R39">
        <v>28.27454242297615</v>
      </c>
      <c r="S39">
        <v>15.552</v>
      </c>
      <c r="T39">
        <v>118.02607942045196</v>
      </c>
      <c r="U39">
        <v>216.40366666666665</v>
      </c>
      <c r="V39">
        <v>278.91657994331678</v>
      </c>
      <c r="W39">
        <v>333.47965376693224</v>
      </c>
      <c r="X39">
        <v>144.11199667117668</v>
      </c>
      <c r="Y39">
        <v>0</v>
      </c>
      <c r="Z39">
        <v>66.425600000000003</v>
      </c>
      <c r="AA39">
        <v>3.8515455680492652</v>
      </c>
      <c r="AB39">
        <v>10.754712844386978</v>
      </c>
      <c r="AC39">
        <v>440.11594101645176</v>
      </c>
      <c r="AD39">
        <v>8.6408388399815239E-2</v>
      </c>
      <c r="AE39">
        <v>18.001747583294836</v>
      </c>
      <c r="AF39">
        <v>2.1205906817232112</v>
      </c>
      <c r="AG39">
        <v>2.3616000000000001</v>
      </c>
      <c r="AH39">
        <v>1.985485448194519</v>
      </c>
      <c r="AI39">
        <v>15.389366666666668</v>
      </c>
      <c r="AJ39">
        <v>14.696871530276148</v>
      </c>
      <c r="AK39">
        <v>0</v>
      </c>
      <c r="AL39">
        <v>9.949826050793936</v>
      </c>
      <c r="AM39">
        <v>0</v>
      </c>
      <c r="AN39">
        <v>1.1484800000000004</v>
      </c>
      <c r="AO39">
        <v>0.1925772784024633</v>
      </c>
      <c r="AP39">
        <v>0.57909992239006802</v>
      </c>
      <c r="AQ39">
        <v>0</v>
      </c>
      <c r="AR39">
        <v>0</v>
      </c>
      <c r="AS39">
        <v>2.6786600403942717</v>
      </c>
      <c r="AT39">
        <v>1.85551684650781</v>
      </c>
      <c r="AU39">
        <v>0.48959999999999998</v>
      </c>
      <c r="AV39">
        <v>1.599418833267807</v>
      </c>
      <c r="AW39">
        <v>16.639566666666667</v>
      </c>
      <c r="AX39">
        <v>15.698261574423215</v>
      </c>
      <c r="AY39">
        <v>37.809338993016951</v>
      </c>
      <c r="AZ39">
        <v>3.7873531419151112</v>
      </c>
      <c r="BA39">
        <v>0</v>
      </c>
      <c r="BB39">
        <v>0.18624000000000004</v>
      </c>
      <c r="BC39">
        <v>6.4192426134154421E-2</v>
      </c>
      <c r="BD39">
        <v>0.68940466951198587</v>
      </c>
      <c r="BE39">
        <v>0</v>
      </c>
      <c r="BF39" s="16">
        <v>211.75002560612313</v>
      </c>
      <c r="BG39" s="18">
        <v>2438.060139209827</v>
      </c>
      <c r="BH39">
        <f>B39*wfp_per_gram_eaten!B39</f>
        <v>4.457099937230967</v>
      </c>
      <c r="BI39">
        <f>C39*wfp_per_gram_eaten!C39</f>
        <v>62.760943501637854</v>
      </c>
      <c r="BJ39">
        <f>D39*wfp_per_gram_eaten!D39</f>
        <v>5.616298341601615</v>
      </c>
      <c r="BK39">
        <f>E39*wfp_per_gram_eaten!E39</f>
        <v>4.3827674894941628</v>
      </c>
      <c r="BL39">
        <f>F39*wfp_per_gram_eaten!F39</f>
        <v>31.517811857460273</v>
      </c>
      <c r="BM39">
        <f>G39*wfp_per_gram_eaten!G39</f>
        <v>34.415098506784936</v>
      </c>
      <c r="BN39">
        <f>H39*wfp_per_gram_eaten!H39</f>
        <v>24.56705538868794</v>
      </c>
      <c r="BO39">
        <f>I39*wfp_per_gram_eaten!I39</f>
        <v>4.9893676991692484</v>
      </c>
      <c r="BP39">
        <f>J39*wfp_per_gram_eaten!J39</f>
        <v>6.1519333848747566</v>
      </c>
      <c r="BQ39">
        <f>K39*wfp_per_gram_eaten!K39</f>
        <v>0</v>
      </c>
      <c r="BR39">
        <f>L39*wfp_per_gram_eaten!L39</f>
        <v>1.5293850408374448</v>
      </c>
      <c r="BS39">
        <f>M39*wfp_per_gram_eaten!M39</f>
        <v>0.22729763259286218</v>
      </c>
      <c r="BT39">
        <f>N39*wfp_per_gram_eaten!N39</f>
        <v>1.2779048625002465</v>
      </c>
      <c r="BU39">
        <f>O39*wfp_per_gram_eaten!O39</f>
        <v>29.857061963250867</v>
      </c>
      <c r="BV39" s="16">
        <f t="shared" si="0"/>
        <v>211.75002560612313</v>
      </c>
      <c r="BW39">
        <f>B39*wfp_per_gram_eaten!P39</f>
        <v>26.902260743684153</v>
      </c>
      <c r="BX39">
        <f>C39*wfp_per_gram_eaten!Q39</f>
        <v>452.91053731450501</v>
      </c>
      <c r="BY39">
        <f>D39*wfp_per_gram_eaten!R39</f>
        <v>68.294518076269455</v>
      </c>
      <c r="BZ39">
        <f>E39*wfp_per_gram_eaten!S39</f>
        <v>48.123185239025283</v>
      </c>
      <c r="CA39">
        <f>F39*wfp_per_gram_eaten!T39</f>
        <v>208.57541938009345</v>
      </c>
      <c r="CB39">
        <f>G39*wfp_per_gram_eaten!U39</f>
        <v>477.51769790835431</v>
      </c>
      <c r="CC39">
        <f>H39*wfp_per_gram_eaten!V39</f>
        <v>494.31979650655131</v>
      </c>
      <c r="CD39">
        <f>I39*wfp_per_gram_eaten!W39</f>
        <v>159.8716728718029</v>
      </c>
      <c r="CE39">
        <f>J39*wfp_per_gram_eaten!X39</f>
        <v>154.9034117972854</v>
      </c>
      <c r="CF39">
        <f>K39*wfp_per_gram_eaten!Y39</f>
        <v>0</v>
      </c>
      <c r="CG39">
        <f>L39*wfp_per_gram_eaten!Z39</f>
        <v>29.820424617106962</v>
      </c>
      <c r="CH39">
        <f>M39*wfp_per_gram_eaten!AA39</f>
        <v>3.5249930929110711</v>
      </c>
      <c r="CI39">
        <f>N39*wfp_per_gram_eaten!AB39</f>
        <v>142.61771570209791</v>
      </c>
      <c r="CJ39">
        <f>O39*wfp_per_gram_eaten!AC39</f>
        <v>170.67850596013935</v>
      </c>
      <c r="CK39" s="18">
        <f t="shared" si="1"/>
        <v>2438.060139209827</v>
      </c>
    </row>
    <row r="40" spans="1:89" x14ac:dyDescent="0.25">
      <c r="A40" t="s">
        <v>60</v>
      </c>
      <c r="B40">
        <v>126.45548712915294</v>
      </c>
      <c r="C40">
        <v>279.43105084293643</v>
      </c>
      <c r="D40">
        <v>3.2967</v>
      </c>
      <c r="E40">
        <v>29.710333333333335</v>
      </c>
      <c r="F40">
        <v>255.26752266649856</v>
      </c>
      <c r="G40">
        <v>40.4054</v>
      </c>
      <c r="H40">
        <v>16.783200000000001</v>
      </c>
      <c r="I40">
        <v>30.440945785967831</v>
      </c>
      <c r="J40">
        <v>28.174066844459585</v>
      </c>
      <c r="K40">
        <v>0</v>
      </c>
      <c r="L40">
        <v>808.72866666666675</v>
      </c>
      <c r="M40">
        <v>4.2099180342295943</v>
      </c>
      <c r="N40">
        <v>11.898062497167304</v>
      </c>
      <c r="O40">
        <v>20.010377836145015</v>
      </c>
      <c r="P40">
        <v>56.274308850313588</v>
      </c>
      <c r="Q40">
        <v>899.41869490070155</v>
      </c>
      <c r="R40">
        <v>4.1958000000000002</v>
      </c>
      <c r="S40">
        <v>21.102666666666668</v>
      </c>
      <c r="T40">
        <v>167.92492751683855</v>
      </c>
      <c r="U40">
        <v>52.253599999999992</v>
      </c>
      <c r="V40">
        <v>12.8871</v>
      </c>
      <c r="W40">
        <v>271.37779328341537</v>
      </c>
      <c r="X40">
        <v>100.06651327514957</v>
      </c>
      <c r="Y40">
        <v>0</v>
      </c>
      <c r="Z40">
        <v>835.10700000000008</v>
      </c>
      <c r="AA40">
        <v>14.896633044197022</v>
      </c>
      <c r="AB40">
        <v>14.331757098860619</v>
      </c>
      <c r="AC40">
        <v>72.740427539500118</v>
      </c>
      <c r="AD40">
        <v>0.38809868172630058</v>
      </c>
      <c r="AE40">
        <v>20.245814563388677</v>
      </c>
      <c r="AF40">
        <v>0.32967000000000002</v>
      </c>
      <c r="AG40">
        <v>3.3320000000000003</v>
      </c>
      <c r="AH40">
        <v>2.4607356528232378</v>
      </c>
      <c r="AI40">
        <v>6.6228400000000001</v>
      </c>
      <c r="AJ40">
        <v>0.53945999999999994</v>
      </c>
      <c r="AK40">
        <v>0</v>
      </c>
      <c r="AL40">
        <v>3.886078185442702</v>
      </c>
      <c r="AM40">
        <v>0</v>
      </c>
      <c r="AN40">
        <v>10.892700000000001</v>
      </c>
      <c r="AO40">
        <v>0.48575977318033775</v>
      </c>
      <c r="AP40">
        <v>0.73010838050799387</v>
      </c>
      <c r="AQ40">
        <v>0</v>
      </c>
      <c r="AR40">
        <v>0</v>
      </c>
      <c r="AS40">
        <v>4.172060828557731</v>
      </c>
      <c r="AT40">
        <v>0.26972999999999997</v>
      </c>
      <c r="AU40">
        <v>0.74970000000000003</v>
      </c>
      <c r="AV40">
        <v>0.83827258502769664</v>
      </c>
      <c r="AW40">
        <v>2.6430599999999993</v>
      </c>
      <c r="AX40">
        <v>0.56942999999999999</v>
      </c>
      <c r="AY40">
        <v>30.63524969523997</v>
      </c>
      <c r="AZ40">
        <v>4.825213746924689</v>
      </c>
      <c r="BA40">
        <v>0</v>
      </c>
      <c r="BB40">
        <v>1.2723666666666669</v>
      </c>
      <c r="BC40">
        <v>0.68006368245247284</v>
      </c>
      <c r="BD40">
        <v>1.0275599429371765</v>
      </c>
      <c r="BE40">
        <v>0</v>
      </c>
      <c r="BF40" s="16">
        <v>163.96109376550862</v>
      </c>
      <c r="BG40" s="18">
        <v>2675.0142186001908</v>
      </c>
      <c r="BH40">
        <f>B40*wfp_per_gram_eaten!B40</f>
        <v>10.59900194502347</v>
      </c>
      <c r="BI40">
        <f>C40*wfp_per_gram_eaten!C40</f>
        <v>115.60627802163241</v>
      </c>
      <c r="BJ40">
        <f>D40*wfp_per_gram_eaten!D40</f>
        <v>1.119708712820902</v>
      </c>
      <c r="BK40">
        <f>E40*wfp_per_gram_eaten!E40</f>
        <v>5.7189770899496999</v>
      </c>
      <c r="BL40">
        <f>F40*wfp_per_gram_eaten!F40</f>
        <v>2.9912125808211774</v>
      </c>
      <c r="BM40">
        <f>G40*wfp_per_gram_eaten!G40</f>
        <v>11.587764108607052</v>
      </c>
      <c r="BN40">
        <f>H40*wfp_per_gram_eaten!H40</f>
        <v>1.7292397223474232</v>
      </c>
      <c r="BO40">
        <f>I40*wfp_per_gram_eaten!I40</f>
        <v>3.882278216503992</v>
      </c>
      <c r="BP40">
        <f>J40*wfp_per_gram_eaten!J40</f>
        <v>2.9314544255689379</v>
      </c>
      <c r="BQ40">
        <f>K40*wfp_per_gram_eaten!K40</f>
        <v>0</v>
      </c>
      <c r="BR40">
        <f>L40*wfp_per_gram_eaten!L40</f>
        <v>0.44741574186459387</v>
      </c>
      <c r="BS40">
        <f>M40*wfp_per_gram_eaten!M40</f>
        <v>0.34930745131154295</v>
      </c>
      <c r="BT40">
        <f>N40*wfp_per_gram_eaten!N40</f>
        <v>0.62079772083886842</v>
      </c>
      <c r="BU40">
        <f>O40*wfp_per_gram_eaten!O40</f>
        <v>6.37765802821853</v>
      </c>
      <c r="BV40" s="16">
        <f t="shared" si="0"/>
        <v>163.96109376550862</v>
      </c>
      <c r="BW40">
        <f>B40*wfp_per_gram_eaten!P40</f>
        <v>57.571492792799546</v>
      </c>
      <c r="BX40">
        <f>C40*wfp_per_gram_eaten!Q40</f>
        <v>726.72528407964137</v>
      </c>
      <c r="BY40">
        <f>D40*wfp_per_gram_eaten!R40</f>
        <v>21.476261029480536</v>
      </c>
      <c r="BZ40">
        <f>E40*wfp_per_gram_eaten!S40</f>
        <v>62.794888055801273</v>
      </c>
      <c r="CA40">
        <f>F40*wfp_per_gram_eaten!T40</f>
        <v>107.52846846542138</v>
      </c>
      <c r="CB40">
        <f>G40*wfp_per_gram_eaten!U40</f>
        <v>324.43742880306388</v>
      </c>
      <c r="CC40">
        <f>H40*wfp_per_gram_eaten!V40</f>
        <v>22.38423714551897</v>
      </c>
      <c r="CD40">
        <f>I40*wfp_per_gram_eaten!W40</f>
        <v>176.80915282431022</v>
      </c>
      <c r="CE40">
        <f>J40*wfp_per_gram_eaten!X40</f>
        <v>253.37566470522793</v>
      </c>
      <c r="CF40">
        <f>K40*wfp_per_gram_eaten!Y40</f>
        <v>0</v>
      </c>
      <c r="CG40">
        <f>L40*wfp_per_gram_eaten!Z40</f>
        <v>574.08145124622035</v>
      </c>
      <c r="CH40">
        <f>M40*wfp_per_gram_eaten!AA40</f>
        <v>37.668604794294673</v>
      </c>
      <c r="CI40">
        <f>N40*wfp_per_gram_eaten!AB40</f>
        <v>277.03233711510279</v>
      </c>
      <c r="CJ40">
        <f>O40*wfp_per_gram_eaten!AC40</f>
        <v>33.128947543307319</v>
      </c>
      <c r="CK40" s="18">
        <f t="shared" si="1"/>
        <v>2675.0142186001908</v>
      </c>
    </row>
    <row r="41" spans="1:89" x14ac:dyDescent="0.25">
      <c r="A41" t="s">
        <v>61</v>
      </c>
      <c r="B41">
        <v>204.41173485008397</v>
      </c>
      <c r="C41">
        <v>250.73525749596632</v>
      </c>
      <c r="D41">
        <v>27.459332431110241</v>
      </c>
      <c r="E41">
        <v>36.445500000000003</v>
      </c>
      <c r="F41">
        <v>393.30459920666163</v>
      </c>
      <c r="G41">
        <v>174.05338080564781</v>
      </c>
      <c r="H41">
        <v>547.33545767179271</v>
      </c>
      <c r="I41">
        <v>40.956854328047065</v>
      </c>
      <c r="J41">
        <v>22.542144630165438</v>
      </c>
      <c r="K41">
        <v>0</v>
      </c>
      <c r="L41">
        <v>139.56073988508493</v>
      </c>
      <c r="M41">
        <v>0</v>
      </c>
      <c r="N41">
        <v>15.323555813246557</v>
      </c>
      <c r="O41">
        <v>86.83348294173048</v>
      </c>
      <c r="P41">
        <v>122.30390370526605</v>
      </c>
      <c r="Q41">
        <v>700.49009376683455</v>
      </c>
      <c r="R41">
        <v>37.949414483444485</v>
      </c>
      <c r="S41">
        <v>24.297000000000001</v>
      </c>
      <c r="T41">
        <v>147.15478201609784</v>
      </c>
      <c r="U41">
        <v>383.43019732308011</v>
      </c>
      <c r="V41">
        <v>295.57348841577084</v>
      </c>
      <c r="W41">
        <v>361.30930407222911</v>
      </c>
      <c r="X41">
        <v>62.864008968630372</v>
      </c>
      <c r="Y41">
        <v>0</v>
      </c>
      <c r="Z41">
        <v>91.261516330208508</v>
      </c>
      <c r="AA41">
        <v>2.8574549531195625</v>
      </c>
      <c r="AB41">
        <v>35.754963564241962</v>
      </c>
      <c r="AC41">
        <v>252.23059330693141</v>
      </c>
      <c r="AD41">
        <v>0.85784301196078405</v>
      </c>
      <c r="AE41">
        <v>19.485291271680666</v>
      </c>
      <c r="AF41">
        <v>2.9310523381522162</v>
      </c>
      <c r="AG41">
        <v>3.6445500000000002</v>
      </c>
      <c r="AH41">
        <v>3.1133573715802525</v>
      </c>
      <c r="AI41">
        <v>16.408305620957961</v>
      </c>
      <c r="AJ41">
        <v>16.845837648748528</v>
      </c>
      <c r="AK41">
        <v>6.3498998958212496E-2</v>
      </c>
      <c r="AL41">
        <v>2.0319679666627994</v>
      </c>
      <c r="AM41">
        <v>0</v>
      </c>
      <c r="AN41">
        <v>2.1347723118177426</v>
      </c>
      <c r="AO41">
        <v>3.1749499479106248E-2</v>
      </c>
      <c r="AP41">
        <v>1.0215703875497704</v>
      </c>
      <c r="AQ41">
        <v>2.4323104465470723E-2</v>
      </c>
      <c r="AR41">
        <v>0</v>
      </c>
      <c r="AS41">
        <v>3.7745092526274493</v>
      </c>
      <c r="AT41">
        <v>2.6533736955904277</v>
      </c>
      <c r="AU41">
        <v>0.89088999999999996</v>
      </c>
      <c r="AV41">
        <v>0.99724728308429966</v>
      </c>
      <c r="AW41">
        <v>34.839162802832618</v>
      </c>
      <c r="AX41">
        <v>18.141671314036873</v>
      </c>
      <c r="AY41">
        <v>40.861605829609744</v>
      </c>
      <c r="AZ41">
        <v>4.8576734203032563</v>
      </c>
      <c r="BA41">
        <v>0</v>
      </c>
      <c r="BB41">
        <v>0.16010792338633073</v>
      </c>
      <c r="BC41">
        <v>9.5248498437318765E-2</v>
      </c>
      <c r="BD41">
        <v>2.7485108045981921</v>
      </c>
      <c r="BE41">
        <v>0</v>
      </c>
      <c r="BF41" s="16">
        <v>279.11681172453541</v>
      </c>
      <c r="BG41" s="18">
        <v>3626.5446848368765</v>
      </c>
      <c r="BH41">
        <f>B41*wfp_per_gram_eaten!B41</f>
        <v>4.5860912021999498</v>
      </c>
      <c r="BI41">
        <f>C41*wfp_per_gram_eaten!C41</f>
        <v>105.23003853147256</v>
      </c>
      <c r="BJ41">
        <f>D41*wfp_per_gram_eaten!D41</f>
        <v>1.2435157947452435</v>
      </c>
      <c r="BK41">
        <f>E41*wfp_per_gram_eaten!E41</f>
        <v>7.2155318424599031</v>
      </c>
      <c r="BL41">
        <f>F41*wfp_per_gram_eaten!F41</f>
        <v>33.408293721645634</v>
      </c>
      <c r="BM41">
        <f>G41*wfp_per_gram_eaten!G41</f>
        <v>30.837331285617267</v>
      </c>
      <c r="BN41">
        <f>H41*wfp_per_gram_eaten!H41</f>
        <v>17.636070447703108</v>
      </c>
      <c r="BO41">
        <f>I41*wfp_per_gram_eaten!I41</f>
        <v>6.6428521326252374</v>
      </c>
      <c r="BP41">
        <f>J41*wfp_per_gram_eaten!J41</f>
        <v>13.885066676909958</v>
      </c>
      <c r="BQ41">
        <f>K41*wfp_per_gram_eaten!K41</f>
        <v>0</v>
      </c>
      <c r="BR41">
        <f>L41*wfp_per_gram_eaten!L41</f>
        <v>1.1639532488413387</v>
      </c>
      <c r="BS41">
        <f>M41*wfp_per_gram_eaten!M41</f>
        <v>0</v>
      </c>
      <c r="BT41">
        <f>N41*wfp_per_gram_eaten!N41</f>
        <v>2.2202757881048241</v>
      </c>
      <c r="BU41">
        <f>O41*wfp_per_gram_eaten!O41</f>
        <v>55.047791052210364</v>
      </c>
      <c r="BV41" s="16">
        <f t="shared" si="0"/>
        <v>279.11681172453541</v>
      </c>
      <c r="BW41">
        <f>B41*wfp_per_gram_eaten!P41</f>
        <v>67.429174121728693</v>
      </c>
      <c r="BX41">
        <f>C41*wfp_per_gram_eaten!Q41</f>
        <v>417.75907172557203</v>
      </c>
      <c r="BY41">
        <f>D41*wfp_per_gram_eaten!R41</f>
        <v>96.324271486002786</v>
      </c>
      <c r="BZ41">
        <f>E41*wfp_per_gram_eaten!S41</f>
        <v>79.227195210590395</v>
      </c>
      <c r="CA41">
        <f>F41*wfp_per_gram_eaten!T41</f>
        <v>524.01022480960751</v>
      </c>
      <c r="CB41">
        <f>G41*wfp_per_gram_eaten!U41</f>
        <v>935.2537687944349</v>
      </c>
      <c r="CC41">
        <f>H41*wfp_per_gram_eaten!V41</f>
        <v>623.42677079947237</v>
      </c>
      <c r="CD41">
        <f>I41*wfp_per_gram_eaten!W41</f>
        <v>228.77073788927723</v>
      </c>
      <c r="CE41">
        <f>J41*wfp_per_gram_eaten!X41</f>
        <v>145.36111273555207</v>
      </c>
      <c r="CF41">
        <f>K41*wfp_per_gram_eaten!Y41</f>
        <v>0</v>
      </c>
      <c r="CG41">
        <f>L41*wfp_per_gram_eaten!Z41</f>
        <v>66.832865520624679</v>
      </c>
      <c r="CH41">
        <f>M41*wfp_per_gram_eaten!AA41</f>
        <v>0</v>
      </c>
      <c r="CI41">
        <f>N41*wfp_per_gram_eaten!AB41</f>
        <v>307.94150849154289</v>
      </c>
      <c r="CJ41">
        <f>O41*wfp_per_gram_eaten!AC41</f>
        <v>134.20798325247063</v>
      </c>
      <c r="CK41" s="18">
        <f t="shared" si="1"/>
        <v>3626.5446848368765</v>
      </c>
    </row>
    <row r="42" spans="1:89" x14ac:dyDescent="0.25">
      <c r="A42" t="s">
        <v>62</v>
      </c>
      <c r="B42">
        <v>72.582660216014972</v>
      </c>
      <c r="C42">
        <v>341.5993453023562</v>
      </c>
      <c r="D42">
        <v>21.204441660845415</v>
      </c>
      <c r="E42">
        <v>20.736000000000004</v>
      </c>
      <c r="F42">
        <v>729.46730679437474</v>
      </c>
      <c r="G42">
        <v>114.304</v>
      </c>
      <c r="H42">
        <v>201.73670191220987</v>
      </c>
      <c r="I42">
        <v>20.508764459737154</v>
      </c>
      <c r="J42">
        <v>97.737080628434882</v>
      </c>
      <c r="K42">
        <v>0</v>
      </c>
      <c r="L42">
        <v>227.5232</v>
      </c>
      <c r="M42">
        <v>0</v>
      </c>
      <c r="N42">
        <v>6.5693115808874278</v>
      </c>
      <c r="O42">
        <v>104.56154266245822</v>
      </c>
      <c r="P42">
        <v>51.26870443829629</v>
      </c>
      <c r="Q42">
        <v>1101.7010925645129</v>
      </c>
      <c r="R42">
        <v>27.683576612770402</v>
      </c>
      <c r="S42">
        <v>12.96</v>
      </c>
      <c r="T42">
        <v>253.19221718003627</v>
      </c>
      <c r="U42">
        <v>222.65466666666666</v>
      </c>
      <c r="V42">
        <v>113.09035552450888</v>
      </c>
      <c r="W42">
        <v>183.6175318035842</v>
      </c>
      <c r="X42">
        <v>289.04539910442048</v>
      </c>
      <c r="Y42">
        <v>0</v>
      </c>
      <c r="Z42">
        <v>216.34880000000001</v>
      </c>
      <c r="AA42">
        <v>0.32044944468339304</v>
      </c>
      <c r="AB42">
        <v>4.3795410539249522</v>
      </c>
      <c r="AC42">
        <v>373.90331747884278</v>
      </c>
      <c r="AD42">
        <v>0.17281585765717855</v>
      </c>
      <c r="AE42">
        <v>25.173509932062334</v>
      </c>
      <c r="AF42">
        <v>2.0615429392488598</v>
      </c>
      <c r="AG42">
        <v>1.9872000000000001</v>
      </c>
      <c r="AH42">
        <v>4.9817279488396329</v>
      </c>
      <c r="AI42">
        <v>13.2164</v>
      </c>
      <c r="AJ42">
        <v>5.7134190030611247</v>
      </c>
      <c r="AK42">
        <v>0</v>
      </c>
      <c r="AL42">
        <v>17.368359901839902</v>
      </c>
      <c r="AM42">
        <v>0</v>
      </c>
      <c r="AN42">
        <v>2.3900799999999998</v>
      </c>
      <c r="AO42">
        <v>0</v>
      </c>
      <c r="AP42">
        <v>0.43795410539249519</v>
      </c>
      <c r="AQ42">
        <v>0</v>
      </c>
      <c r="AR42">
        <v>0</v>
      </c>
      <c r="AS42">
        <v>4.9828572291153135</v>
      </c>
      <c r="AT42">
        <v>1.796487418488292</v>
      </c>
      <c r="AU42">
        <v>0.34560000000000013</v>
      </c>
      <c r="AV42">
        <v>1.2317459214163926</v>
      </c>
      <c r="AW42">
        <v>18.395799999999998</v>
      </c>
      <c r="AX42">
        <v>5.6545177762254433</v>
      </c>
      <c r="AY42">
        <v>20.829213904420545</v>
      </c>
      <c r="AZ42">
        <v>4.5503821145041812</v>
      </c>
      <c r="BA42">
        <v>0</v>
      </c>
      <c r="BB42">
        <v>0.52768000000000004</v>
      </c>
      <c r="BC42">
        <v>0</v>
      </c>
      <c r="BD42">
        <v>0.16423278952218573</v>
      </c>
      <c r="BE42">
        <v>0</v>
      </c>
      <c r="BF42" s="16">
        <v>330.68498074907393</v>
      </c>
      <c r="BG42" s="18">
        <v>3146.8164462534942</v>
      </c>
      <c r="BH42">
        <f>B42*wfp_per_gram_eaten!B42</f>
        <v>4.1288502234131155</v>
      </c>
      <c r="BI42">
        <f>C42*wfp_per_gram_eaten!C42</f>
        <v>132.67280226970107</v>
      </c>
      <c r="BJ42">
        <f>D42*wfp_per_gram_eaten!D42</f>
        <v>5.377909918259876</v>
      </c>
      <c r="BK42">
        <f>E42*wfp_per_gram_eaten!E42</f>
        <v>3.8482836493119477</v>
      </c>
      <c r="BL42">
        <f>F42*wfp_per_gram_eaten!F42</f>
        <v>68.839972542304523</v>
      </c>
      <c r="BM42">
        <f>G42*wfp_per_gram_eaten!G42</f>
        <v>28.927701679135627</v>
      </c>
      <c r="BN42">
        <f>H42*wfp_per_gram_eaten!H42</f>
        <v>15.400513658617868</v>
      </c>
      <c r="BO42">
        <f>I42*wfp_per_gram_eaten!I42</f>
        <v>2.5965112972264532</v>
      </c>
      <c r="BP42">
        <f>J42*wfp_per_gram_eaten!J42</f>
        <v>12.643629400955271</v>
      </c>
      <c r="BQ42">
        <f>K42*wfp_per_gram_eaten!K42</f>
        <v>0</v>
      </c>
      <c r="BR42">
        <f>L42*wfp_per_gram_eaten!L42</f>
        <v>4.5048763339351394</v>
      </c>
      <c r="BS42">
        <f>M42*wfp_per_gram_eaten!M42</f>
        <v>0</v>
      </c>
      <c r="BT42">
        <f>N42*wfp_per_gram_eaten!N42</f>
        <v>0.97981613540030854</v>
      </c>
      <c r="BU42">
        <f>O42*wfp_per_gram_eaten!O42</f>
        <v>50.764113640812724</v>
      </c>
      <c r="BV42" s="16">
        <f t="shared" si="0"/>
        <v>330.68498074907393</v>
      </c>
      <c r="BW42">
        <f>B42*wfp_per_gram_eaten!P42</f>
        <v>29.139356328805576</v>
      </c>
      <c r="BX42">
        <f>C42*wfp_per_gram_eaten!Q42</f>
        <v>684.93073430729578</v>
      </c>
      <c r="BY42">
        <f>D42*wfp_per_gram_eaten!R42</f>
        <v>106.88364245702554</v>
      </c>
      <c r="BZ42">
        <f>E42*wfp_per_gram_eaten!S42</f>
        <v>42.254504112314883</v>
      </c>
      <c r="CA42">
        <f>F42*wfp_per_gram_eaten!T42</f>
        <v>454.86152301184217</v>
      </c>
      <c r="CB42">
        <f>G42*wfp_per_gram_eaten!U42</f>
        <v>444.51849186889433</v>
      </c>
      <c r="CC42">
        <f>H42*wfp_per_gram_eaten!V42</f>
        <v>268.45660367273251</v>
      </c>
      <c r="CD42">
        <f>I42*wfp_per_gram_eaten!W42</f>
        <v>84.191068300939847</v>
      </c>
      <c r="CE42">
        <f>J42*wfp_per_gram_eaten!X42</f>
        <v>306.91374937426099</v>
      </c>
      <c r="CF42">
        <f>K42*wfp_per_gram_eaten!Y42</f>
        <v>0</v>
      </c>
      <c r="CG42">
        <f>L42*wfp_per_gram_eaten!Z42</f>
        <v>192.21993492080401</v>
      </c>
      <c r="CH42">
        <f>M42*wfp_per_gram_eaten!AA42</f>
        <v>0</v>
      </c>
      <c r="CI42">
        <f>N42*wfp_per_gram_eaten!AB42</f>
        <v>170.67755512838869</v>
      </c>
      <c r="CJ42">
        <f>O42*wfp_per_gram_eaten!AC42</f>
        <v>361.76928277018988</v>
      </c>
      <c r="CK42" s="18">
        <f t="shared" si="1"/>
        <v>3146.8164462534942</v>
      </c>
    </row>
    <row r="43" spans="1:89" x14ac:dyDescent="0.25">
      <c r="A43" t="s">
        <v>63</v>
      </c>
      <c r="B43">
        <v>103.89924775844797</v>
      </c>
      <c r="C43">
        <v>162.46509732040332</v>
      </c>
      <c r="D43">
        <v>22.213845523966153</v>
      </c>
      <c r="E43">
        <v>47.784099999999995</v>
      </c>
      <c r="F43">
        <v>440.71661746575336</v>
      </c>
      <c r="G43">
        <v>197.65123657896802</v>
      </c>
      <c r="H43">
        <v>333.20768285949231</v>
      </c>
      <c r="I43">
        <v>38.995578398746161</v>
      </c>
      <c r="J43">
        <v>51.360030086153486</v>
      </c>
      <c r="K43">
        <v>0</v>
      </c>
      <c r="L43">
        <v>83.107900000000001</v>
      </c>
      <c r="M43">
        <v>0.95111166826210147</v>
      </c>
      <c r="N43">
        <v>15.80937093558166</v>
      </c>
      <c r="O43">
        <v>70.047674299192593</v>
      </c>
      <c r="P43">
        <v>71.063164740447903</v>
      </c>
      <c r="Q43">
        <v>485.43492879595624</v>
      </c>
      <c r="R43">
        <v>30.852563227730769</v>
      </c>
      <c r="S43">
        <v>34.825699999999998</v>
      </c>
      <c r="T43">
        <v>151.52673989026729</v>
      </c>
      <c r="U43">
        <v>305.59045655509033</v>
      </c>
      <c r="V43">
        <v>253.6080697319469</v>
      </c>
      <c r="W43">
        <v>349.69205669769929</v>
      </c>
      <c r="X43">
        <v>145.20304802134751</v>
      </c>
      <c r="Y43">
        <v>0</v>
      </c>
      <c r="Z43">
        <v>53.003800000000005</v>
      </c>
      <c r="AA43">
        <v>2.8533350047863042</v>
      </c>
      <c r="AB43">
        <v>38.185711336712629</v>
      </c>
      <c r="AC43">
        <v>224.73628837657617</v>
      </c>
      <c r="AD43">
        <v>0.29405447478806035</v>
      </c>
      <c r="AE43">
        <v>13.109928667634357</v>
      </c>
      <c r="AF43">
        <v>2.3139422420798077</v>
      </c>
      <c r="AG43">
        <v>5.0753733333333324</v>
      </c>
      <c r="AH43">
        <v>3.721282697144606</v>
      </c>
      <c r="AI43">
        <v>23.211204295656902</v>
      </c>
      <c r="AJ43">
        <v>11.847384279448613</v>
      </c>
      <c r="AK43">
        <v>0</v>
      </c>
      <c r="AL43">
        <v>5.5798551204709952</v>
      </c>
      <c r="AM43">
        <v>0</v>
      </c>
      <c r="AN43">
        <v>0.87482000000000004</v>
      </c>
      <c r="AO43">
        <v>9.5111166826210167E-2</v>
      </c>
      <c r="AP43">
        <v>0.80262960134491512</v>
      </c>
      <c r="AQ43">
        <v>0</v>
      </c>
      <c r="AR43">
        <v>0</v>
      </c>
      <c r="AS43">
        <v>4.6068534383462776</v>
      </c>
      <c r="AT43">
        <v>2.2213845523966151</v>
      </c>
      <c r="AU43">
        <v>1.3768299999999998</v>
      </c>
      <c r="AV43">
        <v>1.1431391291882125</v>
      </c>
      <c r="AW43">
        <v>22.840964227137224</v>
      </c>
      <c r="AX43">
        <v>16.907204648796458</v>
      </c>
      <c r="AY43">
        <v>39.597949121978822</v>
      </c>
      <c r="AZ43">
        <v>9.8598576276504524</v>
      </c>
      <c r="BA43">
        <v>0</v>
      </c>
      <c r="BB43">
        <v>0.10292</v>
      </c>
      <c r="BC43">
        <v>9.5111166826210167E-2</v>
      </c>
      <c r="BD43">
        <v>3.040263641458012</v>
      </c>
      <c r="BE43">
        <v>0</v>
      </c>
      <c r="BF43" s="16">
        <v>513.7177608080799</v>
      </c>
      <c r="BG43" s="18">
        <v>3451.2889434184026</v>
      </c>
      <c r="BH43">
        <f>B43*wfp_per_gram_eaten!B43</f>
        <v>64.087241056814193</v>
      </c>
      <c r="BI43">
        <f>C43*wfp_per_gram_eaten!C43</f>
        <v>22.516435375304052</v>
      </c>
      <c r="BJ43">
        <f>D43*wfp_per_gram_eaten!D43</f>
        <v>4.0087829440996874</v>
      </c>
      <c r="BK43">
        <f>E43*wfp_per_gram_eaten!E43</f>
        <v>9.4603639712252061</v>
      </c>
      <c r="BL43">
        <f>F43*wfp_per_gram_eaten!F43</f>
        <v>172.02389858683816</v>
      </c>
      <c r="BM43">
        <f>G43*wfp_per_gram_eaten!G43</f>
        <v>89.851560048618722</v>
      </c>
      <c r="BN43">
        <f>H43*wfp_per_gram_eaten!H43</f>
        <v>45.009238961850784</v>
      </c>
      <c r="BO43">
        <f>I43*wfp_per_gram_eaten!I43</f>
        <v>28.474037285695449</v>
      </c>
      <c r="BP43">
        <f>J43*wfp_per_gram_eaten!J43</f>
        <v>47.972041497798564</v>
      </c>
      <c r="BQ43">
        <f>K43*wfp_per_gram_eaten!K43</f>
        <v>0</v>
      </c>
      <c r="BR43">
        <f>L43*wfp_per_gram_eaten!L43</f>
        <v>5.9521419177700974</v>
      </c>
      <c r="BS43">
        <f>M43*wfp_per_gram_eaten!M43</f>
        <v>0.56825034810733177</v>
      </c>
      <c r="BT43">
        <f>N43*wfp_per_gram_eaten!N43</f>
        <v>2.9761176825203037</v>
      </c>
      <c r="BU43">
        <f>O43*wfp_per_gram_eaten!O43</f>
        <v>20.817651131437501</v>
      </c>
      <c r="BV43" s="16">
        <f t="shared" si="0"/>
        <v>513.7177608080799</v>
      </c>
      <c r="BW43">
        <f>B43*wfp_per_gram_eaten!P43</f>
        <v>56.961712051579596</v>
      </c>
      <c r="BX43">
        <f>C43*wfp_per_gram_eaten!Q43</f>
        <v>364.76262306361434</v>
      </c>
      <c r="BY43">
        <f>D43*wfp_per_gram_eaten!R43</f>
        <v>70.240360732933397</v>
      </c>
      <c r="BZ43">
        <f>E43*wfp_per_gram_eaten!S43</f>
        <v>103.87565594277407</v>
      </c>
      <c r="CA43">
        <f>F43*wfp_per_gram_eaten!T43</f>
        <v>174.66793929569712</v>
      </c>
      <c r="CB43">
        <f>G43*wfp_per_gram_eaten!U43</f>
        <v>1307.247838498992</v>
      </c>
      <c r="CC43">
        <f>H43*wfp_per_gram_eaten!V43</f>
        <v>448.61549338040243</v>
      </c>
      <c r="CD43">
        <f>I43*wfp_per_gram_eaten!W43</f>
        <v>223.52408498691278</v>
      </c>
      <c r="CE43">
        <f>J43*wfp_per_gram_eaten!X43</f>
        <v>263.51526823415531</v>
      </c>
      <c r="CF43">
        <f>K43*wfp_per_gram_eaten!Y43</f>
        <v>0</v>
      </c>
      <c r="CG43">
        <f>L43*wfp_per_gram_eaten!Z43</f>
        <v>8.2042707866272941</v>
      </c>
      <c r="CH43">
        <f>M43*wfp_per_gram_eaten!AA43</f>
        <v>2.5726266541061746</v>
      </c>
      <c r="CI43">
        <f>N43*wfp_per_gram_eaten!AB43</f>
        <v>318.76282027061575</v>
      </c>
      <c r="CJ43">
        <f>O43*wfp_per_gram_eaten!AC43</f>
        <v>108.33824951999321</v>
      </c>
      <c r="CK43" s="18">
        <f t="shared" si="1"/>
        <v>3451.2889434184026</v>
      </c>
    </row>
    <row r="44" spans="1:89" x14ac:dyDescent="0.25">
      <c r="A44" t="s">
        <v>64</v>
      </c>
      <c r="B44">
        <v>345.8684004200141</v>
      </c>
      <c r="C44">
        <v>235.8082219731067</v>
      </c>
      <c r="D44">
        <v>24.079759751763209</v>
      </c>
      <c r="E44">
        <v>21.057400000000001</v>
      </c>
      <c r="F44">
        <v>298.56258149967726</v>
      </c>
      <c r="G44">
        <v>217.02780992287859</v>
      </c>
      <c r="H44">
        <v>489.6217816191853</v>
      </c>
      <c r="I44">
        <v>55.890197585798823</v>
      </c>
      <c r="J44">
        <v>19.053476449704146</v>
      </c>
      <c r="K44">
        <v>0</v>
      </c>
      <c r="L44">
        <v>146.22298281435312</v>
      </c>
      <c r="M44">
        <v>0.95267382248520716</v>
      </c>
      <c r="N44">
        <v>13.128973453568868</v>
      </c>
      <c r="O44">
        <v>72.938741408715941</v>
      </c>
      <c r="P44">
        <v>211.29593278671308</v>
      </c>
      <c r="Q44">
        <v>653.00738392552614</v>
      </c>
      <c r="R44">
        <v>33.341205810133673</v>
      </c>
      <c r="S44">
        <v>18.627700000000001</v>
      </c>
      <c r="T44">
        <v>97.494784349650288</v>
      </c>
      <c r="U44">
        <v>369.11816490820291</v>
      </c>
      <c r="V44">
        <v>335.57306218162324</v>
      </c>
      <c r="W44">
        <v>497.930851218935</v>
      </c>
      <c r="X44">
        <v>61.606240520710067</v>
      </c>
      <c r="Y44">
        <v>0</v>
      </c>
      <c r="Z44">
        <v>95.35123469496979</v>
      </c>
      <c r="AA44">
        <v>4.7633691124260356</v>
      </c>
      <c r="AB44">
        <v>23.340397250789099</v>
      </c>
      <c r="AC44">
        <v>240.21158837270445</v>
      </c>
      <c r="AD44">
        <v>1.5442742187427985</v>
      </c>
      <c r="AE44">
        <v>18.580315203286368</v>
      </c>
      <c r="AF44">
        <v>2.5932048963437304</v>
      </c>
      <c r="AG44">
        <v>2.5106900000000003</v>
      </c>
      <c r="AH44">
        <v>2.3097268112760045</v>
      </c>
      <c r="AI44">
        <v>24.06673220273391</v>
      </c>
      <c r="AJ44">
        <v>18.152434274406112</v>
      </c>
      <c r="AK44">
        <v>0</v>
      </c>
      <c r="AL44">
        <v>2.8897772615384625</v>
      </c>
      <c r="AM44">
        <v>0</v>
      </c>
      <c r="AN44">
        <v>2.2639259634280537</v>
      </c>
      <c r="AO44">
        <v>9.5267382248520729E-2</v>
      </c>
      <c r="AP44">
        <v>0.82663906929878062</v>
      </c>
      <c r="AQ44">
        <v>0</v>
      </c>
      <c r="AR44">
        <v>0</v>
      </c>
      <c r="AS44">
        <v>3.4562327752815021</v>
      </c>
      <c r="AT44">
        <v>2.3462330014538511</v>
      </c>
      <c r="AU44">
        <v>0.89089000000000018</v>
      </c>
      <c r="AV44">
        <v>0.5835099312697275</v>
      </c>
      <c r="AW44">
        <v>29.392742761208751</v>
      </c>
      <c r="AX44">
        <v>23.925402317457035</v>
      </c>
      <c r="AY44">
        <v>56.175999732544383</v>
      </c>
      <c r="AZ44">
        <v>3.2708467905325449</v>
      </c>
      <c r="BA44">
        <v>0</v>
      </c>
      <c r="BB44">
        <v>0.15980653859492147</v>
      </c>
      <c r="BC44">
        <v>0.19053476449704146</v>
      </c>
      <c r="BD44">
        <v>1.7505297938091824</v>
      </c>
      <c r="BE44">
        <v>0</v>
      </c>
      <c r="BF44" s="16">
        <v>274.24700697961481</v>
      </c>
      <c r="BG44" s="18">
        <v>2567.8501253576464</v>
      </c>
      <c r="BH44">
        <f>B44*wfp_per_gram_eaten!B44</f>
        <v>10.207115817669239</v>
      </c>
      <c r="BI44">
        <f>C44*wfp_per_gram_eaten!C44</f>
        <v>105.55913741851847</v>
      </c>
      <c r="BJ44">
        <f>D44*wfp_per_gram_eaten!D44</f>
        <v>1.2685720564273875</v>
      </c>
      <c r="BK44">
        <f>E44*wfp_per_gram_eaten!E44</f>
        <v>4.1689739534212773</v>
      </c>
      <c r="BL44">
        <f>F44*wfp_per_gram_eaten!F44</f>
        <v>31.648199234163819</v>
      </c>
      <c r="BM44">
        <f>G44*wfp_per_gram_eaten!G44</f>
        <v>31.334684098863384</v>
      </c>
      <c r="BN44">
        <f>H44*wfp_per_gram_eaten!H44</f>
        <v>11.182115863885342</v>
      </c>
      <c r="BO44">
        <f>I44*wfp_per_gram_eaten!I44</f>
        <v>20.717260836655289</v>
      </c>
      <c r="BP44">
        <f>J44*wfp_per_gram_eaten!J44</f>
        <v>9.5397310807999602</v>
      </c>
      <c r="BQ44">
        <f>K44*wfp_per_gram_eaten!K44</f>
        <v>0</v>
      </c>
      <c r="BR44">
        <f>L44*wfp_per_gram_eaten!L44</f>
        <v>1.0041132360540483</v>
      </c>
      <c r="BS44">
        <f>M44*wfp_per_gram_eaten!M44</f>
        <v>0.71691378447753207</v>
      </c>
      <c r="BT44">
        <f>N44*wfp_per_gram_eaten!N44</f>
        <v>3.0490647733806444</v>
      </c>
      <c r="BU44">
        <f>O44*wfp_per_gram_eaten!O44</f>
        <v>43.851124825298385</v>
      </c>
      <c r="BV44" s="16">
        <f t="shared" si="0"/>
        <v>274.24700697961481</v>
      </c>
      <c r="BW44">
        <f>B44*wfp_per_gram_eaten!P44</f>
        <v>102.94248174601566</v>
      </c>
      <c r="BX44">
        <f>C44*wfp_per_gram_eaten!Q44</f>
        <v>239.69795967927743</v>
      </c>
      <c r="BY44">
        <f>D44*wfp_per_gram_eaten!R44</f>
        <v>60.839632191315545</v>
      </c>
      <c r="BZ44">
        <f>E44*wfp_per_gram_eaten!S44</f>
        <v>45.77571278834111</v>
      </c>
      <c r="CA44">
        <f>F44*wfp_per_gram_eaten!T44</f>
        <v>142.52564442696195</v>
      </c>
      <c r="CB44">
        <f>G44*wfp_per_gram_eaten!U44</f>
        <v>801.35041568200563</v>
      </c>
      <c r="CC44">
        <f>H44*wfp_per_gram_eaten!V44</f>
        <v>459.99943499526654</v>
      </c>
      <c r="CD44">
        <f>I44*wfp_per_gram_eaten!W44</f>
        <v>211.69210883662325</v>
      </c>
      <c r="CE44">
        <f>J44*wfp_per_gram_eaten!X44</f>
        <v>92.636588164430918</v>
      </c>
      <c r="CF44">
        <f>K44*wfp_per_gram_eaten!Y44</f>
        <v>0</v>
      </c>
      <c r="CG44">
        <f>L44*wfp_per_gram_eaten!Z44</f>
        <v>25.309843928242405</v>
      </c>
      <c r="CH44">
        <f>M44*wfp_per_gram_eaten!AA44</f>
        <v>5.5570172900720269</v>
      </c>
      <c r="CI44">
        <f>N44*wfp_per_gram_eaten!AB44</f>
        <v>268.47144982962618</v>
      </c>
      <c r="CJ44">
        <f>O44*wfp_per_gram_eaten!AC44</f>
        <v>111.05183579946728</v>
      </c>
      <c r="CK44" s="18">
        <f t="shared" si="1"/>
        <v>2567.8501253576464</v>
      </c>
    </row>
    <row r="45" spans="1:89" x14ac:dyDescent="0.25">
      <c r="A45" t="s">
        <v>65</v>
      </c>
      <c r="B45">
        <v>22.184401395535428</v>
      </c>
      <c r="C45">
        <v>377.45174374403842</v>
      </c>
      <c r="D45">
        <v>14.256</v>
      </c>
      <c r="E45">
        <v>25.545333333333332</v>
      </c>
      <c r="F45">
        <v>457.00200000000001</v>
      </c>
      <c r="G45">
        <v>35.414400000000001</v>
      </c>
      <c r="H45">
        <v>11.286</v>
      </c>
      <c r="I45">
        <v>13.59645527679686</v>
      </c>
      <c r="J45">
        <v>44.674067338046825</v>
      </c>
      <c r="K45">
        <v>0</v>
      </c>
      <c r="L45">
        <v>138.41576666666666</v>
      </c>
      <c r="M45">
        <v>0</v>
      </c>
      <c r="N45">
        <v>0.83699999999999997</v>
      </c>
      <c r="O45">
        <v>11.997</v>
      </c>
      <c r="P45">
        <v>48.171843030305503</v>
      </c>
      <c r="Q45">
        <v>1218.8743966747036</v>
      </c>
      <c r="R45">
        <v>20.493000000000002</v>
      </c>
      <c r="S45">
        <v>13.050333333333333</v>
      </c>
      <c r="T45">
        <v>130.572</v>
      </c>
      <c r="U45">
        <v>80.352000000000004</v>
      </c>
      <c r="V45">
        <v>6.8310000000000004</v>
      </c>
      <c r="W45">
        <v>118.80712110915353</v>
      </c>
      <c r="X45">
        <v>153.4457095524217</v>
      </c>
      <c r="Y45">
        <v>0</v>
      </c>
      <c r="Z45">
        <v>106.76143333333331</v>
      </c>
      <c r="AA45">
        <v>0</v>
      </c>
      <c r="AB45">
        <v>0</v>
      </c>
      <c r="AC45">
        <v>42.128999999999998</v>
      </c>
      <c r="AD45">
        <v>0</v>
      </c>
      <c r="AE45">
        <v>25.226833586923142</v>
      </c>
      <c r="AF45">
        <v>1.6038000000000001</v>
      </c>
      <c r="AG45">
        <v>2.2768666666666668</v>
      </c>
      <c r="AH45">
        <v>5.1335999999999995</v>
      </c>
      <c r="AI45">
        <v>4.7913600000000001</v>
      </c>
      <c r="AJ45">
        <v>0.35640000000000005</v>
      </c>
      <c r="AK45">
        <v>0</v>
      </c>
      <c r="AL45">
        <v>10.909536734001289</v>
      </c>
      <c r="AM45">
        <v>0</v>
      </c>
      <c r="AN45">
        <v>2.1294733333333329</v>
      </c>
      <c r="AO45">
        <v>0</v>
      </c>
      <c r="AP45">
        <v>2.7899999999999998E-2</v>
      </c>
      <c r="AQ45">
        <v>0</v>
      </c>
      <c r="AR45">
        <v>0</v>
      </c>
      <c r="AS45">
        <v>5.7045603588519667</v>
      </c>
      <c r="AT45">
        <v>1.4256000000000002</v>
      </c>
      <c r="AU45">
        <v>0.24990000000000004</v>
      </c>
      <c r="AV45">
        <v>1.0601999999999998</v>
      </c>
      <c r="AW45">
        <v>6.6364800000000006</v>
      </c>
      <c r="AX45">
        <v>0.35640000000000005</v>
      </c>
      <c r="AY45">
        <v>13.466965226541651</v>
      </c>
      <c r="AZ45">
        <v>2.1689583417747373</v>
      </c>
      <c r="BA45">
        <v>0</v>
      </c>
      <c r="BB45">
        <v>0.17266000000000004</v>
      </c>
      <c r="BC45">
        <v>0</v>
      </c>
      <c r="BD45">
        <v>0</v>
      </c>
      <c r="BE45">
        <v>0</v>
      </c>
      <c r="BF45" s="16">
        <v>179.55207507217335</v>
      </c>
      <c r="BG45" s="18">
        <v>1629.5727181361472</v>
      </c>
      <c r="BH45">
        <f>B45*wfp_per_gram_eaten!B45</f>
        <v>2.3767308770814095</v>
      </c>
      <c r="BI45">
        <f>C45*wfp_per_gram_eaten!C45</f>
        <v>140.96036560723553</v>
      </c>
      <c r="BJ45">
        <f>D45*wfp_per_gram_eaten!D45</f>
        <v>5.1532211472456755</v>
      </c>
      <c r="BK45">
        <f>E45*wfp_per_gram_eaten!E45</f>
        <v>4.9172513296763771</v>
      </c>
      <c r="BL45">
        <f>F45*wfp_per_gram_eaten!F45</f>
        <v>5.3042310873247143</v>
      </c>
      <c r="BM45">
        <f>G45*wfp_per_gram_eaten!G45</f>
        <v>13.931889851922943</v>
      </c>
      <c r="BN45">
        <f>H45*wfp_per_gram_eaten!H45</f>
        <v>1.0582250985946859</v>
      </c>
      <c r="BO45">
        <f>I45*wfp_per_gram_eaten!I45</f>
        <v>0.48867102262775203</v>
      </c>
      <c r="BP45">
        <f>J45*wfp_per_gram_eaten!J45</f>
        <v>0.34123384895385145</v>
      </c>
      <c r="BQ45">
        <f>K45*wfp_per_gram_eaten!K45</f>
        <v>0</v>
      </c>
      <c r="BR45">
        <f>L45*wfp_per_gram_eaten!L45</f>
        <v>1.8435971505355844</v>
      </c>
      <c r="BS45">
        <f>M45*wfp_per_gram_eaten!M45</f>
        <v>0</v>
      </c>
      <c r="BT45">
        <f>N45*wfp_per_gram_eaten!N45</f>
        <v>0.1403674744463784</v>
      </c>
      <c r="BU45">
        <f>O45*wfp_per_gram_eaten!O45</f>
        <v>3.0362905765284411</v>
      </c>
      <c r="BV45" s="16">
        <f t="shared" si="0"/>
        <v>179.55207507217335</v>
      </c>
      <c r="BW45">
        <f>B45*wfp_per_gram_eaten!P45</f>
        <v>12.145585529481506</v>
      </c>
      <c r="BX45">
        <f>C45*wfp_per_gram_eaten!Q45</f>
        <v>707.29810093604897</v>
      </c>
      <c r="BY45">
        <f>D45*wfp_per_gram_eaten!R45</f>
        <v>51.151958288923161</v>
      </c>
      <c r="BZ45">
        <f>E45*wfp_per_gram_eaten!S45</f>
        <v>53.991866365735667</v>
      </c>
      <c r="CA45">
        <f>F45*wfp_per_gram_eaten!T45</f>
        <v>263.28034877794454</v>
      </c>
      <c r="CB45">
        <f>G45*wfp_per_gram_eaten!U45</f>
        <v>236.28032995939142</v>
      </c>
      <c r="CC45">
        <f>H45*wfp_per_gram_eaten!V45</f>
        <v>19.291845872153178</v>
      </c>
      <c r="CD45">
        <f>I45*wfp_per_gram_eaten!W45</f>
        <v>59.294570307431485</v>
      </c>
      <c r="CE45">
        <f>J45*wfp_per_gram_eaten!X45</f>
        <v>143.02836704553738</v>
      </c>
      <c r="CF45">
        <f>K45*wfp_per_gram_eaten!Y45</f>
        <v>0</v>
      </c>
      <c r="CG45">
        <f>L45*wfp_per_gram_eaten!Z45</f>
        <v>55.177776525996222</v>
      </c>
      <c r="CH45">
        <f>M45*wfp_per_gram_eaten!AA45</f>
        <v>0</v>
      </c>
      <c r="CI45">
        <f>N45*wfp_per_gram_eaten!AB45</f>
        <v>12.917621003579237</v>
      </c>
      <c r="CJ45">
        <f>O45*wfp_per_gram_eaten!AC45</f>
        <v>15.714347523924513</v>
      </c>
      <c r="CK45" s="18">
        <f t="shared" si="1"/>
        <v>1629.5727181361472</v>
      </c>
    </row>
    <row r="46" spans="1:89" x14ac:dyDescent="0.25">
      <c r="A46" t="s">
        <v>66</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s="16">
        <v>0</v>
      </c>
      <c r="BG46" s="18">
        <v>0</v>
      </c>
      <c r="BH46">
        <f>B46*wfp_per_gram_eaten!B46</f>
        <v>0</v>
      </c>
      <c r="BI46">
        <f>C46*wfp_per_gram_eaten!C46</f>
        <v>0</v>
      </c>
      <c r="BJ46">
        <f>D46*wfp_per_gram_eaten!D46</f>
        <v>0</v>
      </c>
      <c r="BK46">
        <f>E46*wfp_per_gram_eaten!E46</f>
        <v>0</v>
      </c>
      <c r="BL46">
        <f>F46*wfp_per_gram_eaten!F46</f>
        <v>0</v>
      </c>
      <c r="BM46">
        <f>G46*wfp_per_gram_eaten!G46</f>
        <v>0</v>
      </c>
      <c r="BN46">
        <f>H46*wfp_per_gram_eaten!H46</f>
        <v>0</v>
      </c>
      <c r="BO46">
        <f>I46*wfp_per_gram_eaten!I46</f>
        <v>0</v>
      </c>
      <c r="BP46">
        <f>J46*wfp_per_gram_eaten!J46</f>
        <v>0</v>
      </c>
      <c r="BQ46">
        <f>K46*wfp_per_gram_eaten!K46</f>
        <v>0</v>
      </c>
      <c r="BR46">
        <f>L46*wfp_per_gram_eaten!L46</f>
        <v>0</v>
      </c>
      <c r="BS46">
        <f>M46*wfp_per_gram_eaten!M46</f>
        <v>0</v>
      </c>
      <c r="BT46">
        <f>N46*wfp_per_gram_eaten!N46</f>
        <v>0</v>
      </c>
      <c r="BU46">
        <f>O46*wfp_per_gram_eaten!O46</f>
        <v>0</v>
      </c>
      <c r="BV46" s="16">
        <f t="shared" si="0"/>
        <v>0</v>
      </c>
      <c r="BW46">
        <f>B46*wfp_per_gram_eaten!P46</f>
        <v>0</v>
      </c>
      <c r="BX46">
        <f>C46*wfp_per_gram_eaten!Q46</f>
        <v>0</v>
      </c>
      <c r="BY46">
        <f>D46*wfp_per_gram_eaten!R46</f>
        <v>0</v>
      </c>
      <c r="BZ46">
        <f>E46*wfp_per_gram_eaten!S46</f>
        <v>0</v>
      </c>
      <c r="CA46">
        <f>F46*wfp_per_gram_eaten!T46</f>
        <v>0</v>
      </c>
      <c r="CB46">
        <f>G46*wfp_per_gram_eaten!U46</f>
        <v>0</v>
      </c>
      <c r="CC46">
        <f>H46*wfp_per_gram_eaten!V46</f>
        <v>0</v>
      </c>
      <c r="CD46">
        <f>I46*wfp_per_gram_eaten!W46</f>
        <v>0</v>
      </c>
      <c r="CE46">
        <f>J46*wfp_per_gram_eaten!X46</f>
        <v>0</v>
      </c>
      <c r="CF46">
        <f>K46*wfp_per_gram_eaten!Y46</f>
        <v>0</v>
      </c>
      <c r="CG46">
        <f>L46*wfp_per_gram_eaten!Z46</f>
        <v>0</v>
      </c>
      <c r="CH46">
        <f>M46*wfp_per_gram_eaten!AA46</f>
        <v>0</v>
      </c>
      <c r="CI46">
        <f>N46*wfp_per_gram_eaten!AB46</f>
        <v>0</v>
      </c>
      <c r="CJ46">
        <f>O46*wfp_per_gram_eaten!AC46</f>
        <v>0</v>
      </c>
      <c r="CK46" s="18">
        <f t="shared" si="1"/>
        <v>0</v>
      </c>
    </row>
    <row r="47" spans="1:89" x14ac:dyDescent="0.25">
      <c r="A47" t="s">
        <v>67</v>
      </c>
      <c r="B47">
        <v>223.263788550176</v>
      </c>
      <c r="C47">
        <v>268.11260666728055</v>
      </c>
      <c r="D47">
        <v>46.310039532047867</v>
      </c>
      <c r="E47">
        <v>57.502900000000004</v>
      </c>
      <c r="F47">
        <v>436.42799999999994</v>
      </c>
      <c r="G47">
        <v>247.58931244155116</v>
      </c>
      <c r="H47">
        <v>679.21391313670199</v>
      </c>
      <c r="I47">
        <v>17.466163322459902</v>
      </c>
      <c r="J47">
        <v>19.053996351774437</v>
      </c>
      <c r="K47">
        <v>0</v>
      </c>
      <c r="L47">
        <v>169.937971112518</v>
      </c>
      <c r="M47">
        <v>1.9053996351774438</v>
      </c>
      <c r="N47">
        <v>24.056999999999999</v>
      </c>
      <c r="O47">
        <v>107.40600000000001</v>
      </c>
      <c r="P47">
        <v>140.42826656339281</v>
      </c>
      <c r="Q47">
        <v>617.10013125065109</v>
      </c>
      <c r="R47">
        <v>69.773792894952109</v>
      </c>
      <c r="S47">
        <v>131.74373333333335</v>
      </c>
      <c r="T47">
        <v>148.959</v>
      </c>
      <c r="U47">
        <v>534.49660545494817</v>
      </c>
      <c r="V47">
        <v>324.47901032121536</v>
      </c>
      <c r="W47">
        <v>155.29007026696166</v>
      </c>
      <c r="X47">
        <v>51.44579014979098</v>
      </c>
      <c r="Y47">
        <v>0</v>
      </c>
      <c r="Z47">
        <v>99.397681216755799</v>
      </c>
      <c r="AA47">
        <v>7.3040319348468685</v>
      </c>
      <c r="AB47">
        <v>36.449999999999996</v>
      </c>
      <c r="AC47">
        <v>343.35899999999992</v>
      </c>
      <c r="AD47">
        <v>0.78424162827723742</v>
      </c>
      <c r="AE47">
        <v>19.091382138373998</v>
      </c>
      <c r="AF47">
        <v>5.6498248229098387</v>
      </c>
      <c r="AG47">
        <v>6.2362300000000017</v>
      </c>
      <c r="AH47">
        <v>3.4019999999999997</v>
      </c>
      <c r="AI47">
        <v>27.665042851639374</v>
      </c>
      <c r="AJ47">
        <v>21.02475794754973</v>
      </c>
      <c r="AK47">
        <v>9.5269981758872191E-2</v>
      </c>
      <c r="AL47">
        <v>1.8418863140048627</v>
      </c>
      <c r="AM47">
        <v>0</v>
      </c>
      <c r="AN47">
        <v>2.2711835761893129</v>
      </c>
      <c r="AO47">
        <v>0.2540532846903259</v>
      </c>
      <c r="AP47">
        <v>1.6766999999999999</v>
      </c>
      <c r="AQ47">
        <v>0</v>
      </c>
      <c r="AR47">
        <v>0</v>
      </c>
      <c r="AS47">
        <v>2.9654136569233036</v>
      </c>
      <c r="AT47">
        <v>4.9397375500851055</v>
      </c>
      <c r="AU47">
        <v>11.60856666666667</v>
      </c>
      <c r="AV47">
        <v>1.3122000000000003</v>
      </c>
      <c r="AW47">
        <v>46.269855397592522</v>
      </c>
      <c r="AX47">
        <v>22.47580585288723</v>
      </c>
      <c r="AY47">
        <v>17.624946625391356</v>
      </c>
      <c r="AZ47">
        <v>3.9060692521137605</v>
      </c>
      <c r="BA47">
        <v>0</v>
      </c>
      <c r="BB47">
        <v>0.16031884067218682</v>
      </c>
      <c r="BC47">
        <v>0.25405328469032584</v>
      </c>
      <c r="BD47">
        <v>2.5514999999999999</v>
      </c>
      <c r="BE47">
        <v>0</v>
      </c>
      <c r="BF47" s="16">
        <v>230.48027442347509</v>
      </c>
      <c r="BG47" s="18">
        <v>2641.5072846941734</v>
      </c>
      <c r="BH47">
        <f>B47*wfp_per_gram_eaten!B47</f>
        <v>9.4450189524385557</v>
      </c>
      <c r="BI47">
        <f>C47*wfp_per_gram_eaten!C47</f>
        <v>14.449727977361505</v>
      </c>
      <c r="BJ47">
        <f>D47*wfp_per_gram_eaten!D47</f>
        <v>3.6101147293972136</v>
      </c>
      <c r="BK47">
        <f>E47*wfp_per_gram_eaten!E47</f>
        <v>9.4603639712252043</v>
      </c>
      <c r="BL47">
        <f>F47*wfp_per_gram_eaten!F47</f>
        <v>52.882527793842584</v>
      </c>
      <c r="BM47">
        <f>G47*wfp_per_gram_eaten!G47</f>
        <v>33.720423593001875</v>
      </c>
      <c r="BN47">
        <f>H47*wfp_per_gram_eaten!H47</f>
        <v>15.114186419384579</v>
      </c>
      <c r="BO47">
        <f>I47*wfp_per_gram_eaten!I47</f>
        <v>5.8817464787396094</v>
      </c>
      <c r="BP47">
        <f>J47*wfp_per_gram_eaten!J47</f>
        <v>13.948084810489513</v>
      </c>
      <c r="BQ47">
        <f>K47*wfp_per_gram_eaten!K47</f>
        <v>0</v>
      </c>
      <c r="BR47">
        <f>L47*wfp_per_gram_eaten!L47</f>
        <v>3.4389442786166886</v>
      </c>
      <c r="BS47">
        <f>M47*wfp_per_gram_eaten!M47</f>
        <v>1.17339043912005</v>
      </c>
      <c r="BT47">
        <f>N47*wfp_per_gram_eaten!N47</f>
        <v>3.8558022835979449</v>
      </c>
      <c r="BU47">
        <f>O47*wfp_per_gram_eaten!O47</f>
        <v>63.499942696259751</v>
      </c>
      <c r="BV47" s="16">
        <f t="shared" si="0"/>
        <v>230.48027442347509</v>
      </c>
      <c r="BW47">
        <f>B47*wfp_per_gram_eaten!P47</f>
        <v>71.465469001965957</v>
      </c>
      <c r="BX47">
        <f>C47*wfp_per_gram_eaten!Q47</f>
        <v>209.57361543108999</v>
      </c>
      <c r="BY47">
        <f>D47*wfp_per_gram_eaten!R47</f>
        <v>86.39272314011501</v>
      </c>
      <c r="BZ47">
        <f>E47*wfp_per_gram_eaten!S47</f>
        <v>103.87565594277407</v>
      </c>
      <c r="CA47">
        <f>F47*wfp_per_gram_eaten!T47</f>
        <v>199.64097296340501</v>
      </c>
      <c r="CB47">
        <f>G47*wfp_per_gram_eaten!U47</f>
        <v>688.79087517413188</v>
      </c>
      <c r="CC47">
        <f>H47*wfp_per_gram_eaten!V47</f>
        <v>363.45236398566112</v>
      </c>
      <c r="CD47">
        <f>I47*wfp_per_gram_eaten!W47</f>
        <v>95.464892050663735</v>
      </c>
      <c r="CE47">
        <f>J47*wfp_per_gram_eaten!X47</f>
        <v>142.07063282182688</v>
      </c>
      <c r="CF47">
        <f>K47*wfp_per_gram_eaten!Y47</f>
        <v>0</v>
      </c>
      <c r="CG47">
        <f>L47*wfp_per_gram_eaten!Z47</f>
        <v>16.081271549568353</v>
      </c>
      <c r="CH47">
        <f>M47*wfp_per_gram_eaten!AA47</f>
        <v>6.3422077450534786</v>
      </c>
      <c r="CI47">
        <f>N47*wfp_per_gram_eaten!AB47</f>
        <v>492.113734429293</v>
      </c>
      <c r="CJ47">
        <f>O47*wfp_per_gram_eaten!AC47</f>
        <v>166.24287045862496</v>
      </c>
      <c r="CK47" s="18">
        <f t="shared" si="1"/>
        <v>2641.5072846941734</v>
      </c>
    </row>
    <row r="48" spans="1:89" x14ac:dyDescent="0.25">
      <c r="A48" t="s">
        <v>68</v>
      </c>
      <c r="B48">
        <v>12.289200000000001</v>
      </c>
      <c r="C48">
        <v>398.10540000000003</v>
      </c>
      <c r="D48">
        <v>0.89910000000000001</v>
      </c>
      <c r="E48">
        <v>2.4989999999999997</v>
      </c>
      <c r="F48">
        <v>152.97757781441328</v>
      </c>
      <c r="G48">
        <v>79.8994</v>
      </c>
      <c r="H48">
        <v>126.4734</v>
      </c>
      <c r="I48">
        <v>38.161200000000001</v>
      </c>
      <c r="J48">
        <v>18.757200000000001</v>
      </c>
      <c r="K48">
        <v>0</v>
      </c>
      <c r="L48">
        <v>22.964666666666666</v>
      </c>
      <c r="M48">
        <v>2.2637999999999998</v>
      </c>
      <c r="N48">
        <v>6.5712017961517741</v>
      </c>
      <c r="O48">
        <v>63.346385314903095</v>
      </c>
      <c r="P48">
        <v>14.552999999999999</v>
      </c>
      <c r="Q48">
        <v>1237.0049999999999</v>
      </c>
      <c r="R48">
        <v>1.4985000000000002</v>
      </c>
      <c r="S48">
        <v>2.4989999999999997</v>
      </c>
      <c r="T48">
        <v>44.421324141985984</v>
      </c>
      <c r="U48">
        <v>133.3682</v>
      </c>
      <c r="V48">
        <v>86.613299999999995</v>
      </c>
      <c r="W48">
        <v>339.2466</v>
      </c>
      <c r="X48">
        <v>79.23299999999999</v>
      </c>
      <c r="Y48">
        <v>0</v>
      </c>
      <c r="Z48">
        <v>16.137333333333334</v>
      </c>
      <c r="AA48">
        <v>6.7914000000000003</v>
      </c>
      <c r="AB48">
        <v>3.1541768621528514</v>
      </c>
      <c r="AC48">
        <v>230.78060708085027</v>
      </c>
      <c r="AD48">
        <v>0</v>
      </c>
      <c r="AE48">
        <v>32.048939999999995</v>
      </c>
      <c r="AF48">
        <v>8.9910000000000018E-2</v>
      </c>
      <c r="AG48">
        <v>0.38873333333333338</v>
      </c>
      <c r="AH48">
        <v>1.682227659814854</v>
      </c>
      <c r="AI48">
        <v>11.301359999999999</v>
      </c>
      <c r="AJ48">
        <v>4.34565</v>
      </c>
      <c r="AK48">
        <v>0</v>
      </c>
      <c r="AL48">
        <v>3.9778199999999995</v>
      </c>
      <c r="AM48">
        <v>0</v>
      </c>
      <c r="AN48">
        <v>0.37240000000000006</v>
      </c>
      <c r="AO48">
        <v>0.29106000000000004</v>
      </c>
      <c r="AP48">
        <v>0.55198095087674903</v>
      </c>
      <c r="AQ48">
        <v>0</v>
      </c>
      <c r="AR48">
        <v>0</v>
      </c>
      <c r="AS48">
        <v>4.2688800000000002</v>
      </c>
      <c r="AT48">
        <v>8.9910000000000018E-2</v>
      </c>
      <c r="AU48">
        <v>0.16660000000000003</v>
      </c>
      <c r="AV48">
        <v>0.18399365029224968</v>
      </c>
      <c r="AW48">
        <v>9.4177999999999997</v>
      </c>
      <c r="AX48">
        <v>5.0948999999999991</v>
      </c>
      <c r="AY48">
        <v>38.258220000000001</v>
      </c>
      <c r="AZ48">
        <v>3.2663400000000005</v>
      </c>
      <c r="BA48">
        <v>0</v>
      </c>
      <c r="BB48">
        <v>0</v>
      </c>
      <c r="BC48">
        <v>0.32339999999999997</v>
      </c>
      <c r="BD48">
        <v>2.6284807184607094E-2</v>
      </c>
      <c r="BE48">
        <v>0</v>
      </c>
      <c r="BF48" s="16">
        <v>204.44189804814678</v>
      </c>
      <c r="BG48" s="18">
        <v>1971.1918497709021</v>
      </c>
      <c r="BH48">
        <f>B48*wfp_per_gram_eaten!B48</f>
        <v>0.93797283343597737</v>
      </c>
      <c r="BI48">
        <f>C48*wfp_per_gram_eaten!C48</f>
        <v>112.88519245837978</v>
      </c>
      <c r="BJ48">
        <f>D48*wfp_per_gram_eaten!D48</f>
        <v>0.18451026569922285</v>
      </c>
      <c r="BK48">
        <f>E48*wfp_per_gram_eaten!E48</f>
        <v>0.48103545616399351</v>
      </c>
      <c r="BL48">
        <f>F48*wfp_per_gram_eaten!F48</f>
        <v>23.577231263419034</v>
      </c>
      <c r="BM48">
        <f>G48*wfp_per_gram_eaten!G48</f>
        <v>24.337385857098266</v>
      </c>
      <c r="BN48">
        <f>H48*wfp_per_gram_eaten!H48</f>
        <v>9.3662024073548569</v>
      </c>
      <c r="BO48">
        <f>I48*wfp_per_gram_eaten!I48</f>
        <v>1.3515242844344288</v>
      </c>
      <c r="BP48">
        <f>J48*wfp_per_gram_eaten!J48</f>
        <v>7.2953311954942661</v>
      </c>
      <c r="BQ48">
        <f>K48*wfp_per_gram_eaten!K48</f>
        <v>0</v>
      </c>
      <c r="BR48">
        <f>L48*wfp_per_gram_eaten!L48</f>
        <v>0.6265373830573524</v>
      </c>
      <c r="BS48">
        <f>M48*wfp_per_gram_eaten!M48</f>
        <v>1.9828043009078256</v>
      </c>
      <c r="BT48">
        <f>N48*wfp_per_gram_eaten!N48</f>
        <v>4.3351934734767248</v>
      </c>
      <c r="BU48">
        <f>O48*wfp_per_gram_eaten!O48</f>
        <v>17.080976869225093</v>
      </c>
      <c r="BV48" s="16">
        <f t="shared" si="0"/>
        <v>204.44189804814678</v>
      </c>
      <c r="BW48">
        <f>B48*wfp_per_gram_eaten!P48</f>
        <v>6.8313434068354759</v>
      </c>
      <c r="BX48">
        <f>C48*wfp_per_gram_eaten!Q48</f>
        <v>688.98713245928661</v>
      </c>
      <c r="BY48">
        <f>D48*wfp_per_gram_eaten!R48</f>
        <v>2.418379040464298</v>
      </c>
      <c r="BZ48">
        <f>E48*wfp_per_gram_eaten!S48</f>
        <v>5.2818130140393595</v>
      </c>
      <c r="CA48">
        <f>F48*wfp_per_gram_eaten!T48</f>
        <v>59.731514516328346</v>
      </c>
      <c r="CB48">
        <f>G48*wfp_per_gram_eaten!U48</f>
        <v>643.57908835079388</v>
      </c>
      <c r="CC48">
        <f>H48*wfp_per_gram_eaten!V48</f>
        <v>130.31882384311777</v>
      </c>
      <c r="CD48">
        <f>I48*wfp_per_gram_eaten!W48</f>
        <v>163.04096975973391</v>
      </c>
      <c r="CE48">
        <f>J48*wfp_per_gram_eaten!X48</f>
        <v>89.522140495056803</v>
      </c>
      <c r="CF48">
        <f>K48*wfp_per_gram_eaten!Y48</f>
        <v>0</v>
      </c>
      <c r="CG48">
        <f>L48*wfp_per_gram_eaten!Z48</f>
        <v>2.8524097349803683</v>
      </c>
      <c r="CH48">
        <f>M48*wfp_per_gram_eaten!AA48</f>
        <v>8.6372513272885652</v>
      </c>
      <c r="CI48">
        <f>N48*wfp_per_gram_eaten!AB48</f>
        <v>81.553207656213516</v>
      </c>
      <c r="CJ48">
        <f>O48*wfp_per_gram_eaten!AC48</f>
        <v>88.437776166762845</v>
      </c>
      <c r="CK48" s="18">
        <f t="shared" si="1"/>
        <v>1971.1918497709021</v>
      </c>
    </row>
    <row r="49" spans="1:89" x14ac:dyDescent="0.25">
      <c r="A49" t="s">
        <v>69</v>
      </c>
      <c r="B49">
        <v>69.12</v>
      </c>
      <c r="C49">
        <v>236.15999999999997</v>
      </c>
      <c r="D49">
        <v>6.7712000000000003</v>
      </c>
      <c r="E49">
        <v>71.712000000000003</v>
      </c>
      <c r="F49">
        <v>1027.1037175828549</v>
      </c>
      <c r="G49">
        <v>178.89766666666665</v>
      </c>
      <c r="H49">
        <v>489.58720000000005</v>
      </c>
      <c r="I49">
        <v>16.685325780465455</v>
      </c>
      <c r="J49">
        <v>77.330067559464908</v>
      </c>
      <c r="K49">
        <v>0</v>
      </c>
      <c r="L49">
        <v>287.12000000000006</v>
      </c>
      <c r="M49">
        <v>9.6261494887300714</v>
      </c>
      <c r="N49">
        <v>20.663938604968454</v>
      </c>
      <c r="O49">
        <v>105.17414905349325</v>
      </c>
      <c r="P49">
        <v>95.616</v>
      </c>
      <c r="Q49">
        <v>671.32799999999997</v>
      </c>
      <c r="R49">
        <v>8.5375999999999994</v>
      </c>
      <c r="S49">
        <v>54.432000000000002</v>
      </c>
      <c r="T49">
        <v>294.3286639758968</v>
      </c>
      <c r="U49">
        <v>331.00533333333334</v>
      </c>
      <c r="V49">
        <v>265.25439999999998</v>
      </c>
      <c r="W49">
        <v>147.92183047681877</v>
      </c>
      <c r="X49">
        <v>155.30187841817849</v>
      </c>
      <c r="Y49">
        <v>0</v>
      </c>
      <c r="Z49">
        <v>258.25279999999998</v>
      </c>
      <c r="AA49">
        <v>29.841063415063221</v>
      </c>
      <c r="AB49">
        <v>46.096478426468082</v>
      </c>
      <c r="AC49">
        <v>347.04819964754705</v>
      </c>
      <c r="AD49">
        <v>8.6400000000000018E-2</v>
      </c>
      <c r="AE49">
        <v>18.2592</v>
      </c>
      <c r="AF49">
        <v>0.67711999999999994</v>
      </c>
      <c r="AG49">
        <v>8.1216000000000008</v>
      </c>
      <c r="AH49">
        <v>5.0865079642999262</v>
      </c>
      <c r="AI49">
        <v>22.265466666666669</v>
      </c>
      <c r="AJ49">
        <v>17.075199999999999</v>
      </c>
      <c r="AK49">
        <v>0</v>
      </c>
      <c r="AL49">
        <v>5.4227308786512731</v>
      </c>
      <c r="AM49">
        <v>0</v>
      </c>
      <c r="AN49">
        <v>3.81792</v>
      </c>
      <c r="AO49">
        <v>0.80217912406083924</v>
      </c>
      <c r="AP49">
        <v>1.0861813882098801</v>
      </c>
      <c r="AQ49">
        <v>0</v>
      </c>
      <c r="AR49">
        <v>0</v>
      </c>
      <c r="AS49">
        <v>2.448</v>
      </c>
      <c r="AT49">
        <v>0.58879999999999999</v>
      </c>
      <c r="AU49">
        <v>2.2463999999999995</v>
      </c>
      <c r="AV49">
        <v>1.6425181968051843</v>
      </c>
      <c r="AW49">
        <v>25.986300000000004</v>
      </c>
      <c r="AX49">
        <v>11.599360000000001</v>
      </c>
      <c r="AY49">
        <v>16.685325780465455</v>
      </c>
      <c r="AZ49">
        <v>9.4336264989554692</v>
      </c>
      <c r="BA49">
        <v>0</v>
      </c>
      <c r="BB49">
        <v>0.52768000000000015</v>
      </c>
      <c r="BC49">
        <v>0.51339463939893715</v>
      </c>
      <c r="BD49">
        <v>3.841373202205673</v>
      </c>
      <c r="BE49">
        <v>0</v>
      </c>
      <c r="BF49" s="16">
        <v>285.34256217604263</v>
      </c>
      <c r="BG49" s="18">
        <v>5022.721805926798</v>
      </c>
      <c r="BH49">
        <f>B49*wfp_per_gram_eaten!B49</f>
        <v>7.1710696473756084</v>
      </c>
      <c r="BI49">
        <f>C49*wfp_per_gram_eaten!C49</f>
        <v>28.501567185506062</v>
      </c>
      <c r="BJ49">
        <f>D49*wfp_per_gram_eaten!D49</f>
        <v>0.79243752322470329</v>
      </c>
      <c r="BK49">
        <f>E49*wfp_per_gram_eaten!E49</f>
        <v>13.308647620537155</v>
      </c>
      <c r="BL49">
        <f>F49*wfp_per_gram_eaten!F49</f>
        <v>118.00467709724909</v>
      </c>
      <c r="BM49">
        <f>G49*wfp_per_gram_eaten!G49</f>
        <v>32.696943363698516</v>
      </c>
      <c r="BN49">
        <f>H49*wfp_per_gram_eaten!H49</f>
        <v>32.292498664273559</v>
      </c>
      <c r="BO49">
        <f>I49*wfp_per_gram_eaten!I49</f>
        <v>0.66208163610774973</v>
      </c>
      <c r="BP49">
        <f>J49*wfp_per_gram_eaten!J49</f>
        <v>14.714558640623652</v>
      </c>
      <c r="BQ49">
        <f>K49*wfp_per_gram_eaten!K49</f>
        <v>0</v>
      </c>
      <c r="BR49">
        <f>L49*wfp_per_gram_eaten!L49</f>
        <v>3.2585589818550438</v>
      </c>
      <c r="BS49">
        <f>M49*wfp_per_gram_eaten!M49</f>
        <v>2.6277180636650344</v>
      </c>
      <c r="BT49">
        <f>N49*wfp_per_gram_eaten!N49</f>
        <v>2.2402714453269685</v>
      </c>
      <c r="BU49">
        <f>O49*wfp_per_gram_eaten!O49</f>
        <v>29.07153230659948</v>
      </c>
      <c r="BV49" s="16">
        <f t="shared" si="0"/>
        <v>285.34256217604263</v>
      </c>
      <c r="BW49">
        <f>B49*wfp_per_gram_eaten!P49</f>
        <v>41.801973310105652</v>
      </c>
      <c r="BX49">
        <f>C49*wfp_per_gram_eaten!Q49</f>
        <v>454.76352379194907</v>
      </c>
      <c r="BY49">
        <f>D49*wfp_per_gram_eaten!R49</f>
        <v>27.198561232602326</v>
      </c>
      <c r="BZ49">
        <f>E49*wfp_per_gram_eaten!S49</f>
        <v>146.13016005508894</v>
      </c>
      <c r="CA49">
        <f>F49*wfp_per_gram_eaten!T49</f>
        <v>1797.7467621401954</v>
      </c>
      <c r="CB49">
        <f>G49*wfp_per_gram_eaten!U49</f>
        <v>764.08370507947086</v>
      </c>
      <c r="CC49">
        <f>H49*wfp_per_gram_eaten!V49</f>
        <v>476.42886375618184</v>
      </c>
      <c r="CD49">
        <f>I49*wfp_per_gram_eaten!W49</f>
        <v>84.196058993087036</v>
      </c>
      <c r="CE49">
        <f>J49*wfp_per_gram_eaten!X49</f>
        <v>415.42910440034683</v>
      </c>
      <c r="CF49">
        <f>K49*wfp_per_gram_eaten!Y49</f>
        <v>0</v>
      </c>
      <c r="CG49">
        <f>L49*wfp_per_gram_eaten!Z49</f>
        <v>115.50355646874836</v>
      </c>
      <c r="CH49">
        <f>M49*wfp_per_gram_eaten!AA49</f>
        <v>96.739470136061897</v>
      </c>
      <c r="CI49">
        <f>N49*wfp_per_gram_eaten!AB49</f>
        <v>451.60531303223405</v>
      </c>
      <c r="CJ49">
        <f>O49*wfp_per_gram_eaten!AC49</f>
        <v>151.09475353072571</v>
      </c>
      <c r="CK49" s="18">
        <f t="shared" si="1"/>
        <v>5022.721805926798</v>
      </c>
    </row>
    <row r="50" spans="1:89" x14ac:dyDescent="0.25">
      <c r="A50" t="s">
        <v>70</v>
      </c>
      <c r="B50">
        <v>110.91633123984046</v>
      </c>
      <c r="C50">
        <v>204.54700046827719</v>
      </c>
      <c r="D50">
        <v>16.197300960663828</v>
      </c>
      <c r="E50">
        <v>25.344000000000001</v>
      </c>
      <c r="F50">
        <v>483.78514335925649</v>
      </c>
      <c r="G50">
        <v>141.68933333333337</v>
      </c>
      <c r="H50">
        <v>164.32898065546212</v>
      </c>
      <c r="I50">
        <v>42.297422372419405</v>
      </c>
      <c r="J50">
        <v>30.120891689450186</v>
      </c>
      <c r="K50">
        <v>0</v>
      </c>
      <c r="L50">
        <v>61.459200000000003</v>
      </c>
      <c r="M50">
        <v>0.96130505391862286</v>
      </c>
      <c r="N50">
        <v>10.689870023235695</v>
      </c>
      <c r="O50">
        <v>88.534051730900757</v>
      </c>
      <c r="P50">
        <v>80.954517086740694</v>
      </c>
      <c r="Q50">
        <v>665.78608180589947</v>
      </c>
      <c r="R50">
        <v>20.909243058311489</v>
      </c>
      <c r="S50">
        <v>15.552</v>
      </c>
      <c r="T50">
        <v>211.33050738242869</v>
      </c>
      <c r="U50">
        <v>225.63133333333334</v>
      </c>
      <c r="V50">
        <v>102.19024424273361</v>
      </c>
      <c r="W50">
        <v>378.75419124393738</v>
      </c>
      <c r="X50">
        <v>88.76049997848618</v>
      </c>
      <c r="Y50">
        <v>0</v>
      </c>
      <c r="Z50">
        <v>57.113599999999998</v>
      </c>
      <c r="AA50">
        <v>2.8839151617558687</v>
      </c>
      <c r="AB50">
        <v>7.6747784782204995</v>
      </c>
      <c r="AC50">
        <v>309.73213144247018</v>
      </c>
      <c r="AD50">
        <v>0.48976042365643835</v>
      </c>
      <c r="AE50">
        <v>15.470667500206316</v>
      </c>
      <c r="AF50">
        <v>1.590280457956085</v>
      </c>
      <c r="AG50">
        <v>2.5920000000000001</v>
      </c>
      <c r="AH50">
        <v>3.0150915450151965</v>
      </c>
      <c r="AI50">
        <v>15.835866666666668</v>
      </c>
      <c r="AJ50">
        <v>5.3598341360742134</v>
      </c>
      <c r="AK50">
        <v>0</v>
      </c>
      <c r="AL50">
        <v>4.7424382659985396</v>
      </c>
      <c r="AM50">
        <v>0</v>
      </c>
      <c r="AN50">
        <v>0.74495999999999996</v>
      </c>
      <c r="AO50">
        <v>9.6130505391862311E-2</v>
      </c>
      <c r="AP50">
        <v>0.65783815527604284</v>
      </c>
      <c r="AQ50">
        <v>0</v>
      </c>
      <c r="AR50">
        <v>0</v>
      </c>
      <c r="AS50">
        <v>2.6216587383962286</v>
      </c>
      <c r="AT50">
        <v>1.3841329911839999</v>
      </c>
      <c r="AU50">
        <v>0.43200000000000011</v>
      </c>
      <c r="AV50">
        <v>2.4120732360121573</v>
      </c>
      <c r="AW50">
        <v>17.443266666666666</v>
      </c>
      <c r="AX50">
        <v>5.5365319647360005</v>
      </c>
      <c r="AY50">
        <v>42.842161902973295</v>
      </c>
      <c r="AZ50">
        <v>1.409914079080647</v>
      </c>
      <c r="BA50">
        <v>0</v>
      </c>
      <c r="BB50">
        <v>9.3120000000000022E-2</v>
      </c>
      <c r="BC50">
        <v>9.6130505391862311E-2</v>
      </c>
      <c r="BD50">
        <v>0.32891907763802147</v>
      </c>
      <c r="BE50">
        <v>0</v>
      </c>
      <c r="BF50" s="16">
        <v>329.7473256970124</v>
      </c>
      <c r="BG50" s="18">
        <v>3224.6367881421947</v>
      </c>
      <c r="BH50">
        <f>B50*wfp_per_gram_eaten!B50</f>
        <v>3.800543248988745</v>
      </c>
      <c r="BI50">
        <f>C50*wfp_per_gram_eaten!C50</f>
        <v>168.64296116462799</v>
      </c>
      <c r="BJ50">
        <f>D50*wfp_per_gram_eaten!D50</f>
        <v>3.6048263492379991</v>
      </c>
      <c r="BK50">
        <f>E50*wfp_per_gram_eaten!E50</f>
        <v>4.7034577936034916</v>
      </c>
      <c r="BL50">
        <f>F50*wfp_per_gram_eaten!F50</f>
        <v>9.3953145892828704</v>
      </c>
      <c r="BM50">
        <f>G50*wfp_per_gram_eaten!G50</f>
        <v>35.104255970232877</v>
      </c>
      <c r="BN50">
        <f>H50*wfp_per_gram_eaten!H50</f>
        <v>11.157041417475796</v>
      </c>
      <c r="BO50">
        <f>I50*wfp_per_gram_eaten!I50</f>
        <v>3.1963988627899518</v>
      </c>
      <c r="BP50">
        <f>J50*wfp_per_gram_eaten!J50</f>
        <v>3.9388720481771098</v>
      </c>
      <c r="BQ50">
        <f>K50*wfp_per_gram_eaten!K50</f>
        <v>0</v>
      </c>
      <c r="BR50">
        <f>L50*wfp_per_gram_eaten!L50</f>
        <v>0.59631420822514924</v>
      </c>
      <c r="BS50">
        <f>M50*wfp_per_gram_eaten!M50</f>
        <v>0.39717204221397046</v>
      </c>
      <c r="BT50">
        <f>N50*wfp_per_gram_eaten!N50</f>
        <v>1.3267254234571282</v>
      </c>
      <c r="BU50">
        <f>O50*wfp_per_gram_eaten!O50</f>
        <v>83.883442578699317</v>
      </c>
      <c r="BV50" s="16">
        <f t="shared" si="0"/>
        <v>329.7473256970124</v>
      </c>
      <c r="BW50">
        <f>B50*wfp_per_gram_eaten!P50</f>
        <v>37.576711490427336</v>
      </c>
      <c r="BX50">
        <f>C50*wfp_per_gram_eaten!Q50</f>
        <v>303.89056055307401</v>
      </c>
      <c r="BY50">
        <f>D50*wfp_per_gram_eaten!R50</f>
        <v>57.099155509746438</v>
      </c>
      <c r="BZ50">
        <f>E50*wfp_per_gram_eaten!S50</f>
        <v>51.644393915051509</v>
      </c>
      <c r="CA50">
        <f>F50*wfp_per_gram_eaten!T50</f>
        <v>714.05139543143582</v>
      </c>
      <c r="CB50">
        <f>G50*wfp_per_gram_eaten!U50</f>
        <v>792.15741180093084</v>
      </c>
      <c r="CC50">
        <f>H50*wfp_per_gram_eaten!V50</f>
        <v>289.40937599805608</v>
      </c>
      <c r="CD50">
        <f>I50*wfp_per_gram_eaten!W50</f>
        <v>167.31844504733874</v>
      </c>
      <c r="CE50">
        <f>J50*wfp_per_gram_eaten!X50</f>
        <v>93.716950758902215</v>
      </c>
      <c r="CF50">
        <f>K50*wfp_per_gram_eaten!Y50</f>
        <v>0</v>
      </c>
      <c r="CG50">
        <f>L50*wfp_per_gram_eaten!Z50</f>
        <v>50.693085860741704</v>
      </c>
      <c r="CH50">
        <f>M50*wfp_per_gram_eaten!AA50</f>
        <v>4.2884019011205909</v>
      </c>
      <c r="CI50">
        <f>N50*wfp_per_gram_eaten!AB50</f>
        <v>436.80661671724067</v>
      </c>
      <c r="CJ50">
        <f>O50*wfp_per_gram_eaten!AC50</f>
        <v>225.9842831581293</v>
      </c>
      <c r="CK50" s="18">
        <f t="shared" si="1"/>
        <v>3224.6367881421947</v>
      </c>
    </row>
    <row r="51" spans="1:89" x14ac:dyDescent="0.25">
      <c r="A51" t="s">
        <v>71</v>
      </c>
      <c r="B51">
        <v>61.354100637223496</v>
      </c>
      <c r="C51">
        <v>213.15509141570604</v>
      </c>
      <c r="D51">
        <v>13.548287504816432</v>
      </c>
      <c r="E51">
        <v>13.536000000000001</v>
      </c>
      <c r="F51">
        <v>371.92951802943145</v>
      </c>
      <c r="G51">
        <v>158.95400000000001</v>
      </c>
      <c r="H51">
        <v>221.19051991559002</v>
      </c>
      <c r="I51">
        <v>40.117219016439307</v>
      </c>
      <c r="J51">
        <v>10.270008068208464</v>
      </c>
      <c r="K51">
        <v>0</v>
      </c>
      <c r="L51">
        <v>54.009599999999999</v>
      </c>
      <c r="M51">
        <v>1.2837510085260577</v>
      </c>
      <c r="N51">
        <v>1.0947152848548387</v>
      </c>
      <c r="O51">
        <v>43.241253751766131</v>
      </c>
      <c r="P51">
        <v>33.413500816516084</v>
      </c>
      <c r="Q51">
        <v>663.66125759700913</v>
      </c>
      <c r="R51">
        <v>17.377151364873249</v>
      </c>
      <c r="S51">
        <v>8.64</v>
      </c>
      <c r="T51">
        <v>194.31196306173388</v>
      </c>
      <c r="U51">
        <v>317.01499999999999</v>
      </c>
      <c r="V51">
        <v>147.85305059604016</v>
      </c>
      <c r="W51">
        <v>362.65965990861133</v>
      </c>
      <c r="X51">
        <v>37.549716999387186</v>
      </c>
      <c r="Y51">
        <v>0</v>
      </c>
      <c r="Z51">
        <v>40.352000000000004</v>
      </c>
      <c r="AA51">
        <v>2.8884397691836297</v>
      </c>
      <c r="AB51">
        <v>3.5578246757782259</v>
      </c>
      <c r="AC51">
        <v>151.8917457736089</v>
      </c>
      <c r="AD51">
        <v>0</v>
      </c>
      <c r="AE51">
        <v>15.237708562014662</v>
      </c>
      <c r="AF51">
        <v>1.354828750481643</v>
      </c>
      <c r="AG51">
        <v>1.4687999999999997</v>
      </c>
      <c r="AH51">
        <v>2.6546845657729841</v>
      </c>
      <c r="AI51">
        <v>18.514866666666666</v>
      </c>
      <c r="AJ51">
        <v>7.2159357362609251</v>
      </c>
      <c r="AK51">
        <v>0</v>
      </c>
      <c r="AL51">
        <v>2.182376714494298</v>
      </c>
      <c r="AM51">
        <v>0</v>
      </c>
      <c r="AN51">
        <v>0.90016000000000007</v>
      </c>
      <c r="AO51">
        <v>0.12837510085260578</v>
      </c>
      <c r="AP51">
        <v>8.2103646364112937E-2</v>
      </c>
      <c r="AQ51">
        <v>0</v>
      </c>
      <c r="AR51">
        <v>0</v>
      </c>
      <c r="AS51">
        <v>2.3043793666562817</v>
      </c>
      <c r="AT51">
        <v>1.1486591580170453</v>
      </c>
      <c r="AU51">
        <v>0.17280000000000004</v>
      </c>
      <c r="AV51">
        <v>0.90314011000524208</v>
      </c>
      <c r="AW51">
        <v>26.551866666666669</v>
      </c>
      <c r="AX51">
        <v>8.5707644867425703</v>
      </c>
      <c r="AY51">
        <v>40.919563396768098</v>
      </c>
      <c r="AZ51">
        <v>1.3158447837392093</v>
      </c>
      <c r="BA51">
        <v>0</v>
      </c>
      <c r="BB51">
        <v>9.3120000000000022E-2</v>
      </c>
      <c r="BC51">
        <v>9.6281325639454352E-2</v>
      </c>
      <c r="BD51">
        <v>0.30104670333508071</v>
      </c>
      <c r="BE51">
        <v>0</v>
      </c>
      <c r="BF51" s="16">
        <v>266.39863985652005</v>
      </c>
      <c r="BG51" s="18">
        <v>2970.4150231532608</v>
      </c>
      <c r="BH51">
        <f>B51*wfp_per_gram_eaten!B51</f>
        <v>2.3122968134493291</v>
      </c>
      <c r="BI51">
        <f>C51*wfp_per_gram_eaten!C51</f>
        <v>77.299452188688207</v>
      </c>
      <c r="BJ51">
        <f>D51*wfp_per_gram_eaten!D51</f>
        <v>9.5434862459929501</v>
      </c>
      <c r="BK51">
        <f>E51*wfp_per_gram_eaten!E51</f>
        <v>2.5120740488564106</v>
      </c>
      <c r="BL51">
        <f>F51*wfp_per_gram_eaten!F51</f>
        <v>32.707274821202333</v>
      </c>
      <c r="BM51">
        <f>G51*wfp_per_gram_eaten!G51</f>
        <v>88.102017558857654</v>
      </c>
      <c r="BN51">
        <f>H51*wfp_per_gram_eaten!H51</f>
        <v>8.9235347975824038</v>
      </c>
      <c r="BO51">
        <f>I51*wfp_per_gram_eaten!I51</f>
        <v>1.7340464636252151</v>
      </c>
      <c r="BP51">
        <f>J51*wfp_per_gram_eaten!J51</f>
        <v>2.1567951856170895</v>
      </c>
      <c r="BQ51">
        <f>K51*wfp_per_gram_eaten!K51</f>
        <v>0</v>
      </c>
      <c r="BR51">
        <f>L51*wfp_per_gram_eaten!L51</f>
        <v>10.419271711018158</v>
      </c>
      <c r="BS51">
        <f>M51*wfp_per_gram_eaten!M51</f>
        <v>0.92204101658502358</v>
      </c>
      <c r="BT51">
        <f>N51*wfp_per_gram_eaten!N51</f>
        <v>4.2798871730028741E-2</v>
      </c>
      <c r="BU51">
        <f>O51*wfp_per_gram_eaten!O51</f>
        <v>29.723550133315264</v>
      </c>
      <c r="BV51" s="16">
        <f t="shared" si="0"/>
        <v>266.39863985652005</v>
      </c>
      <c r="BW51">
        <f>B51*wfp_per_gram_eaten!P51</f>
        <v>110.4442811205958</v>
      </c>
      <c r="BX51">
        <f>C51*wfp_per_gram_eaten!Q51</f>
        <v>456.11298787187081</v>
      </c>
      <c r="BY51">
        <f>D51*wfp_per_gram_eaten!R51</f>
        <v>52.400464035714229</v>
      </c>
      <c r="BZ51">
        <f>E51*wfp_per_gram_eaten!S51</f>
        <v>27.582801295538879</v>
      </c>
      <c r="CA51">
        <f>F51*wfp_per_gram_eaten!T51</f>
        <v>212.45967757670073</v>
      </c>
      <c r="CB51">
        <f>G51*wfp_per_gram_eaten!U51</f>
        <v>1266.6176956573242</v>
      </c>
      <c r="CC51">
        <f>H51*wfp_per_gram_eaten!V51</f>
        <v>559.00165153960086</v>
      </c>
      <c r="CD51">
        <f>I51*wfp_per_gram_eaten!W51</f>
        <v>147.32044653040333</v>
      </c>
      <c r="CE51">
        <f>J51*wfp_per_gram_eaten!X51</f>
        <v>25.038362752968538</v>
      </c>
      <c r="CF51">
        <f>K51*wfp_per_gram_eaten!Y51</f>
        <v>0</v>
      </c>
      <c r="CG51">
        <f>L51*wfp_per_gram_eaten!Z51</f>
        <v>22.399010268884023</v>
      </c>
      <c r="CH51">
        <f>M51*wfp_per_gram_eaten!AA51</f>
        <v>2.9932862536249205</v>
      </c>
      <c r="CI51">
        <f>N51*wfp_per_gram_eaten!AB51</f>
        <v>42.384397251856427</v>
      </c>
      <c r="CJ51">
        <f>O51*wfp_per_gram_eaten!AC51</f>
        <v>45.659960998177752</v>
      </c>
      <c r="CK51" s="18">
        <f t="shared" si="1"/>
        <v>2970.4150231532608</v>
      </c>
    </row>
    <row r="52" spans="1:89" x14ac:dyDescent="0.25">
      <c r="A52" t="s">
        <v>72</v>
      </c>
      <c r="B52">
        <v>6.4770864820900389</v>
      </c>
      <c r="C52">
        <v>567.16748586649294</v>
      </c>
      <c r="D52">
        <v>7.8247517531065034</v>
      </c>
      <c r="E52">
        <v>39.743999999999993</v>
      </c>
      <c r="F52">
        <v>770.89751895703125</v>
      </c>
      <c r="G52">
        <v>67.298000000000002</v>
      </c>
      <c r="H52">
        <v>159.20360297666693</v>
      </c>
      <c r="I52">
        <v>13.790113962906409</v>
      </c>
      <c r="J52">
        <v>40.40824091456296</v>
      </c>
      <c r="K52">
        <v>0</v>
      </c>
      <c r="L52">
        <v>86.476868396031165</v>
      </c>
      <c r="M52">
        <v>2.5656025977500301</v>
      </c>
      <c r="N52">
        <v>3.0530594810179457</v>
      </c>
      <c r="O52">
        <v>49.866638189959787</v>
      </c>
      <c r="P52">
        <v>2.8161245574304519</v>
      </c>
      <c r="Q52">
        <v>1816.6819519983844</v>
      </c>
      <c r="R52">
        <v>11.436175639155659</v>
      </c>
      <c r="S52">
        <v>24.768000000000001</v>
      </c>
      <c r="T52">
        <v>261.79985049728884</v>
      </c>
      <c r="U52">
        <v>102.84066666666666</v>
      </c>
      <c r="V52">
        <v>124.89507605919995</v>
      </c>
      <c r="W52">
        <v>121.54542306840767</v>
      </c>
      <c r="X52">
        <v>113.52791495043881</v>
      </c>
      <c r="Y52">
        <v>0</v>
      </c>
      <c r="Z52">
        <v>66.147218632753663</v>
      </c>
      <c r="AA52">
        <v>6.7347068190938284</v>
      </c>
      <c r="AB52">
        <v>1.2721081170908106</v>
      </c>
      <c r="AC52">
        <v>184.20125535474938</v>
      </c>
      <c r="AD52">
        <v>2.8161245574304515E-2</v>
      </c>
      <c r="AE52">
        <v>49.394824737330126</v>
      </c>
      <c r="AF52">
        <v>0.87276077246187944</v>
      </c>
      <c r="AG52">
        <v>4.1184000000000003</v>
      </c>
      <c r="AH52">
        <v>7.0474789686830919</v>
      </c>
      <c r="AI52">
        <v>9.0896000000000026</v>
      </c>
      <c r="AJ52">
        <v>5.2064694357208658</v>
      </c>
      <c r="AK52">
        <v>0</v>
      </c>
      <c r="AL52">
        <v>6.0291661047125702</v>
      </c>
      <c r="AM52">
        <v>0</v>
      </c>
      <c r="AN52">
        <v>1.0316538685842316</v>
      </c>
      <c r="AO52">
        <v>0.3527703571906291</v>
      </c>
      <c r="AP52">
        <v>0.22897946107634592</v>
      </c>
      <c r="AQ52">
        <v>0</v>
      </c>
      <c r="AR52">
        <v>0</v>
      </c>
      <c r="AS52">
        <v>12.672560508437032</v>
      </c>
      <c r="AT52">
        <v>0.81257037436106005</v>
      </c>
      <c r="AU52">
        <v>0.86399999999999999</v>
      </c>
      <c r="AV52">
        <v>1.5774140651926052</v>
      </c>
      <c r="AW52">
        <v>7.0793999999999997</v>
      </c>
      <c r="AX52">
        <v>10.021701283786406</v>
      </c>
      <c r="AY52">
        <v>13.661833833018909</v>
      </c>
      <c r="AZ52">
        <v>5.5801856501063156</v>
      </c>
      <c r="BA52">
        <v>0</v>
      </c>
      <c r="BB52">
        <v>0.15171380420356345</v>
      </c>
      <c r="BC52">
        <v>0.19242019483125228</v>
      </c>
      <c r="BD52">
        <v>7.6326487025448655E-2</v>
      </c>
      <c r="BE52">
        <v>0</v>
      </c>
      <c r="BF52" s="16">
        <v>1287.3258574067488</v>
      </c>
      <c r="BG52" s="18">
        <v>1119.926797095392</v>
      </c>
      <c r="BH52">
        <f>B52*wfp_per_gram_eaten!B52</f>
        <v>2.717274938907654</v>
      </c>
      <c r="BI52">
        <f>C52*wfp_per_gram_eaten!C52</f>
        <v>477.98873018777442</v>
      </c>
      <c r="BJ52">
        <f>D52*wfp_per_gram_eaten!D52</f>
        <v>15.675723370804219</v>
      </c>
      <c r="BK52">
        <f>E52*wfp_per_gram_eaten!E52</f>
        <v>7.3758769945145675</v>
      </c>
      <c r="BL52">
        <f>F52*wfp_per_gram_eaten!F52</f>
        <v>289.85567404577</v>
      </c>
      <c r="BM52">
        <f>G52*wfp_per_gram_eaten!G52</f>
        <v>173.96970170936092</v>
      </c>
      <c r="BN52">
        <f>H52*wfp_per_gram_eaten!H52</f>
        <v>125.59368991052887</v>
      </c>
      <c r="BO52">
        <f>I52*wfp_per_gram_eaten!I52</f>
        <v>22.37608661784256</v>
      </c>
      <c r="BP52">
        <f>J52*wfp_per_gram_eaten!J52</f>
        <v>63.888292716101965</v>
      </c>
      <c r="BQ52">
        <f>K52*wfp_per_gram_eaten!K52</f>
        <v>0</v>
      </c>
      <c r="BR52">
        <f>L52*wfp_per_gram_eaten!L52</f>
        <v>27.027428135864529</v>
      </c>
      <c r="BS52">
        <f>M52*wfp_per_gram_eaten!M52</f>
        <v>8.4722148712103298</v>
      </c>
      <c r="BT52">
        <f>N52*wfp_per_gram_eaten!N52</f>
        <v>2.1587874947472225</v>
      </c>
      <c r="BU52">
        <f>O52*wfp_per_gram_eaten!O52</f>
        <v>70.226376413321447</v>
      </c>
      <c r="BV52" s="16">
        <f t="shared" si="0"/>
        <v>1287.3258574067488</v>
      </c>
      <c r="BW52">
        <f>B52*wfp_per_gram_eaten!P52</f>
        <v>0.99287159177668194</v>
      </c>
      <c r="BX52">
        <f>C52*wfp_per_gram_eaten!Q52</f>
        <v>406.943470449801</v>
      </c>
      <c r="BY52">
        <f>D52*wfp_per_gram_eaten!R52</f>
        <v>13.615174548138613</v>
      </c>
      <c r="BZ52">
        <f>E52*wfp_per_gram_eaten!S52</f>
        <v>80.987799548603519</v>
      </c>
      <c r="CA52">
        <f>F52*wfp_per_gram_eaten!T52</f>
        <v>62.538633381468195</v>
      </c>
      <c r="CB52">
        <f>G52*wfp_per_gram_eaten!U52</f>
        <v>294.09256384456711</v>
      </c>
      <c r="CC52">
        <f>H52*wfp_per_gram_eaten!V52</f>
        <v>112.7319606156568</v>
      </c>
      <c r="CD52">
        <f>I52*wfp_per_gram_eaten!W52</f>
        <v>40.469503703596978</v>
      </c>
      <c r="CE52">
        <f>J52*wfp_per_gram_eaten!X52</f>
        <v>46.276577787633499</v>
      </c>
      <c r="CF52">
        <f>K52*wfp_per_gram_eaten!Y52</f>
        <v>0</v>
      </c>
      <c r="CG52">
        <f>L52*wfp_per_gram_eaten!Z52</f>
        <v>2.7197823710830775</v>
      </c>
      <c r="CH52">
        <f>M52*wfp_per_gram_eaten!AA52</f>
        <v>3.6020063224701082</v>
      </c>
      <c r="CI52">
        <f>N52*wfp_per_gram_eaten!AB52</f>
        <v>42.337812619881575</v>
      </c>
      <c r="CJ52">
        <f>O52*wfp_per_gram_eaten!AC52</f>
        <v>12.61864031071482</v>
      </c>
      <c r="CK52" s="18">
        <f t="shared" si="1"/>
        <v>1119.926797095392</v>
      </c>
    </row>
    <row r="53" spans="1:89" x14ac:dyDescent="0.25">
      <c r="A53" t="s">
        <v>73</v>
      </c>
      <c r="B53">
        <v>60.486921101044018</v>
      </c>
      <c r="C53">
        <v>303.87477029334019</v>
      </c>
      <c r="D53">
        <v>22.091874343420649</v>
      </c>
      <c r="E53">
        <v>16.416</v>
      </c>
      <c r="F53">
        <v>354.19127108610269</v>
      </c>
      <c r="G53">
        <v>80.072333333333333</v>
      </c>
      <c r="H53">
        <v>291.90729965773153</v>
      </c>
      <c r="I53">
        <v>16.333006598198512</v>
      </c>
      <c r="J53">
        <v>67.894066643491854</v>
      </c>
      <c r="K53">
        <v>0</v>
      </c>
      <c r="L53">
        <v>57.734400000000001</v>
      </c>
      <c r="M53">
        <v>0</v>
      </c>
      <c r="N53">
        <v>6.8855223772570504</v>
      </c>
      <c r="O53">
        <v>93.367683435605599</v>
      </c>
      <c r="P53">
        <v>42.0528118131068</v>
      </c>
      <c r="Q53">
        <v>1012.7238790060513</v>
      </c>
      <c r="R53">
        <v>28.572157484157376</v>
      </c>
      <c r="S53">
        <v>10.368</v>
      </c>
      <c r="T53">
        <v>130.54950427279368</v>
      </c>
      <c r="U53">
        <v>144.36833333333334</v>
      </c>
      <c r="V53">
        <v>167.60368668541798</v>
      </c>
      <c r="W53">
        <v>140.59195875704208</v>
      </c>
      <c r="X53">
        <v>181.9048577995442</v>
      </c>
      <c r="Y53">
        <v>0</v>
      </c>
      <c r="Z53">
        <v>47.801600000000001</v>
      </c>
      <c r="AA53">
        <v>0.96076509401167709</v>
      </c>
      <c r="AB53">
        <v>5.7838387968959228</v>
      </c>
      <c r="AC53">
        <v>329.40339052797731</v>
      </c>
      <c r="AD53">
        <v>0.17281977457441153</v>
      </c>
      <c r="AE53">
        <v>25.951769481924128</v>
      </c>
      <c r="AF53">
        <v>2.1797316018841708</v>
      </c>
      <c r="AG53">
        <v>1.7856000000000001</v>
      </c>
      <c r="AH53">
        <v>2.6164985033576795</v>
      </c>
      <c r="AI53">
        <v>9.1681333333333335</v>
      </c>
      <c r="AJ53">
        <v>9.1902197268629902</v>
      </c>
      <c r="AK53">
        <v>0</v>
      </c>
      <c r="AL53">
        <v>10.34423751219239</v>
      </c>
      <c r="AM53">
        <v>0</v>
      </c>
      <c r="AN53">
        <v>0.90015999999999996</v>
      </c>
      <c r="AO53">
        <v>0</v>
      </c>
      <c r="AP53">
        <v>0.33050507410833846</v>
      </c>
      <c r="AQ53">
        <v>0</v>
      </c>
      <c r="AR53">
        <v>0</v>
      </c>
      <c r="AS53">
        <v>8.9866282778693982</v>
      </c>
      <c r="AT53">
        <v>1.8851732773052288</v>
      </c>
      <c r="AU53">
        <v>0.34560000000000007</v>
      </c>
      <c r="AV53">
        <v>0.93643104330695892</v>
      </c>
      <c r="AW53">
        <v>11.638766666666665</v>
      </c>
      <c r="AX53">
        <v>9.5436897163577221</v>
      </c>
      <c r="AY53">
        <v>15.884649554326392</v>
      </c>
      <c r="AZ53">
        <v>4.6116724512560507</v>
      </c>
      <c r="BA53">
        <v>0</v>
      </c>
      <c r="BB53">
        <v>0.12416000000000003</v>
      </c>
      <c r="BC53">
        <v>0</v>
      </c>
      <c r="BD53">
        <v>0.24787880558125383</v>
      </c>
      <c r="BE53">
        <v>0</v>
      </c>
      <c r="BF53" s="16">
        <v>122.08407024485138</v>
      </c>
      <c r="BG53" s="18">
        <v>2139.2707276724936</v>
      </c>
      <c r="BH53">
        <f>B53*wfp_per_gram_eaten!B53</f>
        <v>2.2803881654873788</v>
      </c>
      <c r="BI53">
        <f>C53*wfp_per_gram_eaten!C53</f>
        <v>32.9331483282661</v>
      </c>
      <c r="BJ53">
        <f>D53*wfp_per_gram_eaten!D53</f>
        <v>2.2723230251009729</v>
      </c>
      <c r="BK53">
        <f>E53*wfp_per_gram_eaten!E53</f>
        <v>3.0465578890386249</v>
      </c>
      <c r="BL53">
        <f>F53*wfp_per_gram_eaten!F53</f>
        <v>31.650688749402512</v>
      </c>
      <c r="BM53">
        <f>G53*wfp_per_gram_eaten!G53</f>
        <v>15.925767144477334</v>
      </c>
      <c r="BN53">
        <f>H53*wfp_per_gram_eaten!H53</f>
        <v>14.708319774125068</v>
      </c>
      <c r="BO53">
        <f>I53*wfp_per_gram_eaten!I53</f>
        <v>3.6027458260466694</v>
      </c>
      <c r="BP53">
        <f>J53*wfp_per_gram_eaten!J53</f>
        <v>8.150578973505441</v>
      </c>
      <c r="BQ53">
        <f>K53*wfp_per_gram_eaten!K53</f>
        <v>0</v>
      </c>
      <c r="BR53">
        <f>L53*wfp_per_gram_eaten!L53</f>
        <v>1.1124358553823324</v>
      </c>
      <c r="BS53">
        <f>M53*wfp_per_gram_eaten!M53</f>
        <v>0</v>
      </c>
      <c r="BT53">
        <f>N53*wfp_per_gram_eaten!N53</f>
        <v>0.41525118698802305</v>
      </c>
      <c r="BU53">
        <f>O53*wfp_per_gram_eaten!O53</f>
        <v>5.9858653270309006</v>
      </c>
      <c r="BV53" s="16">
        <f t="shared" si="0"/>
        <v>122.08407024485138</v>
      </c>
      <c r="BW53">
        <f>B53*wfp_per_gram_eaten!P53</f>
        <v>23.168555956869969</v>
      </c>
      <c r="BX53">
        <f>C53*wfp_per_gram_eaten!Q53</f>
        <v>601.13786511638807</v>
      </c>
      <c r="BY53">
        <f>D53*wfp_per_gram_eaten!R53</f>
        <v>81.730581666272926</v>
      </c>
      <c r="BZ53">
        <f>E53*wfp_per_gram_eaten!S53</f>
        <v>33.451482422249285</v>
      </c>
      <c r="CA53">
        <f>F53*wfp_per_gram_eaten!T53</f>
        <v>226.73878523493147</v>
      </c>
      <c r="CB53">
        <f>G53*wfp_per_gram_eaten!U53</f>
        <v>318.0609842576082</v>
      </c>
      <c r="CC53">
        <f>H53*wfp_per_gram_eaten!V53</f>
        <v>272.95049368892626</v>
      </c>
      <c r="CD53">
        <f>I53*wfp_per_gram_eaten!W53</f>
        <v>105.48393097741253</v>
      </c>
      <c r="CE53">
        <f>J53*wfp_per_gram_eaten!X53</f>
        <v>206.21853713103999</v>
      </c>
      <c r="CF53">
        <f>K53*wfp_per_gram_eaten!Y53</f>
        <v>0</v>
      </c>
      <c r="CG53">
        <f>L53*wfp_per_gram_eaten!Z53</f>
        <v>15.419650522077722</v>
      </c>
      <c r="CH53">
        <f>M53*wfp_per_gram_eaten!AA53</f>
        <v>0</v>
      </c>
      <c r="CI53">
        <f>N53*wfp_per_gram_eaten!AB53</f>
        <v>122.34283168666511</v>
      </c>
      <c r="CJ53">
        <f>O53*wfp_per_gram_eaten!AC53</f>
        <v>132.56702901205225</v>
      </c>
      <c r="CK53" s="18">
        <f t="shared" si="1"/>
        <v>2139.2707276724936</v>
      </c>
    </row>
    <row r="54" spans="1:89" x14ac:dyDescent="0.25">
      <c r="A54" t="s">
        <v>74</v>
      </c>
      <c r="B54">
        <v>18.434192468603282</v>
      </c>
      <c r="C54">
        <v>380.00309036155892</v>
      </c>
      <c r="D54">
        <v>0.89912144325574672</v>
      </c>
      <c r="E54">
        <v>0.83299999999999996</v>
      </c>
      <c r="F54">
        <v>21.026666666666664</v>
      </c>
      <c r="G54">
        <v>24.303999999999998</v>
      </c>
      <c r="H54">
        <v>67.434108244181004</v>
      </c>
      <c r="I54">
        <v>5.8251743289117721</v>
      </c>
      <c r="J54">
        <v>19.093626966988587</v>
      </c>
      <c r="K54">
        <v>0</v>
      </c>
      <c r="L54">
        <v>35.998666666666665</v>
      </c>
      <c r="M54">
        <v>0.32362079605065397</v>
      </c>
      <c r="N54">
        <v>0</v>
      </c>
      <c r="O54">
        <v>13.404499999999999</v>
      </c>
      <c r="P54">
        <v>7.7617652499382244</v>
      </c>
      <c r="Q54">
        <v>1213.7460409590899</v>
      </c>
      <c r="R54">
        <v>0.89912144325574672</v>
      </c>
      <c r="S54">
        <v>0.83299999999999996</v>
      </c>
      <c r="T54">
        <v>4.9938333333333338</v>
      </c>
      <c r="U54">
        <v>50.430800000000005</v>
      </c>
      <c r="V54">
        <v>44.956072162787336</v>
      </c>
      <c r="W54">
        <v>50.484844183902027</v>
      </c>
      <c r="X54">
        <v>73.138299907447802</v>
      </c>
      <c r="Y54">
        <v>0</v>
      </c>
      <c r="Z54">
        <v>32.89533333333334</v>
      </c>
      <c r="AA54">
        <v>1.6181039802532702</v>
      </c>
      <c r="AB54">
        <v>0</v>
      </c>
      <c r="AC54">
        <v>47.572833333333335</v>
      </c>
      <c r="AD54">
        <v>9.7022065624227813E-2</v>
      </c>
      <c r="AE54">
        <v>35.219009821594689</v>
      </c>
      <c r="AF54">
        <v>8.9912144325574692E-2</v>
      </c>
      <c r="AG54">
        <v>8.3300000000000013E-2</v>
      </c>
      <c r="AH54">
        <v>0.26283333333333331</v>
      </c>
      <c r="AI54">
        <v>3.4633200000000004</v>
      </c>
      <c r="AJ54">
        <v>2.3377157524649417</v>
      </c>
      <c r="AK54">
        <v>0</v>
      </c>
      <c r="AL54">
        <v>4.4012428262888941</v>
      </c>
      <c r="AM54">
        <v>0</v>
      </c>
      <c r="AN54">
        <v>0.55859999999999999</v>
      </c>
      <c r="AO54">
        <v>6.4724159210130805E-2</v>
      </c>
      <c r="AP54">
        <v>0</v>
      </c>
      <c r="AQ54">
        <v>0</v>
      </c>
      <c r="AR54">
        <v>0</v>
      </c>
      <c r="AS54">
        <v>8.0528314468109077</v>
      </c>
      <c r="AT54">
        <v>8.9912144325574692E-2</v>
      </c>
      <c r="AU54">
        <v>0</v>
      </c>
      <c r="AV54">
        <v>0</v>
      </c>
      <c r="AW54">
        <v>3.9797800000000003</v>
      </c>
      <c r="AX54">
        <v>2.637422900216857</v>
      </c>
      <c r="AY54">
        <v>5.728088090096576</v>
      </c>
      <c r="AZ54">
        <v>1.7151902190684662</v>
      </c>
      <c r="BA54">
        <v>0</v>
      </c>
      <c r="BB54">
        <v>9.310000000000003E-2</v>
      </c>
      <c r="BC54">
        <v>9.7086238815196221E-2</v>
      </c>
      <c r="BD54">
        <v>0</v>
      </c>
      <c r="BE54">
        <v>0</v>
      </c>
      <c r="BF54" s="16">
        <v>57.809280556457821</v>
      </c>
      <c r="BG54" s="18">
        <v>2405.3686251660729</v>
      </c>
      <c r="BH54">
        <f>B54*wfp_per_gram_eaten!B54</f>
        <v>1.6105117984776951</v>
      </c>
      <c r="BI54">
        <f>C54*wfp_per_gram_eaten!C54</f>
        <v>15.028468597607358</v>
      </c>
      <c r="BJ54">
        <f>D54*wfp_per_gram_eaten!D54</f>
        <v>0.42541254354593905</v>
      </c>
      <c r="BK54">
        <f>E54*wfp_per_gram_eaten!E54</f>
        <v>0.16034515205466449</v>
      </c>
      <c r="BL54">
        <f>F54*wfp_per_gram_eaten!F54</f>
        <v>15.142384238920995</v>
      </c>
      <c r="BM54">
        <f>G54*wfp_per_gram_eaten!G54</f>
        <v>4.979048696070584</v>
      </c>
      <c r="BN54">
        <f>H54*wfp_per_gram_eaten!H54</f>
        <v>11.123018002044557</v>
      </c>
      <c r="BO54">
        <f>I54*wfp_per_gram_eaten!I54</f>
        <v>0.17213104214201308</v>
      </c>
      <c r="BP54">
        <f>J54*wfp_per_gram_eaten!J54</f>
        <v>4.7360382830031913</v>
      </c>
      <c r="BQ54">
        <f>K54*wfp_per_gram_eaten!K54</f>
        <v>0</v>
      </c>
      <c r="BR54">
        <f>L54*wfp_per_gram_eaten!L54</f>
        <v>0.75634675387804662</v>
      </c>
      <c r="BS54">
        <f>M54*wfp_per_gram_eaten!M54</f>
        <v>7.439360213254062E-2</v>
      </c>
      <c r="BT54">
        <f>N54*wfp_per_gram_eaten!N54</f>
        <v>0</v>
      </c>
      <c r="BU54">
        <f>O54*wfp_per_gram_eaten!O54</f>
        <v>3.6011818465802441</v>
      </c>
      <c r="BV54" s="16">
        <f t="shared" si="0"/>
        <v>57.809280556457821</v>
      </c>
      <c r="BW54">
        <f>B54*wfp_per_gram_eaten!P54</f>
        <v>16.994637376507928</v>
      </c>
      <c r="BX54">
        <f>C54*wfp_per_gram_eaten!Q54</f>
        <v>1537.0984973496002</v>
      </c>
      <c r="BY54">
        <f>D54*wfp_per_gram_eaten!R54</f>
        <v>5.9683999350663202</v>
      </c>
      <c r="BZ54">
        <f>E54*wfp_per_gram_eaten!S54</f>
        <v>1.7606043380131198</v>
      </c>
      <c r="CA54">
        <f>F54*wfp_per_gram_eaten!T54</f>
        <v>10.425229697469678</v>
      </c>
      <c r="CB54">
        <f>G54*wfp_per_gram_eaten!U54</f>
        <v>446.11433140478465</v>
      </c>
      <c r="CC54">
        <f>H54*wfp_per_gram_eaten!V54</f>
        <v>236.84627077373298</v>
      </c>
      <c r="CD54">
        <f>I54*wfp_per_gram_eaten!W54</f>
        <v>26.871538015493385</v>
      </c>
      <c r="CE54">
        <f>J54*wfp_per_gram_eaten!X54</f>
        <v>54.771932085216264</v>
      </c>
      <c r="CF54">
        <f>K54*wfp_per_gram_eaten!Y54</f>
        <v>0</v>
      </c>
      <c r="CG54">
        <f>L54*wfp_per_gram_eaten!Z54</f>
        <v>47.719484541175419</v>
      </c>
      <c r="CH54">
        <f>M54*wfp_per_gram_eaten!AA54</f>
        <v>2.1597525857537483</v>
      </c>
      <c r="CI54">
        <f>N54*wfp_per_gram_eaten!AB54</f>
        <v>0</v>
      </c>
      <c r="CJ54">
        <f>O54*wfp_per_gram_eaten!AC54</f>
        <v>18.637947063259304</v>
      </c>
      <c r="CK54" s="18">
        <f t="shared" si="1"/>
        <v>2405.3686251660729</v>
      </c>
    </row>
    <row r="55" spans="1:89" x14ac:dyDescent="0.25">
      <c r="A55" t="s">
        <v>75</v>
      </c>
      <c r="B55">
        <v>245.13693607566407</v>
      </c>
      <c r="C55">
        <v>255.92296126299334</v>
      </c>
      <c r="D55">
        <v>26.233206450176297</v>
      </c>
      <c r="E55">
        <v>37.255400000000002</v>
      </c>
      <c r="F55">
        <v>355.59043465009421</v>
      </c>
      <c r="G55">
        <v>154.07679999999999</v>
      </c>
      <c r="H55">
        <v>655.5215352961701</v>
      </c>
      <c r="I55">
        <v>20.320742676834428</v>
      </c>
      <c r="J55">
        <v>21.273277489811043</v>
      </c>
      <c r="K55">
        <v>0</v>
      </c>
      <c r="L55">
        <v>236.71600000000004</v>
      </c>
      <c r="M55">
        <v>2.5400928346043035</v>
      </c>
      <c r="N55">
        <v>27.465289894368176</v>
      </c>
      <c r="O55">
        <v>91.388929206039251</v>
      </c>
      <c r="P55">
        <v>212.77886051367645</v>
      </c>
      <c r="Q55">
        <v>666.28219225365501</v>
      </c>
      <c r="R55">
        <v>36.417863072009453</v>
      </c>
      <c r="S55">
        <v>21.057400000000001</v>
      </c>
      <c r="T55">
        <v>119.58338608875347</v>
      </c>
      <c r="U55">
        <v>255.46560000000002</v>
      </c>
      <c r="V55">
        <v>377.14092096606396</v>
      </c>
      <c r="W55">
        <v>177.17147521365015</v>
      </c>
      <c r="X55">
        <v>59.057158404550059</v>
      </c>
      <c r="Y55">
        <v>0</v>
      </c>
      <c r="Z55">
        <v>153.09350000000001</v>
      </c>
      <c r="AA55">
        <v>6.6677436908362964</v>
      </c>
      <c r="AB55">
        <v>61.979194009414918</v>
      </c>
      <c r="AC55">
        <v>325.69458812790589</v>
      </c>
      <c r="AD55">
        <v>0.95603405069509007</v>
      </c>
      <c r="AE55">
        <v>18.826516690611005</v>
      </c>
      <c r="AF55">
        <v>2.8084962199600509</v>
      </c>
      <c r="AG55">
        <v>3.4015800000000005</v>
      </c>
      <c r="AH55">
        <v>2.7951401219932217</v>
      </c>
      <c r="AI55">
        <v>17.999359999999999</v>
      </c>
      <c r="AJ55">
        <v>21.511229289144566</v>
      </c>
      <c r="AK55">
        <v>6.3502320865107584E-2</v>
      </c>
      <c r="AL55">
        <v>3.079862561957718</v>
      </c>
      <c r="AM55">
        <v>0</v>
      </c>
      <c r="AN55">
        <v>3.3449</v>
      </c>
      <c r="AO55">
        <v>0.28576044389298416</v>
      </c>
      <c r="AP55">
        <v>1.8472230371433465</v>
      </c>
      <c r="AQ55">
        <v>0</v>
      </c>
      <c r="AR55">
        <v>0</v>
      </c>
      <c r="AS55">
        <v>4.5595470110073526</v>
      </c>
      <c r="AT55">
        <v>2.5615954533701566</v>
      </c>
      <c r="AU55">
        <v>0.72891000000000028</v>
      </c>
      <c r="AV55">
        <v>0.72916698834605786</v>
      </c>
      <c r="AW55">
        <v>19.651200000000003</v>
      </c>
      <c r="AX55">
        <v>20.863114776846089</v>
      </c>
      <c r="AY55">
        <v>20.034982232941445</v>
      </c>
      <c r="AZ55">
        <v>2.190830069846212</v>
      </c>
      <c r="BA55">
        <v>0</v>
      </c>
      <c r="BB55">
        <v>0.20584</v>
      </c>
      <c r="BC55">
        <v>0.25400928346043034</v>
      </c>
      <c r="BD55">
        <v>4.8854188219185879</v>
      </c>
      <c r="BE55">
        <v>0</v>
      </c>
      <c r="BF55" s="16">
        <v>158.77742826157046</v>
      </c>
      <c r="BG55" s="18">
        <v>3279.9703899312972</v>
      </c>
      <c r="BH55">
        <f>B55*wfp_per_gram_eaten!B55</f>
        <v>9.5000812934017436</v>
      </c>
      <c r="BI55">
        <f>C55*wfp_per_gram_eaten!C55</f>
        <v>9.5563461368995757</v>
      </c>
      <c r="BJ55">
        <f>D55*wfp_per_gram_eaten!D55</f>
        <v>2.3997657487370767</v>
      </c>
      <c r="BK55">
        <f>E55*wfp_per_gram_eaten!E55</f>
        <v>7.3758769945145666</v>
      </c>
      <c r="BL55">
        <f>F55*wfp_per_gram_eaten!F55</f>
        <v>41.145240556188064</v>
      </c>
      <c r="BM55">
        <f>G55*wfp_per_gram_eaten!G55</f>
        <v>26.22590259660068</v>
      </c>
      <c r="BN55">
        <f>H55*wfp_per_gram_eaten!H55</f>
        <v>15.953280642047988</v>
      </c>
      <c r="BO55">
        <f>I55*wfp_per_gram_eaten!I55</f>
        <v>2.6470427871482949</v>
      </c>
      <c r="BP55">
        <f>J55*wfp_per_gram_eaten!J55</f>
        <v>11.205787731314983</v>
      </c>
      <c r="BQ55">
        <f>K55*wfp_per_gram_eaten!K55</f>
        <v>0</v>
      </c>
      <c r="BR55">
        <f>L55*wfp_per_gram_eaten!L55</f>
        <v>1.2009199051681574</v>
      </c>
      <c r="BS55">
        <f>M55*wfp_per_gram_eaten!M55</f>
        <v>1.5179715062459374</v>
      </c>
      <c r="BT55">
        <f>N55*wfp_per_gram_eaten!N55</f>
        <v>3.2832935144144</v>
      </c>
      <c r="BU55">
        <f>O55*wfp_per_gram_eaten!O55</f>
        <v>26.765918848889022</v>
      </c>
      <c r="BV55" s="16">
        <f t="shared" si="0"/>
        <v>158.77742826157046</v>
      </c>
      <c r="BW55">
        <f>B55*wfp_per_gram_eaten!P55</f>
        <v>142.5041231202548</v>
      </c>
      <c r="BX55">
        <f>C55*wfp_per_gram_eaten!Q55</f>
        <v>525.67090245758095</v>
      </c>
      <c r="BY55">
        <f>D55*wfp_per_gram_eaten!R55</f>
        <v>76.290464280609925</v>
      </c>
      <c r="BZ55">
        <f>E55*wfp_per_gram_eaten!S55</f>
        <v>80.987799548603519</v>
      </c>
      <c r="CA55">
        <f>F55*wfp_per_gram_eaten!T55</f>
        <v>207.40618999936845</v>
      </c>
      <c r="CB55">
        <f>G55*wfp_per_gram_eaten!U55</f>
        <v>652.62388618540535</v>
      </c>
      <c r="CC55">
        <f>H55*wfp_per_gram_eaten!V55</f>
        <v>566.75095198503914</v>
      </c>
      <c r="CD55">
        <f>I55*wfp_per_gram_eaten!W55</f>
        <v>96.613590075874299</v>
      </c>
      <c r="CE55">
        <f>J55*wfp_per_gram_eaten!X55</f>
        <v>112.5759589257527</v>
      </c>
      <c r="CF55">
        <f>K55*wfp_per_gram_eaten!Y55</f>
        <v>0</v>
      </c>
      <c r="CG55">
        <f>L55*wfp_per_gram_eaten!Z55</f>
        <v>55.901654742873255</v>
      </c>
      <c r="CH55">
        <f>M55*wfp_per_gram_eaten!AA55</f>
        <v>10.026676398545726</v>
      </c>
      <c r="CI55">
        <f>N55*wfp_per_gram_eaten!AB55</f>
        <v>614.27906704446866</v>
      </c>
      <c r="CJ55">
        <f>O55*wfp_per_gram_eaten!AC55</f>
        <v>138.33912516692038</v>
      </c>
      <c r="CK55" s="18">
        <f t="shared" si="1"/>
        <v>3279.9703899312972</v>
      </c>
    </row>
    <row r="56" spans="1:89" x14ac:dyDescent="0.25">
      <c r="A56" t="s">
        <v>76</v>
      </c>
      <c r="B56">
        <v>32.01725230797301</v>
      </c>
      <c r="C56">
        <v>394.23263195372829</v>
      </c>
      <c r="D56">
        <v>0.89912631366022067</v>
      </c>
      <c r="E56">
        <v>0.55533333333333323</v>
      </c>
      <c r="F56">
        <v>54.8996201229467</v>
      </c>
      <c r="G56">
        <v>25.519199999999998</v>
      </c>
      <c r="H56">
        <v>49.152238480092059</v>
      </c>
      <c r="I56">
        <v>6.147177290407396</v>
      </c>
      <c r="J56">
        <v>51.118632204440445</v>
      </c>
      <c r="K56">
        <v>0</v>
      </c>
      <c r="L56">
        <v>175.33833333333334</v>
      </c>
      <c r="M56">
        <v>3.5588921154990185</v>
      </c>
      <c r="N56">
        <v>4.0767044645752488</v>
      </c>
      <c r="O56">
        <v>12.773673989002448</v>
      </c>
      <c r="P56">
        <v>15.846922859501792</v>
      </c>
      <c r="Q56">
        <v>1305.9158062585354</v>
      </c>
      <c r="R56">
        <v>1.7982526273204413</v>
      </c>
      <c r="S56">
        <v>0</v>
      </c>
      <c r="T56">
        <v>22.285984406344696</v>
      </c>
      <c r="U56">
        <v>54.076399999999992</v>
      </c>
      <c r="V56">
        <v>32.368547291767946</v>
      </c>
      <c r="W56">
        <v>59.530559022892675</v>
      </c>
      <c r="X56">
        <v>178.26814142181451</v>
      </c>
      <c r="Y56">
        <v>0</v>
      </c>
      <c r="Z56">
        <v>239.88766666666663</v>
      </c>
      <c r="AA56">
        <v>11.647283287087697</v>
      </c>
      <c r="AB56">
        <v>1.9024620834684498</v>
      </c>
      <c r="AC56">
        <v>45.387309705604437</v>
      </c>
      <c r="AD56">
        <v>0.12936263558776975</v>
      </c>
      <c r="AE56">
        <v>35.315999515461144</v>
      </c>
      <c r="AF56">
        <v>8.9912631366022081E-2</v>
      </c>
      <c r="AG56">
        <v>5.553333333333333E-2</v>
      </c>
      <c r="AH56">
        <v>0.67945074409587491</v>
      </c>
      <c r="AI56">
        <v>3.7367399999999988</v>
      </c>
      <c r="AJ56">
        <v>1.6783691188324117</v>
      </c>
      <c r="AK56">
        <v>0</v>
      </c>
      <c r="AL56">
        <v>11.906111804578535</v>
      </c>
      <c r="AM56">
        <v>0</v>
      </c>
      <c r="AN56">
        <v>2.6688666666666667</v>
      </c>
      <c r="AO56">
        <v>0.45294990560896597</v>
      </c>
      <c r="AP56">
        <v>0.27178029763834993</v>
      </c>
      <c r="AQ56">
        <v>0</v>
      </c>
      <c r="AR56">
        <v>0</v>
      </c>
      <c r="AS56">
        <v>5.6919559658618688</v>
      </c>
      <c r="AT56">
        <v>8.9912631366022081E-2</v>
      </c>
      <c r="AU56">
        <v>0</v>
      </c>
      <c r="AV56">
        <v>0.27178029763834993</v>
      </c>
      <c r="AW56">
        <v>4.1620599999999994</v>
      </c>
      <c r="AX56">
        <v>1.9481070129304781</v>
      </c>
      <c r="AY56">
        <v>6.7618950194481355</v>
      </c>
      <c r="AZ56">
        <v>2.2647495280448298</v>
      </c>
      <c r="BA56">
        <v>0</v>
      </c>
      <c r="BB56">
        <v>0.27929999999999999</v>
      </c>
      <c r="BC56">
        <v>0.64707129372709427</v>
      </c>
      <c r="BD56">
        <v>0</v>
      </c>
      <c r="BE56">
        <v>0</v>
      </c>
      <c r="BF56" s="16">
        <v>63.762289735056008</v>
      </c>
      <c r="BG56" s="18">
        <v>2518.5678491122326</v>
      </c>
      <c r="BH56">
        <f>B56*wfp_per_gram_eaten!B56</f>
        <v>1.625076511940847</v>
      </c>
      <c r="BI56">
        <f>C56*wfp_per_gram_eaten!C56</f>
        <v>10.319966525852928</v>
      </c>
      <c r="BJ56">
        <f>D56*wfp_per_gram_eaten!D56</f>
        <v>0.3145806153667941</v>
      </c>
      <c r="BK56">
        <f>E56*wfp_per_gram_eaten!E56</f>
        <v>0.10689676803644298</v>
      </c>
      <c r="BL56">
        <f>F56*wfp_per_gram_eaten!F56</f>
        <v>24.737952318862661</v>
      </c>
      <c r="BM56">
        <f>G56*wfp_per_gram_eaten!G56</f>
        <v>4.9084385107971888</v>
      </c>
      <c r="BN56">
        <f>H56*wfp_per_gram_eaten!H56</f>
        <v>8.2888792724500213</v>
      </c>
      <c r="BO56">
        <f>I56*wfp_per_gram_eaten!I56</f>
        <v>4.9019192480640163E-2</v>
      </c>
      <c r="BP56">
        <f>J56*wfp_per_gram_eaten!J56</f>
        <v>2.0079829827908382</v>
      </c>
      <c r="BQ56">
        <f>K56*wfp_per_gram_eaten!K56</f>
        <v>0</v>
      </c>
      <c r="BR56">
        <f>L56*wfp_per_gram_eaten!L56</f>
        <v>2.2539563526930761</v>
      </c>
      <c r="BS56">
        <f>M56*wfp_per_gram_eaten!M56</f>
        <v>1.6667840653375878</v>
      </c>
      <c r="BT56">
        <f>N56*wfp_per_gram_eaten!N56</f>
        <v>0.33126119856635805</v>
      </c>
      <c r="BU56">
        <f>O56*wfp_per_gram_eaten!O56</f>
        <v>7.1514954198806295</v>
      </c>
      <c r="BV56" s="16">
        <f t="shared" si="0"/>
        <v>63.762289735056008</v>
      </c>
      <c r="BW56">
        <f>B56*wfp_per_gram_eaten!P56</f>
        <v>49.168995840335484</v>
      </c>
      <c r="BX56">
        <f>C56*wfp_per_gram_eaten!Q56</f>
        <v>1647.2635288171293</v>
      </c>
      <c r="BY56">
        <f>D56*wfp_per_gram_eaten!R56</f>
        <v>3.0328850475422415</v>
      </c>
      <c r="BZ56">
        <f>E56*wfp_per_gram_eaten!S56</f>
        <v>1.17373622534208</v>
      </c>
      <c r="CA56">
        <f>F56*wfp_per_gram_eaten!T56</f>
        <v>42.463834252545198</v>
      </c>
      <c r="CB56">
        <f>G56*wfp_per_gram_eaten!U56</f>
        <v>287.99787259532445</v>
      </c>
      <c r="CC56">
        <f>H56*wfp_per_gram_eaten!V56</f>
        <v>90.582319751144965</v>
      </c>
      <c r="CD56">
        <f>I56*wfp_per_gram_eaten!W56</f>
        <v>25.267134958238291</v>
      </c>
      <c r="CE56">
        <f>J56*wfp_per_gram_eaten!X56</f>
        <v>161.71298591563044</v>
      </c>
      <c r="CF56">
        <f>K56*wfp_per_gram_eaten!Y56</f>
        <v>0</v>
      </c>
      <c r="CG56">
        <f>L56*wfp_per_gram_eaten!Z56</f>
        <v>70.663868352912687</v>
      </c>
      <c r="CH56">
        <f>M56*wfp_per_gram_eaten!AA56</f>
        <v>74.74669955864762</v>
      </c>
      <c r="CI56">
        <f>N56*wfp_per_gram_eaten!AB56</f>
        <v>52.440334636133841</v>
      </c>
      <c r="CJ56">
        <f>O56*wfp_per_gram_eaten!AC56</f>
        <v>12.053653161305622</v>
      </c>
      <c r="CK56" s="18">
        <f t="shared" si="1"/>
        <v>2518.5678491122326</v>
      </c>
    </row>
    <row r="57" spans="1:89" x14ac:dyDescent="0.25">
      <c r="A57" t="s">
        <v>77</v>
      </c>
      <c r="B57">
        <v>69.080117780681121</v>
      </c>
      <c r="C57">
        <v>391.98213621423179</v>
      </c>
      <c r="D57">
        <v>7.1388646028617213</v>
      </c>
      <c r="E57">
        <v>80.801000000000002</v>
      </c>
      <c r="F57">
        <v>216.18679849413806</v>
      </c>
      <c r="G57">
        <v>117.25440000000002</v>
      </c>
      <c r="H57">
        <v>97.26703021399095</v>
      </c>
      <c r="I57">
        <v>36.926354213730988</v>
      </c>
      <c r="J57">
        <v>174.59039404562284</v>
      </c>
      <c r="K57">
        <v>0</v>
      </c>
      <c r="L57">
        <v>224.458</v>
      </c>
      <c r="M57">
        <v>2.9152384905577096</v>
      </c>
      <c r="N57">
        <v>4.09002051205126</v>
      </c>
      <c r="O57">
        <v>87.643296686812718</v>
      </c>
      <c r="P57">
        <v>38.342634181020252</v>
      </c>
      <c r="Q57">
        <v>1185.4528468693945</v>
      </c>
      <c r="R57">
        <v>10.113391520720773</v>
      </c>
      <c r="S57">
        <v>63.308</v>
      </c>
      <c r="T57">
        <v>67.777482771135169</v>
      </c>
      <c r="U57">
        <v>243.13919999999999</v>
      </c>
      <c r="V57">
        <v>128.79701554329688</v>
      </c>
      <c r="W57">
        <v>331.04152637221989</v>
      </c>
      <c r="X57">
        <v>250.38659480012331</v>
      </c>
      <c r="Y57">
        <v>0</v>
      </c>
      <c r="Z57">
        <v>181.58076666666665</v>
      </c>
      <c r="AA57">
        <v>8.421800083833384</v>
      </c>
      <c r="AB57">
        <v>8.7643296686812722</v>
      </c>
      <c r="AC57">
        <v>304.41438382552957</v>
      </c>
      <c r="AD57">
        <v>0.28519314680097707</v>
      </c>
      <c r="AE57">
        <v>29.121389101121991</v>
      </c>
      <c r="AF57">
        <v>0.80312226782194363</v>
      </c>
      <c r="AG57">
        <v>8.33</v>
      </c>
      <c r="AH57">
        <v>1.8989380948809422</v>
      </c>
      <c r="AI57">
        <v>15.058560000000002</v>
      </c>
      <c r="AJ57">
        <v>2.9447816486804599</v>
      </c>
      <c r="AK57">
        <v>0</v>
      </c>
      <c r="AL57">
        <v>6.7698316058506816</v>
      </c>
      <c r="AM57">
        <v>0</v>
      </c>
      <c r="AN57">
        <v>3.0791033333333329</v>
      </c>
      <c r="AO57">
        <v>0.32391538783974549</v>
      </c>
      <c r="AP57">
        <v>0.29214432228937576</v>
      </c>
      <c r="AQ57">
        <v>0</v>
      </c>
      <c r="AR57">
        <v>0</v>
      </c>
      <c r="AS57">
        <v>4.468025966548641</v>
      </c>
      <c r="AT57">
        <v>0.71388646028617231</v>
      </c>
      <c r="AU57">
        <v>2.9155000000000006</v>
      </c>
      <c r="AV57">
        <v>0.26292989006043821</v>
      </c>
      <c r="AW57">
        <v>19.849920000000001</v>
      </c>
      <c r="AX57">
        <v>11.154475941971439</v>
      </c>
      <c r="AY57">
        <v>37.444618834274578</v>
      </c>
      <c r="AZ57">
        <v>15.871854004147533</v>
      </c>
      <c r="BA57">
        <v>0</v>
      </c>
      <c r="BB57">
        <v>0.48920333333333332</v>
      </c>
      <c r="BC57">
        <v>0.29152384905577094</v>
      </c>
      <c r="BD57">
        <v>0.70114637349450193</v>
      </c>
      <c r="BE57">
        <v>0</v>
      </c>
      <c r="BF57" s="16">
        <v>229.59510311703528</v>
      </c>
      <c r="BG57" s="18">
        <v>3402.0377522976646</v>
      </c>
      <c r="BH57">
        <f>B57*wfp_per_gram_eaten!B57</f>
        <v>2.0731573060123609</v>
      </c>
      <c r="BI57">
        <f>C57*wfp_per_gram_eaten!C57</f>
        <v>103.09997650444221</v>
      </c>
      <c r="BJ57">
        <f>D57*wfp_per_gram_eaten!D57</f>
        <v>0.42442615798128497</v>
      </c>
      <c r="BK57">
        <f>E57*wfp_per_gram_eaten!E57</f>
        <v>15.553479749302458</v>
      </c>
      <c r="BL57">
        <f>F57*wfp_per_gram_eaten!F57</f>
        <v>29.986572405810904</v>
      </c>
      <c r="BM57">
        <f>G57*wfp_per_gram_eaten!G57</f>
        <v>15.259472145913504</v>
      </c>
      <c r="BN57">
        <f>H57*wfp_per_gram_eaten!H57</f>
        <v>6.0859549479143809</v>
      </c>
      <c r="BO57">
        <f>I57*wfp_per_gram_eaten!I57</f>
        <v>3.3569596221906695</v>
      </c>
      <c r="BP57">
        <f>J57*wfp_per_gram_eaten!J57</f>
        <v>3.6135724159227323</v>
      </c>
      <c r="BQ57">
        <f>K57*wfp_per_gram_eaten!K57</f>
        <v>0</v>
      </c>
      <c r="BR57">
        <f>L57*wfp_per_gram_eaten!L57</f>
        <v>2.5480096561407279</v>
      </c>
      <c r="BS57">
        <f>M57*wfp_per_gram_eaten!M57</f>
        <v>1.4044153224107083</v>
      </c>
      <c r="BT57">
        <f>N57*wfp_per_gram_eaten!N57</f>
        <v>1.647403373791537</v>
      </c>
      <c r="BU57">
        <f>O57*wfp_per_gram_eaten!O57</f>
        <v>44.541703509201831</v>
      </c>
      <c r="BV57" s="16">
        <f t="shared" si="0"/>
        <v>229.59510311703528</v>
      </c>
      <c r="BW57">
        <f>B57*wfp_per_gram_eaten!P57</f>
        <v>22.426897221118374</v>
      </c>
      <c r="BX57">
        <f>C57*wfp_per_gram_eaten!Q57</f>
        <v>737.4103926277337</v>
      </c>
      <c r="BY57">
        <f>D57*wfp_per_gram_eaten!R57</f>
        <v>12.192616856533169</v>
      </c>
      <c r="BZ57">
        <f>E57*wfp_per_gram_eaten!S57</f>
        <v>170.77862078727262</v>
      </c>
      <c r="CA57">
        <f>F57*wfp_per_gram_eaten!T57</f>
        <v>165.53535183356064</v>
      </c>
      <c r="CB57">
        <f>G57*wfp_per_gram_eaten!U57</f>
        <v>755.65823455890711</v>
      </c>
      <c r="CC57">
        <f>H57*wfp_per_gram_eaten!V57</f>
        <v>124.5750503419696</v>
      </c>
      <c r="CD57">
        <f>I57*wfp_per_gram_eaten!W57</f>
        <v>197.89337365065995</v>
      </c>
      <c r="CE57">
        <f>J57*wfp_per_gram_eaten!X57</f>
        <v>750.1488000015388</v>
      </c>
      <c r="CF57">
        <f>K57*wfp_per_gram_eaten!Y57</f>
        <v>0</v>
      </c>
      <c r="CG57">
        <f>L57*wfp_per_gram_eaten!Z57</f>
        <v>159.3611922705208</v>
      </c>
      <c r="CH57">
        <f>M57*wfp_per_gram_eaten!AA57</f>
        <v>51.66106348741733</v>
      </c>
      <c r="CI57">
        <f>N57*wfp_per_gram_eaten!AB57</f>
        <v>71.774704621158065</v>
      </c>
      <c r="CJ57">
        <f>O57*wfp_per_gram_eaten!AC57</f>
        <v>182.62145403927451</v>
      </c>
      <c r="CK57" s="18">
        <f t="shared" si="1"/>
        <v>3402.0377522976646</v>
      </c>
    </row>
    <row r="58" spans="1:89" s="1" customFormat="1" x14ac:dyDescent="0.25">
      <c r="A58" s="1" t="s">
        <v>78</v>
      </c>
      <c r="B58" s="1">
        <v>207.60163157777183</v>
      </c>
      <c r="C58" s="1">
        <v>216.91551823651483</v>
      </c>
      <c r="D58" s="1">
        <v>21.606457556576604</v>
      </c>
      <c r="E58" s="1">
        <v>81.529933333333346</v>
      </c>
      <c r="F58" s="1">
        <v>339.71400276419246</v>
      </c>
      <c r="G58" s="1">
        <v>180.01691752914073</v>
      </c>
      <c r="H58" s="1">
        <v>961.79602494703863</v>
      </c>
      <c r="I58" s="1">
        <v>29.215347592894105</v>
      </c>
      <c r="J58" s="1">
        <v>11.114534410340148</v>
      </c>
      <c r="K58" s="1">
        <v>0</v>
      </c>
      <c r="L58" s="1">
        <v>148.5000063508723</v>
      </c>
      <c r="M58" s="1">
        <v>0.635116252019437</v>
      </c>
      <c r="N58" s="1">
        <v>29.646000241224229</v>
      </c>
      <c r="O58" s="1">
        <v>64.638000525947916</v>
      </c>
      <c r="P58" s="1">
        <v>127.20808357599005</v>
      </c>
      <c r="Q58" s="1">
        <v>646.33471366066624</v>
      </c>
      <c r="R58" s="1">
        <v>30.866367937966579</v>
      </c>
      <c r="S58" s="1">
        <v>58.85273333333334</v>
      </c>
      <c r="T58" s="1">
        <v>107.64900087592078</v>
      </c>
      <c r="U58" s="1">
        <v>472.25957161916983</v>
      </c>
      <c r="V58" s="1">
        <v>495.40520540436358</v>
      </c>
      <c r="W58" s="1">
        <v>244.51975702748322</v>
      </c>
      <c r="X58" s="1">
        <v>35.884068239098191</v>
      </c>
      <c r="Y58" s="1">
        <v>0</v>
      </c>
      <c r="Z58" s="1">
        <v>101.11765138330342</v>
      </c>
      <c r="AA58" s="1">
        <v>3.8106975121166222</v>
      </c>
      <c r="AB58" s="1">
        <v>28.431000231337993</v>
      </c>
      <c r="AC58" s="1">
        <v>225.2610018329087</v>
      </c>
      <c r="AD58" s="1">
        <v>0.85785798172632988</v>
      </c>
      <c r="AE58" s="1">
        <v>20.686632473629214</v>
      </c>
      <c r="AF58" s="1">
        <v>2.4693094350373261</v>
      </c>
      <c r="AG58" s="1">
        <v>8.4229599999999998</v>
      </c>
      <c r="AH58" s="1">
        <v>2.4543000199702028</v>
      </c>
      <c r="AI58" s="1">
        <v>22.729984207002261</v>
      </c>
      <c r="AJ58" s="1">
        <v>26.575942794589228</v>
      </c>
      <c r="AK58" s="1">
        <v>0.15877906300485925</v>
      </c>
      <c r="AL58" s="1">
        <v>1.5877906300485922</v>
      </c>
      <c r="AM58" s="1">
        <v>0</v>
      </c>
      <c r="AN58" s="1">
        <v>2.3294118643274087</v>
      </c>
      <c r="AO58" s="1">
        <v>3.175581260097185E-2</v>
      </c>
      <c r="AP58" s="1">
        <v>1.9197000156202577</v>
      </c>
      <c r="AQ58" s="1">
        <v>0</v>
      </c>
      <c r="AR58" s="1">
        <v>0</v>
      </c>
      <c r="AS58" s="1">
        <v>3.063778506165463</v>
      </c>
      <c r="AT58" s="1">
        <v>2.1606457556576601</v>
      </c>
      <c r="AU58" s="1">
        <v>2.4297000000000004</v>
      </c>
      <c r="AV58" s="1">
        <v>0.63180000514084445</v>
      </c>
      <c r="AW58" s="1">
        <v>41.61467033387256</v>
      </c>
      <c r="AX58" s="1">
        <v>33.366543740941871</v>
      </c>
      <c r="AY58" s="1">
        <v>27.65931277544648</v>
      </c>
      <c r="AZ58" s="1">
        <v>2.191151069467058</v>
      </c>
      <c r="BA58" s="1">
        <v>0</v>
      </c>
      <c r="BB58" s="1">
        <v>0.15882353620414152</v>
      </c>
      <c r="BC58" s="1">
        <v>9.5267437802915578E-2</v>
      </c>
      <c r="BD58" s="1">
        <v>1.5066000122589362</v>
      </c>
      <c r="BE58" s="1">
        <v>0</v>
      </c>
      <c r="BF58" s="20">
        <v>243.84417160596817</v>
      </c>
      <c r="BG58" s="21">
        <v>2832.9479183154926</v>
      </c>
      <c r="BH58" s="1">
        <f>B58*wfp_per_gram_eaten!B58</f>
        <v>5.559730723344245</v>
      </c>
      <c r="BI58" s="1">
        <f>C58*wfp_per_gram_eaten!C58</f>
        <v>110.68899931784995</v>
      </c>
      <c r="BJ58" s="1">
        <f>D58*wfp_per_gram_eaten!D58</f>
        <v>0.30775006947992234</v>
      </c>
      <c r="BK58" s="1">
        <f>E58*wfp_per_gram_eaten!E58</f>
        <v>53.935683325829856</v>
      </c>
      <c r="BL58" s="1">
        <f>F58*wfp_per_gram_eaten!F58</f>
        <v>71.598370406463687</v>
      </c>
      <c r="BM58" s="1">
        <f>G58*wfp_per_gram_eaten!G58</f>
        <v>17.883404425276996</v>
      </c>
      <c r="BN58" s="1">
        <f>H58*wfp_per_gram_eaten!H58</f>
        <v>16.633334981659701</v>
      </c>
      <c r="BO58" s="1">
        <f>I58*wfp_per_gram_eaten!I58</f>
        <v>12.711413563140464</v>
      </c>
      <c r="BP58" s="1">
        <f>J58*wfp_per_gram_eaten!J58</f>
        <v>14.578598075241496</v>
      </c>
      <c r="BQ58" s="1">
        <f>K58*wfp_per_gram_eaten!K58</f>
        <v>0</v>
      </c>
      <c r="BR58" s="1">
        <f>L58*wfp_per_gram_eaten!L58</f>
        <v>4.5060224943837355</v>
      </c>
      <c r="BS58" s="1">
        <f>M58*wfp_per_gram_eaten!M58</f>
        <v>0.23363710134659793</v>
      </c>
      <c r="BT58" s="1">
        <f>N58*wfp_per_gram_eaten!N58</f>
        <v>66.799628547108156</v>
      </c>
      <c r="BU58" s="1">
        <f>O58*wfp_per_gram_eaten!O58</f>
        <v>17.290255949514311</v>
      </c>
      <c r="BV58" s="20">
        <f t="shared" si="0"/>
        <v>392.72682898063903</v>
      </c>
      <c r="BW58" s="1">
        <f>B58*wfp_per_gram_eaten!P58</f>
        <v>38.44971000060481</v>
      </c>
      <c r="BX58" s="1">
        <f>C58*wfp_per_gram_eaten!Q58</f>
        <v>401.00228085203884</v>
      </c>
      <c r="BY58" s="1">
        <f>D58*wfp_per_gram_eaten!R58</f>
        <v>29.832518191221432</v>
      </c>
      <c r="BZ58" s="1">
        <f>E58*wfp_per_gram_eaten!S58</f>
        <v>848.21473066113515</v>
      </c>
      <c r="CA58" s="1">
        <f>F58*wfp_per_gram_eaten!T58</f>
        <v>421.71315798726903</v>
      </c>
      <c r="CB58" s="1">
        <f>G58*wfp_per_gram_eaten!U58</f>
        <v>474.10349671617621</v>
      </c>
      <c r="CC58" s="1">
        <f>H58*wfp_per_gram_eaten!V58</f>
        <v>465.98407629304614</v>
      </c>
      <c r="CD58" s="1">
        <f>I58*wfp_per_gram_eaten!W58</f>
        <v>163.44868904564882</v>
      </c>
      <c r="CE58" s="1">
        <f>J58*wfp_per_gram_eaten!X58</f>
        <v>104.4675007800125</v>
      </c>
      <c r="CF58" s="1">
        <f>K58*wfp_per_gram_eaten!Y58</f>
        <v>0</v>
      </c>
      <c r="CG58" s="1">
        <f>L58*wfp_per_gram_eaten!Z58</f>
        <v>27.585209734593278</v>
      </c>
      <c r="CH58" s="1">
        <f>M58*wfp_per_gram_eaten!AA58</f>
        <v>1.447809541854461</v>
      </c>
      <c r="CI58" s="1">
        <f>N58*wfp_per_gram_eaten!AB58</f>
        <v>612.04347466798913</v>
      </c>
      <c r="CJ58" s="1">
        <f>O58*wfp_per_gram_eaten!AC58</f>
        <v>63.679875678960208</v>
      </c>
      <c r="CK58" s="21">
        <f t="shared" si="1"/>
        <v>3651.9725301505505</v>
      </c>
    </row>
    <row r="59" spans="1:89" x14ac:dyDescent="0.25">
      <c r="A59" t="s">
        <v>79</v>
      </c>
      <c r="B59">
        <v>171.63529647225801</v>
      </c>
      <c r="C59">
        <v>243.72212099060644</v>
      </c>
      <c r="D59">
        <v>37.04598182125838</v>
      </c>
      <c r="E59">
        <v>74.780766666666665</v>
      </c>
      <c r="F59">
        <v>422.67826582456706</v>
      </c>
      <c r="G59">
        <v>229.59557792130411</v>
      </c>
      <c r="H59">
        <v>659.72719293357625</v>
      </c>
      <c r="I59">
        <v>54.616188943138091</v>
      </c>
      <c r="J59">
        <v>20.957374827018107</v>
      </c>
      <c r="K59">
        <v>0</v>
      </c>
      <c r="L59">
        <v>126.31641611028816</v>
      </c>
      <c r="M59">
        <v>0.63507196445509417</v>
      </c>
      <c r="N59">
        <v>19.245869164346281</v>
      </c>
      <c r="O59">
        <v>81.855848597725952</v>
      </c>
      <c r="P59">
        <v>113.52448895236493</v>
      </c>
      <c r="Q59">
        <v>672.81036217125143</v>
      </c>
      <c r="R59">
        <v>52.48180758011604</v>
      </c>
      <c r="S59">
        <v>63.712133333333341</v>
      </c>
      <c r="T59">
        <v>124.73272167272526</v>
      </c>
      <c r="U59">
        <v>454.91828528576013</v>
      </c>
      <c r="V59">
        <v>476.04086640317024</v>
      </c>
      <c r="W59">
        <v>486.46512477260222</v>
      </c>
      <c r="X59">
        <v>55.886332872048285</v>
      </c>
      <c r="Y59">
        <v>0</v>
      </c>
      <c r="Z59">
        <v>82.252550025303933</v>
      </c>
      <c r="AA59">
        <v>2.5402878578203771</v>
      </c>
      <c r="AB59">
        <v>22.656529522584862</v>
      </c>
      <c r="AC59">
        <v>280.40500516661479</v>
      </c>
      <c r="AD59">
        <v>0.29423193680958526</v>
      </c>
      <c r="AE59">
        <v>20.498158264401102</v>
      </c>
      <c r="AF59">
        <v>4.2602879094447141</v>
      </c>
      <c r="AG59">
        <v>7.1271200000000015</v>
      </c>
      <c r="AH59">
        <v>3.4837459373436941</v>
      </c>
      <c r="AI59">
        <v>29.055519786567022</v>
      </c>
      <c r="AJ59">
        <v>22.536305607932185</v>
      </c>
      <c r="AK59">
        <v>9.5260794668264148E-2</v>
      </c>
      <c r="AL59">
        <v>2.2227518755928295</v>
      </c>
      <c r="AM59">
        <v>0</v>
      </c>
      <c r="AN59">
        <v>1.9227868837084034</v>
      </c>
      <c r="AO59">
        <v>6.3507196445509423E-2</v>
      </c>
      <c r="AP59">
        <v>1.2424548447869119</v>
      </c>
      <c r="AQ59">
        <v>0</v>
      </c>
      <c r="AR59">
        <v>0</v>
      </c>
      <c r="AS59">
        <v>3.0894353365006446</v>
      </c>
      <c r="AT59">
        <v>3.673726530608123</v>
      </c>
      <c r="AU59">
        <v>3.5905566666666671</v>
      </c>
      <c r="AV59">
        <v>1.0231981074715744</v>
      </c>
      <c r="AW59">
        <v>36.604257770331976</v>
      </c>
      <c r="AX59">
        <v>38.157361275896136</v>
      </c>
      <c r="AY59">
        <v>54.901971327142881</v>
      </c>
      <c r="AZ59">
        <v>3.6199101973940366</v>
      </c>
      <c r="BA59">
        <v>0</v>
      </c>
      <c r="BB59">
        <v>0.10682149353935574</v>
      </c>
      <c r="BC59">
        <v>6.3507196445509423E-2</v>
      </c>
      <c r="BD59">
        <v>1.4617115821022491</v>
      </c>
      <c r="BE59">
        <v>0</v>
      </c>
      <c r="BF59" s="16">
        <v>265.09738826043531</v>
      </c>
      <c r="BG59" s="18">
        <v>2847.7009652790171</v>
      </c>
      <c r="BH59">
        <f>B59*wfp_per_gram_eaten!B59</f>
        <v>1.5805087026479716</v>
      </c>
      <c r="BI59">
        <f>C59*wfp_per_gram_eaten!C59</f>
        <v>15.343651001173013</v>
      </c>
      <c r="BJ59">
        <f>D59*wfp_per_gram_eaten!D59</f>
        <v>3.1027300384724072</v>
      </c>
      <c r="BK59">
        <f>E59*wfp_per_gram_eaten!E59</f>
        <v>14.644857220992693</v>
      </c>
      <c r="BL59">
        <f>F59*wfp_per_gram_eaten!F59</f>
        <v>60.876506565167034</v>
      </c>
      <c r="BM59">
        <f>G59*wfp_per_gram_eaten!G59</f>
        <v>50.747063086750487</v>
      </c>
      <c r="BN59">
        <f>H59*wfp_per_gram_eaten!H59</f>
        <v>33.134436958503876</v>
      </c>
      <c r="BO59">
        <f>I59*wfp_per_gram_eaten!I59</f>
        <v>15.667084565425064</v>
      </c>
      <c r="BP59">
        <f>J59*wfp_per_gram_eaten!J59</f>
        <v>14.229784323293828</v>
      </c>
      <c r="BQ59">
        <f>K59*wfp_per_gram_eaten!K59</f>
        <v>0</v>
      </c>
      <c r="BR59">
        <f>L59*wfp_per_gram_eaten!L59</f>
        <v>2.5205569870642903</v>
      </c>
      <c r="BS59">
        <f>M59*wfp_per_gram_eaten!M59</f>
        <v>0.37883356540488783</v>
      </c>
      <c r="BT59">
        <f>N59*wfp_per_gram_eaten!N59</f>
        <v>2.9200191206220882</v>
      </c>
      <c r="BU59">
        <f>O59*wfp_per_gram_eaten!O59</f>
        <v>49.951356124917673</v>
      </c>
      <c r="BV59" s="16">
        <f t="shared" si="0"/>
        <v>265.09738826043531</v>
      </c>
      <c r="BW59">
        <f>B59*wfp_per_gram_eaten!P59</f>
        <v>103.06614967185591</v>
      </c>
      <c r="BX59">
        <f>C59*wfp_per_gram_eaten!Q59</f>
        <v>201.21906418785753</v>
      </c>
      <c r="BY59">
        <f>D59*wfp_per_gram_eaten!R59</f>
        <v>53.702502824709121</v>
      </c>
      <c r="BZ59">
        <f>E59*wfp_per_gram_eaten!S59</f>
        <v>160.80186287186493</v>
      </c>
      <c r="CA59">
        <f>F59*wfp_per_gram_eaten!T59</f>
        <v>218.17644956270181</v>
      </c>
      <c r="CB59">
        <f>G59*wfp_per_gram_eaten!U59</f>
        <v>796.98182186551287</v>
      </c>
      <c r="CC59">
        <f>H59*wfp_per_gram_eaten!V59</f>
        <v>393.03576445160445</v>
      </c>
      <c r="CD59">
        <f>I59*wfp_per_gram_eaten!W59</f>
        <v>242.67356713282823</v>
      </c>
      <c r="CE59">
        <f>J59*wfp_per_gram_eaten!X59</f>
        <v>135.19774994722601</v>
      </c>
      <c r="CF59">
        <f>K59*wfp_per_gram_eaten!Y59</f>
        <v>0</v>
      </c>
      <c r="CG59">
        <f>L59*wfp_per_gram_eaten!Z59</f>
        <v>12.464971985301027</v>
      </c>
      <c r="CH59">
        <f>M59*wfp_per_gram_eaten!AA59</f>
        <v>1.7150844360707829</v>
      </c>
      <c r="CI59">
        <f>N59*wfp_per_gram_eaten!AB59</f>
        <v>405.99626107209804</v>
      </c>
      <c r="CJ59">
        <f>O59*wfp_per_gram_eaten!AC59</f>
        <v>122.66971526938633</v>
      </c>
      <c r="CK59" s="18">
        <f t="shared" si="1"/>
        <v>2847.7009652790171</v>
      </c>
    </row>
    <row r="60" spans="1:89" x14ac:dyDescent="0.25">
      <c r="A60" t="s">
        <v>80</v>
      </c>
      <c r="B60">
        <v>149.59905872850047</v>
      </c>
      <c r="C60">
        <v>269.40508457463005</v>
      </c>
      <c r="D60">
        <v>19.007999999999999</v>
      </c>
      <c r="E60">
        <v>109.12299999999999</v>
      </c>
      <c r="F60">
        <v>369.68183324632594</v>
      </c>
      <c r="G60">
        <v>269.32800000000003</v>
      </c>
      <c r="H60">
        <v>250.66800000000003</v>
      </c>
      <c r="I60">
        <v>36.619303016485986</v>
      </c>
      <c r="J60">
        <v>114.39481384796063</v>
      </c>
      <c r="K60">
        <v>0</v>
      </c>
      <c r="L60">
        <v>142.73226666666667</v>
      </c>
      <c r="M60">
        <v>0.97219388539343321</v>
      </c>
      <c r="N60">
        <v>12.276226915349692</v>
      </c>
      <c r="O60">
        <v>58.312077847911027</v>
      </c>
      <c r="P60">
        <v>83.990996955619963</v>
      </c>
      <c r="Q60">
        <v>846.56585988098459</v>
      </c>
      <c r="R60">
        <v>27.917999999999999</v>
      </c>
      <c r="S60">
        <v>77.74666666666667</v>
      </c>
      <c r="T60">
        <v>113.55509896698466</v>
      </c>
      <c r="U60">
        <v>438.96</v>
      </c>
      <c r="V60">
        <v>227.20500000000001</v>
      </c>
      <c r="W60">
        <v>320.17585292290397</v>
      </c>
      <c r="X60">
        <v>162.03231423223889</v>
      </c>
      <c r="Y60">
        <v>0</v>
      </c>
      <c r="Z60">
        <v>101.00609999999999</v>
      </c>
      <c r="AA60">
        <v>3.5647109131092556</v>
      </c>
      <c r="AB60">
        <v>29.853551816873118</v>
      </c>
      <c r="AC60">
        <v>178.28429542973757</v>
      </c>
      <c r="AD60">
        <v>0.50711545331695074</v>
      </c>
      <c r="AE60">
        <v>18.921745351888724</v>
      </c>
      <c r="AF60">
        <v>2.2275</v>
      </c>
      <c r="AG60">
        <v>11.467633333333334</v>
      </c>
      <c r="AH60">
        <v>2.706350024520273</v>
      </c>
      <c r="AI60">
        <v>35.950080000000007</v>
      </c>
      <c r="AJ60">
        <v>8.7911999999999999</v>
      </c>
      <c r="AK60">
        <v>0</v>
      </c>
      <c r="AL60">
        <v>4.1804337071917637</v>
      </c>
      <c r="AM60">
        <v>0</v>
      </c>
      <c r="AN60">
        <v>1.6114933333333332</v>
      </c>
      <c r="AO60">
        <v>9.7219388539343338E-2</v>
      </c>
      <c r="AP60">
        <v>0.558010314334077</v>
      </c>
      <c r="AQ60">
        <v>0</v>
      </c>
      <c r="AR60">
        <v>0</v>
      </c>
      <c r="AS60">
        <v>8.2406261164004491</v>
      </c>
      <c r="AT60">
        <v>1.9899000000000004</v>
      </c>
      <c r="AU60">
        <v>3.1098666666666666</v>
      </c>
      <c r="AV60">
        <v>0.78121444006770768</v>
      </c>
      <c r="AW60">
        <v>31.099199999999996</v>
      </c>
      <c r="AX60">
        <v>17.641799999999996</v>
      </c>
      <c r="AY60">
        <v>36.262831925175057</v>
      </c>
      <c r="AZ60">
        <v>11.374668459103168</v>
      </c>
      <c r="BA60">
        <v>0</v>
      </c>
      <c r="BB60">
        <v>0.17266000000000004</v>
      </c>
      <c r="BC60">
        <v>9.7219388539343338E-2</v>
      </c>
      <c r="BD60">
        <v>2.3157428044864194</v>
      </c>
      <c r="BE60">
        <v>0</v>
      </c>
      <c r="BF60" s="16">
        <v>326.39734662386979</v>
      </c>
      <c r="BG60" s="18">
        <v>3447.0962147881432</v>
      </c>
      <c r="BH60">
        <f>B60*wfp_per_gram_eaten!B60</f>
        <v>6.3109500594771921</v>
      </c>
      <c r="BI60">
        <f>C60*wfp_per_gram_eaten!C60</f>
        <v>91.254251245091126</v>
      </c>
      <c r="BJ60">
        <f>D60*wfp_per_gram_eaten!D60</f>
        <v>3.5152828551923143</v>
      </c>
      <c r="BK60">
        <f>E60*wfp_per_gram_eaten!E60</f>
        <v>21.005214919161048</v>
      </c>
      <c r="BL60">
        <f>F60*wfp_per_gram_eaten!F60</f>
        <v>45.940029643451822</v>
      </c>
      <c r="BM60">
        <f>G60*wfp_per_gram_eaten!G60</f>
        <v>102.16184668633542</v>
      </c>
      <c r="BN60">
        <f>H60*wfp_per_gram_eaten!H60</f>
        <v>18.669970793032864</v>
      </c>
      <c r="BO60">
        <f>I60*wfp_per_gram_eaten!I60</f>
        <v>9.1442444171308406</v>
      </c>
      <c r="BP60">
        <f>J60*wfp_per_gram_eaten!J60</f>
        <v>8.0305630993641408</v>
      </c>
      <c r="BQ60">
        <f>K60*wfp_per_gram_eaten!K60</f>
        <v>0</v>
      </c>
      <c r="BR60">
        <f>L60*wfp_per_gram_eaten!L60</f>
        <v>3.0280318851897086</v>
      </c>
      <c r="BS60">
        <f>M60*wfp_per_gram_eaten!M60</f>
        <v>0.38197016033115516</v>
      </c>
      <c r="BT60">
        <f>N60*wfp_per_gram_eaten!N60</f>
        <v>1.464674265115707</v>
      </c>
      <c r="BU60">
        <f>O60*wfp_per_gram_eaten!O60</f>
        <v>15.490316594996433</v>
      </c>
      <c r="BV60" s="16">
        <f t="shared" si="0"/>
        <v>326.39734662386979</v>
      </c>
      <c r="BW60">
        <f>B60*wfp_per_gram_eaten!P60</f>
        <v>56.635123575600772</v>
      </c>
      <c r="BX60">
        <f>C60*wfp_per_gram_eaten!Q60</f>
        <v>479.9934954668413</v>
      </c>
      <c r="BY60">
        <f>D60*wfp_per_gram_eaten!R60</f>
        <v>28.219800128271014</v>
      </c>
      <c r="BZ60">
        <f>E60*wfp_per_gram_eaten!S60</f>
        <v>230.63916827971866</v>
      </c>
      <c r="CA60">
        <f>F60*wfp_per_gram_eaten!T60</f>
        <v>251.77758989177795</v>
      </c>
      <c r="CB60">
        <f>G60*wfp_per_gram_eaten!U60</f>
        <v>1226.4696016829489</v>
      </c>
      <c r="CC60">
        <f>H60*wfp_per_gram_eaten!V60</f>
        <v>204.46490828812165</v>
      </c>
      <c r="CD60">
        <f>I60*wfp_per_gram_eaten!W60</f>
        <v>244.5671810656969</v>
      </c>
      <c r="CE60">
        <f>J60*wfp_per_gram_eaten!X60</f>
        <v>384.14141884263228</v>
      </c>
      <c r="CF60">
        <f>K60*wfp_per_gram_eaten!Y60</f>
        <v>0</v>
      </c>
      <c r="CG60">
        <f>L60*wfp_per_gram_eaten!Z60</f>
        <v>31.504299234023058</v>
      </c>
      <c r="CH60">
        <f>M60*wfp_per_gram_eaten!AA60</f>
        <v>2.6653635468890915</v>
      </c>
      <c r="CI60">
        <f>N60*wfp_per_gram_eaten!AB60</f>
        <v>225.27091629208118</v>
      </c>
      <c r="CJ60">
        <f>O60*wfp_per_gram_eaten!AC60</f>
        <v>80.747348493540557</v>
      </c>
      <c r="CK60" s="18">
        <f t="shared" si="1"/>
        <v>3447.0962147881432</v>
      </c>
    </row>
    <row r="61" spans="1:89" x14ac:dyDescent="0.25">
      <c r="A61" t="s">
        <v>81</v>
      </c>
      <c r="B61">
        <v>224.46551343751113</v>
      </c>
      <c r="C61">
        <v>292.38735467940933</v>
      </c>
      <c r="D61">
        <v>2.9970000000000003</v>
      </c>
      <c r="E61">
        <v>77.468999999999994</v>
      </c>
      <c r="F61">
        <v>425.80094572096857</v>
      </c>
      <c r="G61">
        <v>171.95080000000002</v>
      </c>
      <c r="H61">
        <v>81.818100000000001</v>
      </c>
      <c r="I61">
        <v>16.501678470478847</v>
      </c>
      <c r="J61">
        <v>22.325800283589025</v>
      </c>
      <c r="K61">
        <v>0</v>
      </c>
      <c r="L61">
        <v>449.98333333333341</v>
      </c>
      <c r="M61">
        <v>0</v>
      </c>
      <c r="N61">
        <v>1.3466190566760547</v>
      </c>
      <c r="O61">
        <v>34.74277166224222</v>
      </c>
      <c r="P61">
        <v>119.0249408429454</v>
      </c>
      <c r="Q61">
        <v>888.80580825112486</v>
      </c>
      <c r="R61">
        <v>3.5964</v>
      </c>
      <c r="S61">
        <v>50.257666666666658</v>
      </c>
      <c r="T61">
        <v>292.21633529870394</v>
      </c>
      <c r="U61">
        <v>231.4956</v>
      </c>
      <c r="V61">
        <v>62.936999999999998</v>
      </c>
      <c r="W61">
        <v>146.25016997365569</v>
      </c>
      <c r="X61">
        <v>122.95368272121493</v>
      </c>
      <c r="Y61">
        <v>0</v>
      </c>
      <c r="Z61">
        <v>439.43200000000002</v>
      </c>
      <c r="AA61">
        <v>0.97068696885169692</v>
      </c>
      <c r="AB61">
        <v>5.9251238493746419</v>
      </c>
      <c r="AC61">
        <v>124.6969246482027</v>
      </c>
      <c r="AD61">
        <v>1.0349994855908295</v>
      </c>
      <c r="AE61">
        <v>22.28483267412755</v>
      </c>
      <c r="AF61">
        <v>0.32967000000000002</v>
      </c>
      <c r="AG61">
        <v>7.8024333333333331</v>
      </c>
      <c r="AH61">
        <v>3.7166685964259116</v>
      </c>
      <c r="AI61">
        <v>25.3673</v>
      </c>
      <c r="AJ61">
        <v>2.7272699999999999</v>
      </c>
      <c r="AK61">
        <v>0</v>
      </c>
      <c r="AL61">
        <v>5.2093533995041073</v>
      </c>
      <c r="AM61">
        <v>0</v>
      </c>
      <c r="AN61">
        <v>5.1205000000000007</v>
      </c>
      <c r="AO61">
        <v>0</v>
      </c>
      <c r="AP61">
        <v>5.3864762267042197E-2</v>
      </c>
      <c r="AQ61">
        <v>0</v>
      </c>
      <c r="AR61">
        <v>0</v>
      </c>
      <c r="AS61">
        <v>4.2370291441374581</v>
      </c>
      <c r="AT61">
        <v>0.23976</v>
      </c>
      <c r="AU61">
        <v>1.8603666666666667</v>
      </c>
      <c r="AV61">
        <v>0.88876857740619619</v>
      </c>
      <c r="AW61">
        <v>13.670999999999999</v>
      </c>
      <c r="AX61">
        <v>3.1768200000000002</v>
      </c>
      <c r="AY61">
        <v>16.501678470478844</v>
      </c>
      <c r="AZ61">
        <v>9.7392259208120251</v>
      </c>
      <c r="BA61">
        <v>0</v>
      </c>
      <c r="BB61">
        <v>0.58963333333333334</v>
      </c>
      <c r="BC61">
        <v>0</v>
      </c>
      <c r="BD61">
        <v>0.51171524153690096</v>
      </c>
      <c r="BE61">
        <v>0</v>
      </c>
      <c r="BF61" s="16">
        <v>232.28012386747508</v>
      </c>
      <c r="BG61" s="18">
        <v>2972.8708223314352</v>
      </c>
      <c r="BH61">
        <f>B61*wfp_per_gram_eaten!B61</f>
        <v>6.065231963832594</v>
      </c>
      <c r="BI61">
        <f>C61*wfp_per_gram_eaten!C61</f>
        <v>97.410963316511044</v>
      </c>
      <c r="BJ61">
        <f>D61*wfp_per_gram_eaten!D61</f>
        <v>0.47795720547013915</v>
      </c>
      <c r="BK61">
        <f>E61*wfp_per_gram_eaten!E61</f>
        <v>14.912099141083797</v>
      </c>
      <c r="BL61">
        <f>F61*wfp_per_gram_eaten!F61</f>
        <v>45.075070129673897</v>
      </c>
      <c r="BM61">
        <f>G61*wfp_per_gram_eaten!G61</f>
        <v>36.159680743731997</v>
      </c>
      <c r="BN61">
        <f>H61*wfp_per_gram_eaten!H61</f>
        <v>5.675810505582354</v>
      </c>
      <c r="BO61">
        <f>I61*wfp_per_gram_eaten!I61</f>
        <v>0.63689216363381651</v>
      </c>
      <c r="BP61">
        <f>J61*wfp_per_gram_eaten!J61</f>
        <v>4.6385650511817857</v>
      </c>
      <c r="BQ61">
        <f>K61*wfp_per_gram_eaten!K61</f>
        <v>0</v>
      </c>
      <c r="BR61">
        <f>L61*wfp_per_gram_eaten!L61</f>
        <v>1.7230344784040876</v>
      </c>
      <c r="BS61">
        <f>M61*wfp_per_gram_eaten!M61</f>
        <v>0</v>
      </c>
      <c r="BT61">
        <f>N61*wfp_per_gram_eaten!N61</f>
        <v>0.137499426017547</v>
      </c>
      <c r="BU61">
        <f>O61*wfp_per_gram_eaten!O61</f>
        <v>19.367319742352073</v>
      </c>
      <c r="BV61" s="16">
        <f t="shared" si="0"/>
        <v>232.28012386747508</v>
      </c>
      <c r="BW61">
        <f>B61*wfp_per_gram_eaten!P61</f>
        <v>71.484330960650354</v>
      </c>
      <c r="BX61">
        <f>C61*wfp_per_gram_eaten!Q61</f>
        <v>516.43057885010376</v>
      </c>
      <c r="BY61">
        <f>D61*wfp_per_gram_eaten!R61</f>
        <v>10.363056158030911</v>
      </c>
      <c r="BZ61">
        <f>E61*wfp_per_gram_eaten!S61</f>
        <v>163.73620343522015</v>
      </c>
      <c r="CA61">
        <f>F61*wfp_per_gram_eaten!T61</f>
        <v>782.83454194520152</v>
      </c>
      <c r="CB61">
        <f>G61*wfp_per_gram_eaten!U61</f>
        <v>830.47342613600199</v>
      </c>
      <c r="CC61">
        <f>H61*wfp_per_gram_eaten!V61</f>
        <v>63.610555678089398</v>
      </c>
      <c r="CD61">
        <f>I61*wfp_per_gram_eaten!W61</f>
        <v>75.44841540350464</v>
      </c>
      <c r="CE61">
        <f>J61*wfp_per_gram_eaten!X61</f>
        <v>68.285083444897154</v>
      </c>
      <c r="CF61">
        <f>K61*wfp_per_gram_eaten!Y61</f>
        <v>0</v>
      </c>
      <c r="CG61">
        <f>L61*wfp_per_gram_eaten!Z61</f>
        <v>273.63319916719649</v>
      </c>
      <c r="CH61">
        <f>M61*wfp_per_gram_eaten!AA61</f>
        <v>0</v>
      </c>
      <c r="CI61">
        <f>N61*wfp_per_gram_eaten!AB61</f>
        <v>59.064729440607941</v>
      </c>
      <c r="CJ61">
        <f>O61*wfp_per_gram_eaten!AC61</f>
        <v>57.506701711931385</v>
      </c>
      <c r="CK61" s="18">
        <f t="shared" si="1"/>
        <v>2972.8708223314352</v>
      </c>
    </row>
    <row r="62" spans="1:89" x14ac:dyDescent="0.25">
      <c r="A62" t="s">
        <v>82</v>
      </c>
      <c r="B62">
        <v>94.436573344504794</v>
      </c>
      <c r="C62">
        <v>469.27215042080979</v>
      </c>
      <c r="D62">
        <v>6.2937000000000003</v>
      </c>
      <c r="E62">
        <v>63.030333333333331</v>
      </c>
      <c r="F62">
        <v>84.369500000000002</v>
      </c>
      <c r="G62">
        <v>22.785</v>
      </c>
      <c r="H62">
        <v>74.325600000000009</v>
      </c>
      <c r="I62">
        <v>38.873482384998674</v>
      </c>
      <c r="J62">
        <v>21.380415311749275</v>
      </c>
      <c r="K62">
        <v>0</v>
      </c>
      <c r="L62">
        <v>22.96466666666667</v>
      </c>
      <c r="M62">
        <v>0.32394568654165562</v>
      </c>
      <c r="N62">
        <v>4.4681666666666668</v>
      </c>
      <c r="O62">
        <v>58.61183333333333</v>
      </c>
      <c r="P62">
        <v>29.753988861967265</v>
      </c>
      <c r="Q62">
        <v>1462.1498222277612</v>
      </c>
      <c r="R62">
        <v>8.3916000000000004</v>
      </c>
      <c r="S62">
        <v>42.482999999999997</v>
      </c>
      <c r="T62">
        <v>23.655000000000001</v>
      </c>
      <c r="U62">
        <v>37.975000000000001</v>
      </c>
      <c r="V62">
        <v>56.343599999999995</v>
      </c>
      <c r="W62">
        <v>351.15712421115461</v>
      </c>
      <c r="X62">
        <v>106.57813087220471</v>
      </c>
      <c r="Y62">
        <v>0</v>
      </c>
      <c r="Z62">
        <v>19.240666666666669</v>
      </c>
      <c r="AA62">
        <v>0.64789137308331124</v>
      </c>
      <c r="AB62">
        <v>3.6796666666666669</v>
      </c>
      <c r="AC62">
        <v>208.95249999999999</v>
      </c>
      <c r="AD62">
        <v>0.4527780913777627</v>
      </c>
      <c r="AE62">
        <v>36.642684109357511</v>
      </c>
      <c r="AF62">
        <v>0.68930999999999998</v>
      </c>
      <c r="AG62">
        <v>6.5529333333333328</v>
      </c>
      <c r="AH62">
        <v>0.97248333333333337</v>
      </c>
      <c r="AI62">
        <v>3.3114200000000005</v>
      </c>
      <c r="AJ62">
        <v>2.4575399999999998</v>
      </c>
      <c r="AK62">
        <v>0</v>
      </c>
      <c r="AL62">
        <v>4.6648178861998408</v>
      </c>
      <c r="AM62">
        <v>0</v>
      </c>
      <c r="AN62">
        <v>0.18620000000000006</v>
      </c>
      <c r="AO62">
        <v>3.2394568654165561E-2</v>
      </c>
      <c r="AP62">
        <v>0.3942500000000001</v>
      </c>
      <c r="AQ62">
        <v>0</v>
      </c>
      <c r="AR62">
        <v>0</v>
      </c>
      <c r="AS62">
        <v>9.2172682887615967</v>
      </c>
      <c r="AT62">
        <v>0.5694300000000001</v>
      </c>
      <c r="AU62">
        <v>1.4993999999999998</v>
      </c>
      <c r="AV62">
        <v>0.23655000000000004</v>
      </c>
      <c r="AW62">
        <v>2.6734400000000003</v>
      </c>
      <c r="AX62">
        <v>2.9370600000000007</v>
      </c>
      <c r="AY62">
        <v>39.683346601352817</v>
      </c>
      <c r="AZ62">
        <v>7.3859616531497476</v>
      </c>
      <c r="BA62">
        <v>0</v>
      </c>
      <c r="BB62">
        <v>0</v>
      </c>
      <c r="BC62">
        <v>0</v>
      </c>
      <c r="BD62">
        <v>0.1839833333333333</v>
      </c>
      <c r="BE62">
        <v>0</v>
      </c>
      <c r="BF62" s="16">
        <v>209.00815807632495</v>
      </c>
      <c r="BG62" s="18">
        <v>2279.5534156427748</v>
      </c>
      <c r="BH62">
        <f>B62*wfp_per_gram_eaten!B62</f>
        <v>12.734921128436396</v>
      </c>
      <c r="BI62">
        <f>C62*wfp_per_gram_eaten!C62</f>
        <v>134.1726244653496</v>
      </c>
      <c r="BJ62">
        <f>D62*wfp_per_gram_eaten!D62</f>
        <v>1.163489782480168</v>
      </c>
      <c r="BK62">
        <f>E62*wfp_per_gram_eaten!E62</f>
        <v>12.132783172136278</v>
      </c>
      <c r="BL62">
        <f>F62*wfp_per_gram_eaten!F62</f>
        <v>7.6862405752797534</v>
      </c>
      <c r="BM62">
        <f>G62*wfp_per_gram_eaten!G62</f>
        <v>3.6740510692621373</v>
      </c>
      <c r="BN62">
        <f>H62*wfp_per_gram_eaten!H62</f>
        <v>6.4055828550386185</v>
      </c>
      <c r="BO62">
        <f>I62*wfp_per_gram_eaten!I62</f>
        <v>5.7402148734711691</v>
      </c>
      <c r="BP62">
        <f>J62*wfp_per_gram_eaten!J62</f>
        <v>5.3002587356830428</v>
      </c>
      <c r="BQ62">
        <f>K62*wfp_per_gram_eaten!K62</f>
        <v>0</v>
      </c>
      <c r="BR62">
        <f>L62*wfp_per_gram_eaten!L62</f>
        <v>0.30206392684099564</v>
      </c>
      <c r="BS62">
        <f>M62*wfp_per_gram_eaten!M62</f>
        <v>0.10354421413020828</v>
      </c>
      <c r="BT62">
        <f>N62*wfp_per_gram_eaten!N62</f>
        <v>3.7043841668482687</v>
      </c>
      <c r="BU62">
        <f>O62*wfp_per_gram_eaten!O62</f>
        <v>15.887999111368384</v>
      </c>
      <c r="BV62" s="16">
        <f t="shared" si="0"/>
        <v>209.00815807632495</v>
      </c>
      <c r="BW62">
        <f>B62*wfp_per_gram_eaten!P62</f>
        <v>57.048528557380024</v>
      </c>
      <c r="BX62">
        <f>C62*wfp_per_gram_eaten!Q62</f>
        <v>1297.2009710797922</v>
      </c>
      <c r="BY62">
        <f>D62*wfp_per_gram_eaten!R62</f>
        <v>21.485642385974813</v>
      </c>
      <c r="BZ62">
        <f>E62*wfp_per_gram_eaten!S62</f>
        <v>133.21906157632606</v>
      </c>
      <c r="CA62">
        <f>F62*wfp_per_gram_eaten!T62</f>
        <v>28.649568411272597</v>
      </c>
      <c r="CB62">
        <f>G62*wfp_per_gram_eaten!U62</f>
        <v>151.34936632608478</v>
      </c>
      <c r="CC62">
        <f>H62*wfp_per_gram_eaten!V62</f>
        <v>80.532497312253071</v>
      </c>
      <c r="CD62">
        <f>I62*wfp_per_gram_eaten!W62</f>
        <v>234.7479695200453</v>
      </c>
      <c r="CE62">
        <f>J62*wfp_per_gram_eaten!X62</f>
        <v>112.56619714168815</v>
      </c>
      <c r="CF62">
        <f>K62*wfp_per_gram_eaten!Y62</f>
        <v>0</v>
      </c>
      <c r="CG62">
        <f>L62*wfp_per_gram_eaten!Z62</f>
        <v>27.6635112114026</v>
      </c>
      <c r="CH62">
        <f>M62*wfp_per_gram_eaten!AA62</f>
        <v>1.6373052787027387</v>
      </c>
      <c r="CI62">
        <f>N62*wfp_per_gram_eaten!AB62</f>
        <v>51.137760629544573</v>
      </c>
      <c r="CJ62">
        <f>O62*wfp_per_gram_eaten!AC62</f>
        <v>82.315036212307803</v>
      </c>
      <c r="CK62" s="18">
        <f t="shared" si="1"/>
        <v>2279.5534156427748</v>
      </c>
    </row>
    <row r="63" spans="1:89" x14ac:dyDescent="0.25">
      <c r="A63" t="s">
        <v>83</v>
      </c>
      <c r="B63">
        <v>68.360941046820926</v>
      </c>
      <c r="C63">
        <v>380.76309099197027</v>
      </c>
      <c r="D63">
        <v>14.497478775974239</v>
      </c>
      <c r="E63">
        <v>18.627700000000001</v>
      </c>
      <c r="F63">
        <v>214.10317048467419</v>
      </c>
      <c r="G63">
        <v>72.624000000000009</v>
      </c>
      <c r="H63">
        <v>376.62599118009672</v>
      </c>
      <c r="I63">
        <v>18.080956326724731</v>
      </c>
      <c r="J63">
        <v>9.5162928035393328</v>
      </c>
      <c r="K63">
        <v>0</v>
      </c>
      <c r="L63">
        <v>98.803200000000004</v>
      </c>
      <c r="M63">
        <v>1.9032585607078665</v>
      </c>
      <c r="N63">
        <v>11.204489012849846</v>
      </c>
      <c r="O63">
        <v>78.674998938054358</v>
      </c>
      <c r="P63">
        <v>43.368769051208972</v>
      </c>
      <c r="Q63">
        <v>1035.7050100534482</v>
      </c>
      <c r="R63">
        <v>19.741247694943645</v>
      </c>
      <c r="S63">
        <v>13.768300000000002</v>
      </c>
      <c r="T63">
        <v>66.252630684677342</v>
      </c>
      <c r="U63">
        <v>143.53919999999999</v>
      </c>
      <c r="V63">
        <v>247.69096717249607</v>
      </c>
      <c r="W63">
        <v>164.94907526134844</v>
      </c>
      <c r="X63">
        <v>27.597249130264064</v>
      </c>
      <c r="Y63">
        <v>0</v>
      </c>
      <c r="Z63">
        <v>66.126100000000008</v>
      </c>
      <c r="AA63">
        <v>6.97861472259551</v>
      </c>
      <c r="AB63">
        <v>32.639163646127813</v>
      </c>
      <c r="AC63">
        <v>283.76586304282762</v>
      </c>
      <c r="AD63">
        <v>9.8008517629850786E-2</v>
      </c>
      <c r="AE63">
        <v>29.843593618289571</v>
      </c>
      <c r="AF63">
        <v>1.5422849761674724</v>
      </c>
      <c r="AG63">
        <v>1.9437600000000002</v>
      </c>
      <c r="AH63">
        <v>1.534527843064218</v>
      </c>
      <c r="AI63">
        <v>8.800320000000001</v>
      </c>
      <c r="AJ63">
        <v>12.615891105049922</v>
      </c>
      <c r="AK63">
        <v>0</v>
      </c>
      <c r="AL63">
        <v>0.69786147225955109</v>
      </c>
      <c r="AM63">
        <v>0</v>
      </c>
      <c r="AN63">
        <v>1.5695299999999999</v>
      </c>
      <c r="AO63">
        <v>0.25376780809438221</v>
      </c>
      <c r="AP63">
        <v>0.77944271393738074</v>
      </c>
      <c r="AQ63">
        <v>0</v>
      </c>
      <c r="AR63">
        <v>0</v>
      </c>
      <c r="AS63">
        <v>4.1653619992686588</v>
      </c>
      <c r="AT63">
        <v>1.3572107790273757</v>
      </c>
      <c r="AU63">
        <v>0.56693000000000005</v>
      </c>
      <c r="AV63">
        <v>0.36536377215814714</v>
      </c>
      <c r="AW63">
        <v>11.733760000000002</v>
      </c>
      <c r="AX63">
        <v>13.942256184553949</v>
      </c>
      <c r="AY63">
        <v>18.556770966901698</v>
      </c>
      <c r="AZ63">
        <v>2.6328410089792156</v>
      </c>
      <c r="BA63">
        <v>0</v>
      </c>
      <c r="BB63">
        <v>7.7190000000000022E-2</v>
      </c>
      <c r="BC63">
        <v>0.31720976011797775</v>
      </c>
      <c r="BD63">
        <v>2.6306191595386594</v>
      </c>
      <c r="BE63">
        <v>0</v>
      </c>
      <c r="BF63" s="16">
        <v>317.24979534024902</v>
      </c>
      <c r="BG63" s="18">
        <v>3292.7239306550609</v>
      </c>
      <c r="BH63">
        <f>B63*wfp_per_gram_eaten!B63</f>
        <v>11.566469440988909</v>
      </c>
      <c r="BI63">
        <f>C63*wfp_per_gram_eaten!C63</f>
        <v>26.033214149822935</v>
      </c>
      <c r="BJ63">
        <f>D63*wfp_per_gram_eaten!D63</f>
        <v>3.0716047746161648</v>
      </c>
      <c r="BK63">
        <f>E63*wfp_per_gram_eaten!E63</f>
        <v>3.6879384972572833</v>
      </c>
      <c r="BL63">
        <f>F63*wfp_per_gram_eaten!F63</f>
        <v>27.284623855253489</v>
      </c>
      <c r="BM63">
        <f>G63*wfp_per_gram_eaten!G63</f>
        <v>75.496892082120652</v>
      </c>
      <c r="BN63">
        <f>H63*wfp_per_gram_eaten!H63</f>
        <v>125.38641210107967</v>
      </c>
      <c r="BO63">
        <f>I63*wfp_per_gram_eaten!I63</f>
        <v>1.5852384924769709</v>
      </c>
      <c r="BP63">
        <f>J63*wfp_per_gram_eaten!J63</f>
        <v>4.9622261394680445</v>
      </c>
      <c r="BQ63">
        <f>K63*wfp_per_gram_eaten!K63</f>
        <v>0</v>
      </c>
      <c r="BR63">
        <f>L63*wfp_per_gram_eaten!L63</f>
        <v>8.3991824645997646</v>
      </c>
      <c r="BS63">
        <f>M63*wfp_per_gram_eaten!M63</f>
        <v>1.7604832122067564</v>
      </c>
      <c r="BT63">
        <f>N63*wfp_per_gram_eaten!N63</f>
        <v>5.0325496297121717</v>
      </c>
      <c r="BU63">
        <f>O63*wfp_per_gram_eaten!O63</f>
        <v>22.982960500646268</v>
      </c>
      <c r="BV63" s="16">
        <f t="shared" si="0"/>
        <v>317.24979534024902</v>
      </c>
      <c r="BW63">
        <f>B63*wfp_per_gram_eaten!P63</f>
        <v>100.04983902137499</v>
      </c>
      <c r="BX63">
        <f>C63*wfp_per_gram_eaten!Q63</f>
        <v>909.91544555153519</v>
      </c>
      <c r="BY63">
        <f>D63*wfp_per_gram_eaten!R63</f>
        <v>86.23875289232052</v>
      </c>
      <c r="BZ63">
        <f>E63*wfp_per_gram_eaten!S63</f>
        <v>40.493899774301752</v>
      </c>
      <c r="CA63">
        <f>F63*wfp_per_gram_eaten!T63</f>
        <v>199.85721991449708</v>
      </c>
      <c r="CB63">
        <f>G63*wfp_per_gram_eaten!U63</f>
        <v>588.77765052065365</v>
      </c>
      <c r="CC63">
        <f>H63*wfp_per_gram_eaten!V63</f>
        <v>843.1638451785567</v>
      </c>
      <c r="CD63">
        <f>I63*wfp_per_gram_eaten!W63</f>
        <v>114.20480033100434</v>
      </c>
      <c r="CE63">
        <f>J63*wfp_per_gram_eaten!X63</f>
        <v>45.142654826606474</v>
      </c>
      <c r="CF63">
        <f>K63*wfp_per_gram_eaten!Y63</f>
        <v>0</v>
      </c>
      <c r="CG63">
        <f>L63*wfp_per_gram_eaten!Z63</f>
        <v>36.223199262503115</v>
      </c>
      <c r="CH63">
        <f>M63*wfp_per_gram_eaten!AA63</f>
        <v>4.8453395463618811</v>
      </c>
      <c r="CI63">
        <f>N63*wfp_per_gram_eaten!AB63</f>
        <v>207.08672575336408</v>
      </c>
      <c r="CJ63">
        <f>O63*wfp_per_gram_eaten!AC63</f>
        <v>116.72455808198139</v>
      </c>
      <c r="CK63" s="18">
        <f t="shared" si="1"/>
        <v>3292.7239306550609</v>
      </c>
    </row>
    <row r="64" spans="1:89" x14ac:dyDescent="0.25">
      <c r="A64" t="s">
        <v>84</v>
      </c>
      <c r="B64">
        <v>279.94353093246457</v>
      </c>
      <c r="C64">
        <v>218.65992083341371</v>
      </c>
      <c r="D64">
        <v>30.867977143815054</v>
      </c>
      <c r="E64">
        <v>34.015800000000006</v>
      </c>
      <c r="F64">
        <v>347.2144425379351</v>
      </c>
      <c r="G64">
        <v>228.69872281699784</v>
      </c>
      <c r="H64">
        <v>685.88645213557049</v>
      </c>
      <c r="I64">
        <v>47.95333886200595</v>
      </c>
      <c r="J64">
        <v>26.040886004533032</v>
      </c>
      <c r="K64">
        <v>0</v>
      </c>
      <c r="L64">
        <v>150.00228544898573</v>
      </c>
      <c r="M64">
        <v>1.9054306832585144</v>
      </c>
      <c r="N64">
        <v>18.236052654303318</v>
      </c>
      <c r="O64">
        <v>95.07062117110128</v>
      </c>
      <c r="P64">
        <v>207.87400545598075</v>
      </c>
      <c r="Q64">
        <v>622.6414786063574</v>
      </c>
      <c r="R64">
        <v>43.52384777277922</v>
      </c>
      <c r="S64">
        <v>31.586100000000002</v>
      </c>
      <c r="T64">
        <v>126.43663173650299</v>
      </c>
      <c r="U64">
        <v>436.03704188396472</v>
      </c>
      <c r="V64">
        <v>420.42184869876098</v>
      </c>
      <c r="W64">
        <v>426.49890126936418</v>
      </c>
      <c r="X64">
        <v>75.26451198871132</v>
      </c>
      <c r="Y64">
        <v>0</v>
      </c>
      <c r="Z64">
        <v>101.51131573013066</v>
      </c>
      <c r="AA64">
        <v>6.0338638303186283</v>
      </c>
      <c r="AB64">
        <v>24.801031609852508</v>
      </c>
      <c r="AC64">
        <v>336.51595831407712</v>
      </c>
      <c r="AD64">
        <v>1.0540780937036758</v>
      </c>
      <c r="AE64">
        <v>18.703757802230342</v>
      </c>
      <c r="AF64">
        <v>3.5189493943949151</v>
      </c>
      <c r="AG64">
        <v>3.7255400000000005</v>
      </c>
      <c r="AH64">
        <v>3.0393421090505526</v>
      </c>
      <c r="AI64">
        <v>24.977432118369499</v>
      </c>
      <c r="AJ64">
        <v>22.780567132135509</v>
      </c>
      <c r="AK64">
        <v>6.3514356108617151E-2</v>
      </c>
      <c r="AL64">
        <v>2.9534175590506972</v>
      </c>
      <c r="AM64">
        <v>0</v>
      </c>
      <c r="AN64">
        <v>2.2380447562548493</v>
      </c>
      <c r="AO64">
        <v>0.25405742443446866</v>
      </c>
      <c r="AP64">
        <v>1.1914221067478166</v>
      </c>
      <c r="AQ64">
        <v>0</v>
      </c>
      <c r="AR64">
        <v>0</v>
      </c>
      <c r="AS64">
        <v>2.5003712920412777</v>
      </c>
      <c r="AT64">
        <v>3.0559297372376895</v>
      </c>
      <c r="AU64">
        <v>1.7817800000000004</v>
      </c>
      <c r="AV64">
        <v>0.65649789555491944</v>
      </c>
      <c r="AW64">
        <v>36.540530681719574</v>
      </c>
      <c r="AX64">
        <v>28.05899122372788</v>
      </c>
      <c r="AY64">
        <v>48.1756391083861</v>
      </c>
      <c r="AZ64">
        <v>6.0021066522643203</v>
      </c>
      <c r="BA64">
        <v>0</v>
      </c>
      <c r="BB64">
        <v>0.15986033973248925</v>
      </c>
      <c r="BC64">
        <v>0.19054306832585147</v>
      </c>
      <c r="BD64">
        <v>1.6534021073235003</v>
      </c>
      <c r="BE64">
        <v>0</v>
      </c>
      <c r="BF64" s="16">
        <v>221.38565158157766</v>
      </c>
      <c r="BG64" s="18">
        <v>2419.6745343173006</v>
      </c>
      <c r="BH64">
        <f>B64*wfp_per_gram_eaten!B64</f>
        <v>16.064050798123443</v>
      </c>
      <c r="BI64">
        <f>C64*wfp_per_gram_eaten!C64</f>
        <v>12.803663780991915</v>
      </c>
      <c r="BJ64">
        <f>D64*wfp_per_gram_eaten!D64</f>
        <v>2.4160830901231156</v>
      </c>
      <c r="BK64">
        <f>E64*wfp_per_gram_eaten!E64</f>
        <v>6.7344963862959082</v>
      </c>
      <c r="BL64">
        <f>F64*wfp_per_gram_eaten!F64</f>
        <v>44.189806475262152</v>
      </c>
      <c r="BM64">
        <f>G64*wfp_per_gram_eaten!G64</f>
        <v>26.474891486970552</v>
      </c>
      <c r="BN64">
        <f>H64*wfp_per_gram_eaten!H64</f>
        <v>15.387706855162465</v>
      </c>
      <c r="BO64">
        <f>I64*wfp_per_gram_eaten!I64</f>
        <v>13.774766886466367</v>
      </c>
      <c r="BP64">
        <f>J64*wfp_per_gram_eaten!J64</f>
        <v>20.544683941597665</v>
      </c>
      <c r="BQ64">
        <f>K64*wfp_per_gram_eaten!K64</f>
        <v>0</v>
      </c>
      <c r="BR64">
        <f>L64*wfp_per_gram_eaten!L64</f>
        <v>1.5064127783854822</v>
      </c>
      <c r="BS64">
        <f>M64*wfp_per_gram_eaten!M64</f>
        <v>1.0948830342417388</v>
      </c>
      <c r="BT64">
        <f>N64*wfp_per_gram_eaten!N64</f>
        <v>4.4245283563063671</v>
      </c>
      <c r="BU64">
        <f>O64*wfp_per_gram_eaten!O64</f>
        <v>55.96967771165049</v>
      </c>
      <c r="BV64" s="16">
        <f t="shared" si="0"/>
        <v>221.38565158157766</v>
      </c>
      <c r="BW64">
        <f>B64*wfp_per_gram_eaten!P64</f>
        <v>74.564358543756214</v>
      </c>
      <c r="BX64">
        <f>C64*wfp_per_gram_eaten!Q64</f>
        <v>192.39665177724231</v>
      </c>
      <c r="BY64">
        <f>D64*wfp_per_gram_eaten!R64</f>
        <v>53.836268504680859</v>
      </c>
      <c r="BZ64">
        <f>E64*wfp_per_gram_eaten!S64</f>
        <v>73.945382196551023</v>
      </c>
      <c r="CA64">
        <f>F64*wfp_per_gram_eaten!T64</f>
        <v>159.99907174555668</v>
      </c>
      <c r="CB64">
        <f>G64*wfp_per_gram_eaten!U64</f>
        <v>580.66773217078958</v>
      </c>
      <c r="CC64">
        <f>H64*wfp_per_gram_eaten!V64</f>
        <v>363.21591808275946</v>
      </c>
      <c r="CD64">
        <f>I64*wfp_per_gram_eaten!W64</f>
        <v>203.39889219160003</v>
      </c>
      <c r="CE64">
        <f>J64*wfp_per_gram_eaten!X64</f>
        <v>201.8660382872747</v>
      </c>
      <c r="CF64">
        <f>K64*wfp_per_gram_eaten!Y64</f>
        <v>0</v>
      </c>
      <c r="CG64">
        <f>L64*wfp_per_gram_eaten!Z64</f>
        <v>15.824258322050738</v>
      </c>
      <c r="CH64">
        <f>M64*wfp_per_gram_eaten!AA64</f>
        <v>7.1183041656773192</v>
      </c>
      <c r="CI64">
        <f>N64*wfp_per_gram_eaten!AB64</f>
        <v>347.98735439790073</v>
      </c>
      <c r="CJ64">
        <f>O64*wfp_per_gram_eaten!AC64</f>
        <v>144.85430393146112</v>
      </c>
      <c r="CK64" s="18">
        <f t="shared" si="1"/>
        <v>2419.6745343173006</v>
      </c>
    </row>
    <row r="65" spans="1:89" x14ac:dyDescent="0.25">
      <c r="A65" t="s">
        <v>85</v>
      </c>
      <c r="B65">
        <v>54.333990032811883</v>
      </c>
      <c r="C65">
        <v>218.30620995326203</v>
      </c>
      <c r="D65">
        <v>2.6973000000000003</v>
      </c>
      <c r="E65">
        <v>66.362333333333339</v>
      </c>
      <c r="F65">
        <v>438.14316666666662</v>
      </c>
      <c r="G65">
        <v>37.367399999999996</v>
      </c>
      <c r="H65">
        <v>19.480500000000003</v>
      </c>
      <c r="I65">
        <v>22.988002895669329</v>
      </c>
      <c r="J65">
        <v>42.090709527281867</v>
      </c>
      <c r="K65">
        <v>0</v>
      </c>
      <c r="L65">
        <v>1043.9613333333334</v>
      </c>
      <c r="M65">
        <v>8.7419165941277726</v>
      </c>
      <c r="N65">
        <v>3.9424999999999999</v>
      </c>
      <c r="O65">
        <v>22.340833333333332</v>
      </c>
      <c r="P65">
        <v>21.022079476980789</v>
      </c>
      <c r="Q65">
        <v>686.61345737892657</v>
      </c>
      <c r="R65">
        <v>3.2967</v>
      </c>
      <c r="S65">
        <v>53.034333333333336</v>
      </c>
      <c r="T65">
        <v>293.58483333333334</v>
      </c>
      <c r="U65">
        <v>48.304200000000002</v>
      </c>
      <c r="V65">
        <v>12.287700000000001</v>
      </c>
      <c r="W65">
        <v>199.76898291025319</v>
      </c>
      <c r="X65">
        <v>146.99370865681516</v>
      </c>
      <c r="Y65">
        <v>0</v>
      </c>
      <c r="Z65">
        <v>1068.1673333333333</v>
      </c>
      <c r="AA65">
        <v>28.492172603083109</v>
      </c>
      <c r="AB65">
        <v>4.2053333333333329</v>
      </c>
      <c r="AC65">
        <v>79.638499999999993</v>
      </c>
      <c r="AD65">
        <v>0.25873328587053279</v>
      </c>
      <c r="AE65">
        <v>16.752980260117003</v>
      </c>
      <c r="AF65">
        <v>0.26972999999999997</v>
      </c>
      <c r="AG65">
        <v>8.0523333333333333</v>
      </c>
      <c r="AH65">
        <v>3.3905499999999997</v>
      </c>
      <c r="AI65">
        <v>5.2557400000000003</v>
      </c>
      <c r="AJ65">
        <v>0.68931000000000009</v>
      </c>
      <c r="AK65">
        <v>0</v>
      </c>
      <c r="AL65">
        <v>5.2775274253438029</v>
      </c>
      <c r="AM65">
        <v>0</v>
      </c>
      <c r="AN65">
        <v>12.506433333333334</v>
      </c>
      <c r="AO65">
        <v>1.1979663480841762</v>
      </c>
      <c r="AP65">
        <v>0.26283333333333331</v>
      </c>
      <c r="AQ65">
        <v>0</v>
      </c>
      <c r="AR65">
        <v>0</v>
      </c>
      <c r="AS65">
        <v>4.4954908420005077</v>
      </c>
      <c r="AT65">
        <v>0.23976</v>
      </c>
      <c r="AU65">
        <v>2.0547333333333335</v>
      </c>
      <c r="AV65">
        <v>0.94619999999999993</v>
      </c>
      <c r="AW65">
        <v>2.7949599999999997</v>
      </c>
      <c r="AX65">
        <v>0.50949</v>
      </c>
      <c r="AY65">
        <v>22.631850738130787</v>
      </c>
      <c r="AZ65">
        <v>11.202604228030404</v>
      </c>
      <c r="BA65">
        <v>0</v>
      </c>
      <c r="BB65">
        <v>1.3965000000000001</v>
      </c>
      <c r="BC65">
        <v>0.80943672167849745</v>
      </c>
      <c r="BD65">
        <v>0.31539999999999996</v>
      </c>
      <c r="BE65">
        <v>0</v>
      </c>
      <c r="BF65" s="16">
        <v>158.972758758411</v>
      </c>
      <c r="BG65" s="18">
        <v>3337.7687725987525</v>
      </c>
      <c r="BH65">
        <f>B65*wfp_per_gram_eaten!B65</f>
        <v>5.5586856975069772</v>
      </c>
      <c r="BI65">
        <f>C65*wfp_per_gram_eaten!C65</f>
        <v>53.649481327997968</v>
      </c>
      <c r="BJ65">
        <f>D65*wfp_per_gram_eaten!D65</f>
        <v>0.20219390396855463</v>
      </c>
      <c r="BK65">
        <f>E65*wfp_per_gram_eaten!E65</f>
        <v>12.774163780354939</v>
      </c>
      <c r="BL65">
        <f>F65*wfp_per_gram_eaten!F65</f>
        <v>50.622196697170359</v>
      </c>
      <c r="BM65">
        <f>G65*wfp_per_gram_eaten!G65</f>
        <v>7.5793360353124841</v>
      </c>
      <c r="BN65">
        <f>H65*wfp_per_gram_eaten!H65</f>
        <v>1.8607518443591149</v>
      </c>
      <c r="BO65">
        <f>I65*wfp_per_gram_eaten!I65</f>
        <v>3.2451622877665742</v>
      </c>
      <c r="BP65">
        <f>J65*wfp_per_gram_eaten!J65</f>
        <v>6.6605081846976422</v>
      </c>
      <c r="BQ65">
        <f>K65*wfp_per_gram_eaten!K65</f>
        <v>0</v>
      </c>
      <c r="BR65">
        <f>L65*wfp_per_gram_eaten!L65</f>
        <v>0.36688623173028823</v>
      </c>
      <c r="BS65">
        <f>M65*wfp_per_gram_eaten!M65</f>
        <v>10.127847391832352</v>
      </c>
      <c r="BT65">
        <f>N65*wfp_per_gram_eaten!N65</f>
        <v>0.27635731185520379</v>
      </c>
      <c r="BU65">
        <f>O65*wfp_per_gram_eaten!O65</f>
        <v>6.0491880638585318</v>
      </c>
      <c r="BV65" s="16">
        <f t="shared" si="0"/>
        <v>158.972758758411</v>
      </c>
      <c r="BW65">
        <f>B65*wfp_per_gram_eaten!P65</f>
        <v>27.727790175641353</v>
      </c>
      <c r="BX65">
        <f>C65*wfp_per_gram_eaten!Q65</f>
        <v>561.34018277997552</v>
      </c>
      <c r="BY65">
        <f>D65*wfp_per_gram_eaten!R65</f>
        <v>14.993156892837469</v>
      </c>
      <c r="BZ65">
        <f>E65*wfp_per_gram_eaten!S65</f>
        <v>140.26147892837855</v>
      </c>
      <c r="CA65">
        <f>F65*wfp_per_gram_eaten!T65</f>
        <v>1115.9075719056127</v>
      </c>
      <c r="CB65">
        <f>G65*wfp_per_gram_eaten!U65</f>
        <v>259.92051072076214</v>
      </c>
      <c r="CC65">
        <f>H65*wfp_per_gram_eaten!V65</f>
        <v>17.545614836968532</v>
      </c>
      <c r="CD65">
        <f>I65*wfp_per_gram_eaten!W65</f>
        <v>160.5877363327248</v>
      </c>
      <c r="CE65">
        <f>J65*wfp_per_gram_eaten!X65</f>
        <v>356.46485096747136</v>
      </c>
      <c r="CF65">
        <f>K65*wfp_per_gram_eaten!Y65</f>
        <v>0</v>
      </c>
      <c r="CG65">
        <f>L65*wfp_per_gram_eaten!Z65</f>
        <v>503.00583361146056</v>
      </c>
      <c r="CH65">
        <f>M65*wfp_per_gram_eaten!AA65</f>
        <v>23.300156866621833</v>
      </c>
      <c r="CI65">
        <f>N65*wfp_per_gram_eaten!AB65</f>
        <v>125.37741045708219</v>
      </c>
      <c r="CJ65">
        <f>O65*wfp_per_gram_eaten!AC65</f>
        <v>31.336478123215649</v>
      </c>
      <c r="CK65" s="18">
        <f t="shared" si="1"/>
        <v>3337.7687725987525</v>
      </c>
    </row>
    <row r="66" spans="1:89" x14ac:dyDescent="0.25">
      <c r="A66" t="s">
        <v>86</v>
      </c>
      <c r="B66">
        <v>137.95902769184829</v>
      </c>
      <c r="C66">
        <v>299.93223782384064</v>
      </c>
      <c r="D66">
        <v>22.838133962601674</v>
      </c>
      <c r="E66">
        <v>45.354399999999998</v>
      </c>
      <c r="F66">
        <v>755.10951925339907</v>
      </c>
      <c r="G66">
        <v>182.27337638208593</v>
      </c>
      <c r="H66">
        <v>746.86870526346001</v>
      </c>
      <c r="I66">
        <v>67.95105252340862</v>
      </c>
      <c r="J66">
        <v>104.46680504767023</v>
      </c>
      <c r="K66">
        <v>0</v>
      </c>
      <c r="L66">
        <v>157.6548952508183</v>
      </c>
      <c r="M66">
        <v>0.95258484845899916</v>
      </c>
      <c r="N66">
        <v>16.050637124226842</v>
      </c>
      <c r="O66">
        <v>66.391271741120107</v>
      </c>
      <c r="P66">
        <v>97.281943150379689</v>
      </c>
      <c r="Q66">
        <v>768.20879540665067</v>
      </c>
      <c r="R66">
        <v>32.405460352340214</v>
      </c>
      <c r="S66">
        <v>30.236266666666666</v>
      </c>
      <c r="T66">
        <v>222.76338796654221</v>
      </c>
      <c r="U66">
        <v>266.00520865760666</v>
      </c>
      <c r="V66">
        <v>416.33300966958996</v>
      </c>
      <c r="W66">
        <v>599.81092624634982</v>
      </c>
      <c r="X66">
        <v>171.46527272261986</v>
      </c>
      <c r="Y66">
        <v>0</v>
      </c>
      <c r="Z66">
        <v>105.10326350054554</v>
      </c>
      <c r="AA66">
        <v>3.8103393938359966</v>
      </c>
      <c r="AB66">
        <v>26.994253345290595</v>
      </c>
      <c r="AC66">
        <v>230.30232358549725</v>
      </c>
      <c r="AD66">
        <v>0.39206828473704658</v>
      </c>
      <c r="AE66">
        <v>24.259225118104759</v>
      </c>
      <c r="AF66">
        <v>2.6232991713799221</v>
      </c>
      <c r="AG66">
        <v>5.1023700000000005</v>
      </c>
      <c r="AH66">
        <v>6.4202548496907363</v>
      </c>
      <c r="AI66">
        <v>22.072166671268217</v>
      </c>
      <c r="AJ66">
        <v>25.121947358861842</v>
      </c>
      <c r="AK66">
        <v>9.5258484845899938E-2</v>
      </c>
      <c r="AL66">
        <v>5.3979808079343288</v>
      </c>
      <c r="AM66">
        <v>0</v>
      </c>
      <c r="AN66">
        <v>2.4173750605125472</v>
      </c>
      <c r="AO66">
        <v>9.5258484845899938E-2</v>
      </c>
      <c r="AP66">
        <v>0.87548929768510042</v>
      </c>
      <c r="AQ66">
        <v>0</v>
      </c>
      <c r="AR66">
        <v>0</v>
      </c>
      <c r="AS66">
        <v>3.0875377423042418</v>
      </c>
      <c r="AT66">
        <v>2.2838133962601672</v>
      </c>
      <c r="AU66">
        <v>0.80989999999999995</v>
      </c>
      <c r="AV66">
        <v>1.4348296823172477</v>
      </c>
      <c r="AW66">
        <v>18.939343014701119</v>
      </c>
      <c r="AX66">
        <v>29.103189630720784</v>
      </c>
      <c r="AY66">
        <v>67.919299695126625</v>
      </c>
      <c r="AZ66">
        <v>12.224838888557157</v>
      </c>
      <c r="BA66">
        <v>0</v>
      </c>
      <c r="BB66">
        <v>0.15765489525081833</v>
      </c>
      <c r="BC66">
        <v>9.5258484845899938E-2</v>
      </c>
      <c r="BD66">
        <v>1.921212625475637</v>
      </c>
      <c r="BE66">
        <v>0</v>
      </c>
      <c r="BF66" s="16">
        <v>604.47104026534532</v>
      </c>
      <c r="BG66" s="18">
        <v>3962.2766970921139</v>
      </c>
      <c r="BH66">
        <f>B66*wfp_per_gram_eaten!B66</f>
        <v>13.593549166315</v>
      </c>
      <c r="BI66">
        <f>C66*wfp_per_gram_eaten!C66</f>
        <v>28.602668979645966</v>
      </c>
      <c r="BJ66">
        <f>D66*wfp_per_gram_eaten!D66</f>
        <v>13.817951587136548</v>
      </c>
      <c r="BK66">
        <f>E66*wfp_per_gram_eaten!E66</f>
        <v>8.9793285150612121</v>
      </c>
      <c r="BL66">
        <f>F66*wfp_per_gram_eaten!F66</f>
        <v>120.69082752383123</v>
      </c>
      <c r="BM66">
        <f>G66*wfp_per_gram_eaten!G66</f>
        <v>122.29636749560042</v>
      </c>
      <c r="BN66">
        <f>H66*wfp_per_gram_eaten!H66</f>
        <v>143.20311461327265</v>
      </c>
      <c r="BO66">
        <f>I66*wfp_per_gram_eaten!I66</f>
        <v>56.404323651040869</v>
      </c>
      <c r="BP66">
        <f>J66*wfp_per_gram_eaten!J66</f>
        <v>51.707245810773102</v>
      </c>
      <c r="BQ66">
        <f>K66*wfp_per_gram_eaten!K66</f>
        <v>0</v>
      </c>
      <c r="BR66">
        <f>L66*wfp_per_gram_eaten!L66</f>
        <v>16.191649152342254</v>
      </c>
      <c r="BS66">
        <f>M66*wfp_per_gram_eaten!M66</f>
        <v>0.48948212093919602</v>
      </c>
      <c r="BT66">
        <f>N66*wfp_per_gram_eaten!N66</f>
        <v>2.0878528218252819</v>
      </c>
      <c r="BU66">
        <f>O66*wfp_per_gram_eaten!O66</f>
        <v>26.406678827561606</v>
      </c>
      <c r="BV66" s="16">
        <f t="shared" si="0"/>
        <v>604.47104026534532</v>
      </c>
      <c r="BW66">
        <f>B66*wfp_per_gram_eaten!P66</f>
        <v>57.109569409469707</v>
      </c>
      <c r="BX66">
        <f>C66*wfp_per_gram_eaten!Q66</f>
        <v>604.86782304041435</v>
      </c>
      <c r="BY66">
        <f>D66*wfp_per_gram_eaten!R66</f>
        <v>62.486384597269016</v>
      </c>
      <c r="BZ66">
        <f>E66*wfp_per_gram_eaten!S66</f>
        <v>98.593842928734702</v>
      </c>
      <c r="CA66">
        <f>F66*wfp_per_gram_eaten!T66</f>
        <v>210.67800939004326</v>
      </c>
      <c r="CB66">
        <f>G66*wfp_per_gram_eaten!U66</f>
        <v>949.79516884611712</v>
      </c>
      <c r="CC66">
        <f>H66*wfp_per_gram_eaten!V66</f>
        <v>740.79348118201892</v>
      </c>
      <c r="CD66">
        <f>I66*wfp_per_gram_eaten!W66</f>
        <v>374.17178792590778</v>
      </c>
      <c r="CE66">
        <f>J66*wfp_per_gram_eaten!X66</f>
        <v>412.29848306464811</v>
      </c>
      <c r="CF66">
        <f>K66*wfp_per_gram_eaten!Y66</f>
        <v>0</v>
      </c>
      <c r="CG66">
        <f>L66*wfp_per_gram_eaten!Z66</f>
        <v>17.626481268980932</v>
      </c>
      <c r="CH66">
        <f>M66*wfp_per_gram_eaten!AA66</f>
        <v>2.6118402748609961</v>
      </c>
      <c r="CI66">
        <f>N66*wfp_per_gram_eaten!AB66</f>
        <v>334.61092977626413</v>
      </c>
      <c r="CJ66">
        <f>O66*wfp_per_gram_eaten!AC66</f>
        <v>96.632895387384579</v>
      </c>
      <c r="CK66" s="18">
        <f t="shared" si="1"/>
        <v>3962.2766970921139</v>
      </c>
    </row>
    <row r="67" spans="1:89" x14ac:dyDescent="0.25">
      <c r="A67" t="s">
        <v>87</v>
      </c>
      <c r="B67">
        <v>72.289121813133875</v>
      </c>
      <c r="C67">
        <v>155.52241346251913</v>
      </c>
      <c r="D67">
        <v>21.1968</v>
      </c>
      <c r="E67">
        <v>103.968</v>
      </c>
      <c r="F67">
        <v>410.53718707555322</v>
      </c>
      <c r="G67">
        <v>153.29833333333335</v>
      </c>
      <c r="H67">
        <v>245.52959999999999</v>
      </c>
      <c r="I67">
        <v>29.50290858163433</v>
      </c>
      <c r="J67">
        <v>75.360690398739862</v>
      </c>
      <c r="K67">
        <v>0</v>
      </c>
      <c r="L67">
        <v>62.080000000000005</v>
      </c>
      <c r="M67">
        <v>13.468719135093934</v>
      </c>
      <c r="N67">
        <v>5.8534142032807335</v>
      </c>
      <c r="O67">
        <v>92.59037012462251</v>
      </c>
      <c r="P67">
        <v>78.625220139384666</v>
      </c>
      <c r="Q67">
        <v>463.97520016318202</v>
      </c>
      <c r="R67">
        <v>27.379200000000001</v>
      </c>
      <c r="S67">
        <v>75.743999999999986</v>
      </c>
      <c r="T67">
        <v>162.83134056399129</v>
      </c>
      <c r="U67">
        <v>288.43900000000002</v>
      </c>
      <c r="V67">
        <v>178.70079999999999</v>
      </c>
      <c r="W67">
        <v>256.54703114464633</v>
      </c>
      <c r="X67">
        <v>156.8143727871651</v>
      </c>
      <c r="Y67">
        <v>0</v>
      </c>
      <c r="Z67">
        <v>48.422400000000003</v>
      </c>
      <c r="AA67">
        <v>48.102568339621193</v>
      </c>
      <c r="AB67">
        <v>10.642571278692241</v>
      </c>
      <c r="AC67">
        <v>306.23998854436928</v>
      </c>
      <c r="AD67">
        <v>0.14400223468751769</v>
      </c>
      <c r="AE67">
        <v>11.89458458518896</v>
      </c>
      <c r="AF67">
        <v>2.0902400000000001</v>
      </c>
      <c r="AG67">
        <v>11.779199999999999</v>
      </c>
      <c r="AH67">
        <v>2.6074299632795999</v>
      </c>
      <c r="AI67">
        <v>18.901833333333332</v>
      </c>
      <c r="AJ67">
        <v>9.1852800000000006</v>
      </c>
      <c r="AK67">
        <v>9.6205136679242409E-2</v>
      </c>
      <c r="AL67">
        <v>5.900581716326867</v>
      </c>
      <c r="AM67">
        <v>0</v>
      </c>
      <c r="AN67">
        <v>0.80704000000000009</v>
      </c>
      <c r="AO67">
        <v>1.3148035346163127</v>
      </c>
      <c r="AP67">
        <v>0.3990964229509591</v>
      </c>
      <c r="AQ67">
        <v>0</v>
      </c>
      <c r="AR67">
        <v>0</v>
      </c>
      <c r="AS67">
        <v>2.188833967250269</v>
      </c>
      <c r="AT67">
        <v>1.7664</v>
      </c>
      <c r="AU67">
        <v>2.6783999999999999</v>
      </c>
      <c r="AV67">
        <v>4.0707835140997819</v>
      </c>
      <c r="AW67">
        <v>23.039399999999997</v>
      </c>
      <c r="AX67">
        <v>7.36</v>
      </c>
      <c r="AY67">
        <v>28.861541003772711</v>
      </c>
      <c r="AZ67">
        <v>8.2095049966286826</v>
      </c>
      <c r="BA67">
        <v>0</v>
      </c>
      <c r="BB67">
        <v>9.3120000000000022E-2</v>
      </c>
      <c r="BC67">
        <v>2.3409916591948985</v>
      </c>
      <c r="BD67">
        <v>0.85140570229537937</v>
      </c>
      <c r="BE67">
        <v>0</v>
      </c>
      <c r="BF67" s="16">
        <v>180.9692139790578</v>
      </c>
      <c r="BG67" s="18">
        <v>2928.2473736537809</v>
      </c>
      <c r="BH67">
        <f>B67*wfp_per_gram_eaten!B67</f>
        <v>5.7737353945168852</v>
      </c>
      <c r="BI67">
        <f>C67*wfp_per_gram_eaten!C67</f>
        <v>23.871732365994497</v>
      </c>
      <c r="BJ67">
        <f>D67*wfp_per_gram_eaten!D67</f>
        <v>3.7118468576994355</v>
      </c>
      <c r="BK67">
        <f>E67*wfp_per_gram_eaten!E67</f>
        <v>19.294866630577964</v>
      </c>
      <c r="BL67">
        <f>F67*wfp_per_gram_eaten!F67</f>
        <v>33.281202476775093</v>
      </c>
      <c r="BM67">
        <f>G67*wfp_per_gram_eaten!G67</f>
        <v>34.696086737920041</v>
      </c>
      <c r="BN67">
        <f>H67*wfp_per_gram_eaten!H67</f>
        <v>16.900861913421831</v>
      </c>
      <c r="BO67">
        <f>I67*wfp_per_gram_eaten!I67</f>
        <v>2.3192129653189708</v>
      </c>
      <c r="BP67">
        <f>J67*wfp_per_gram_eaten!J67</f>
        <v>8.7879728034846529</v>
      </c>
      <c r="BQ67">
        <f>K67*wfp_per_gram_eaten!K67</f>
        <v>0</v>
      </c>
      <c r="BR67">
        <f>L67*wfp_per_gram_eaten!L67</f>
        <v>1.1097301480480584</v>
      </c>
      <c r="BS67">
        <f>M67*wfp_per_gram_eaten!M67</f>
        <v>3.2798111559619914</v>
      </c>
      <c r="BT67">
        <f>N67*wfp_per_gram_eaten!N67</f>
        <v>2.5194545300387032</v>
      </c>
      <c r="BU67">
        <f>O67*wfp_per_gram_eaten!O67</f>
        <v>25.422699999299684</v>
      </c>
      <c r="BV67" s="16">
        <f t="shared" si="0"/>
        <v>180.9692139790578</v>
      </c>
      <c r="BW67">
        <f>B67*wfp_per_gram_eaten!P67</f>
        <v>38.919970588541148</v>
      </c>
      <c r="BX67">
        <f>C67*wfp_per_gram_eaten!Q67</f>
        <v>297.51981075509343</v>
      </c>
      <c r="BY67">
        <f>D67*wfp_per_gram_eaten!R67</f>
        <v>85.930205682794821</v>
      </c>
      <c r="BZ67">
        <f>E67*wfp_per_gram_eaten!S67</f>
        <v>211.85938867424539</v>
      </c>
      <c r="CA67">
        <f>F67*wfp_per_gram_eaten!T67</f>
        <v>702.75024950946886</v>
      </c>
      <c r="CB67">
        <f>G67*wfp_per_gram_eaten!U67</f>
        <v>531.25706846172329</v>
      </c>
      <c r="CC67">
        <f>H67*wfp_per_gram_eaten!V67</f>
        <v>174.41670894089401</v>
      </c>
      <c r="CD67">
        <f>I67*wfp_per_gram_eaten!W67</f>
        <v>148.2769646360386</v>
      </c>
      <c r="CE67">
        <f>J67*wfp_per_gram_eaten!X67</f>
        <v>311.83492748436606</v>
      </c>
      <c r="CF67">
        <f>K67*wfp_per_gram_eaten!Y67</f>
        <v>0</v>
      </c>
      <c r="CG67">
        <f>L67*wfp_per_gram_eaten!Z67</f>
        <v>37.702057678659401</v>
      </c>
      <c r="CH67">
        <f>M67*wfp_per_gram_eaten!AA67</f>
        <v>156.13106369465939</v>
      </c>
      <c r="CI67">
        <f>N67*wfp_per_gram_eaten!AB67</f>
        <v>99.554183266130195</v>
      </c>
      <c r="CJ67">
        <f>O67*wfp_per_gram_eaten!AC67</f>
        <v>132.09477428116617</v>
      </c>
      <c r="CK67" s="18">
        <f t="shared" si="1"/>
        <v>2928.2473736537809</v>
      </c>
    </row>
    <row r="68" spans="1:89" x14ac:dyDescent="0.25">
      <c r="A68" t="s">
        <v>88</v>
      </c>
      <c r="B68">
        <v>28.802765733283081</v>
      </c>
      <c r="C68">
        <v>300.41284659814261</v>
      </c>
      <c r="D68">
        <v>35.345016954118883</v>
      </c>
      <c r="E68">
        <v>4.32</v>
      </c>
      <c r="F68">
        <v>293.10740892466458</v>
      </c>
      <c r="G68">
        <v>75.012</v>
      </c>
      <c r="H68">
        <v>115.46038871678834</v>
      </c>
      <c r="I68">
        <v>22.435636742290114</v>
      </c>
      <c r="J68">
        <v>44.871273484580229</v>
      </c>
      <c r="K68">
        <v>0</v>
      </c>
      <c r="L68">
        <v>31.350400000000004</v>
      </c>
      <c r="M68">
        <v>0.9615272889552906</v>
      </c>
      <c r="N68">
        <v>7.1962158942788292</v>
      </c>
      <c r="O68">
        <v>73.622824149160323</v>
      </c>
      <c r="P68">
        <v>19.87390835596533</v>
      </c>
      <c r="Q68">
        <v>959.99618189032526</v>
      </c>
      <c r="R68">
        <v>45.653980232403555</v>
      </c>
      <c r="S68">
        <v>3.456</v>
      </c>
      <c r="T68">
        <v>94.381139228810795</v>
      </c>
      <c r="U68">
        <v>104.48100000000001</v>
      </c>
      <c r="V68">
        <v>72.751826563894696</v>
      </c>
      <c r="W68">
        <v>199.67716700638201</v>
      </c>
      <c r="X68">
        <v>146.47265701752261</v>
      </c>
      <c r="Y68">
        <v>0</v>
      </c>
      <c r="Z68">
        <v>17.382399999999997</v>
      </c>
      <c r="AA68">
        <v>2.8845818668658718</v>
      </c>
      <c r="AB68">
        <v>5.8123282223021304</v>
      </c>
      <c r="AC68">
        <v>261.55477000359588</v>
      </c>
      <c r="AD68">
        <v>8.6408297199849271E-2</v>
      </c>
      <c r="AE68">
        <v>26.066502988621195</v>
      </c>
      <c r="AF68">
        <v>3.446139153026591</v>
      </c>
      <c r="AG68">
        <v>0.54720000000000002</v>
      </c>
      <c r="AH68">
        <v>2.1035092614045805</v>
      </c>
      <c r="AI68">
        <v>8.6918666666666677</v>
      </c>
      <c r="AJ68">
        <v>3.8290435033628794</v>
      </c>
      <c r="AK68">
        <v>0</v>
      </c>
      <c r="AL68">
        <v>8.0447783175925984</v>
      </c>
      <c r="AM68">
        <v>0</v>
      </c>
      <c r="AN68">
        <v>0.27936</v>
      </c>
      <c r="AO68">
        <v>9.6152728895529074E-2</v>
      </c>
      <c r="AP68">
        <v>0.41516630159300932</v>
      </c>
      <c r="AQ68">
        <v>0</v>
      </c>
      <c r="AR68">
        <v>0</v>
      </c>
      <c r="AS68">
        <v>9.0440684402508893</v>
      </c>
      <c r="AT68">
        <v>3.0043264411001047</v>
      </c>
      <c r="AU68">
        <v>0.17280000000000004</v>
      </c>
      <c r="AV68">
        <v>1.4115654254162318</v>
      </c>
      <c r="AW68">
        <v>7.5012000000000008</v>
      </c>
      <c r="AX68">
        <v>4.1530394921089684</v>
      </c>
      <c r="AY68">
        <v>22.627942200081172</v>
      </c>
      <c r="AZ68">
        <v>4.6153309869853949</v>
      </c>
      <c r="BA68">
        <v>0</v>
      </c>
      <c r="BB68">
        <v>0</v>
      </c>
      <c r="BC68">
        <v>0.16025454815921508</v>
      </c>
      <c r="BD68">
        <v>0.27677753439533953</v>
      </c>
      <c r="BE68">
        <v>0</v>
      </c>
      <c r="BF68" s="16">
        <v>85.531944118345166</v>
      </c>
      <c r="BG68" s="18">
        <v>2139.1009093699136</v>
      </c>
      <c r="BH68">
        <f>B68*wfp_per_gram_eaten!B68</f>
        <v>1.12927268080029</v>
      </c>
      <c r="BI68">
        <f>C68*wfp_per_gram_eaten!C68</f>
        <v>18.793335098047901</v>
      </c>
      <c r="BJ68">
        <f>D68*wfp_per_gram_eaten!D68</f>
        <v>3.0772158566370469</v>
      </c>
      <c r="BK68">
        <f>E68*wfp_per_gram_eaten!E68</f>
        <v>0.80172576027332254</v>
      </c>
      <c r="BL68">
        <f>F68*wfp_per_gram_eaten!F68</f>
        <v>25.022094153987716</v>
      </c>
      <c r="BM68">
        <f>G68*wfp_per_gram_eaten!G68</f>
        <v>11.028117810723725</v>
      </c>
      <c r="BN68">
        <f>H68*wfp_per_gram_eaten!H68</f>
        <v>8.3487708986316687</v>
      </c>
      <c r="BO68">
        <f>I68*wfp_per_gram_eaten!I68</f>
        <v>2.0803244599495829</v>
      </c>
      <c r="BP68">
        <f>J68*wfp_per_gram_eaten!J68</f>
        <v>5.2511707236808967</v>
      </c>
      <c r="BQ68">
        <f>K68*wfp_per_gram_eaten!K68</f>
        <v>0</v>
      </c>
      <c r="BR68">
        <f>L68*wfp_per_gram_eaten!L68</f>
        <v>1.0110240703776781</v>
      </c>
      <c r="BS68">
        <f>M68*wfp_per_gram_eaten!M68</f>
        <v>8.9205706544927321E-2</v>
      </c>
      <c r="BT68">
        <f>N68*wfp_per_gram_eaten!N68</f>
        <v>1.1946909858367993E-2</v>
      </c>
      <c r="BU68">
        <f>O68*wfp_per_gram_eaten!O68</f>
        <v>8.8877399888320454</v>
      </c>
      <c r="BV68" s="16">
        <f t="shared" ref="BV68:BV131" si="2">SUM(BH68:BU68)</f>
        <v>85.531944118345166</v>
      </c>
      <c r="BW68">
        <f>B68*wfp_per_gram_eaten!P68</f>
        <v>27.312331261667886</v>
      </c>
      <c r="BX68">
        <f>C68*wfp_per_gram_eaten!Q68</f>
        <v>766.17545771165135</v>
      </c>
      <c r="BY68">
        <f>D68*wfp_per_gram_eaten!R68</f>
        <v>143.05179437393144</v>
      </c>
      <c r="BZ68">
        <f>E68*wfp_per_gram_eaten!S68</f>
        <v>8.8030216900655986</v>
      </c>
      <c r="CA68">
        <f>F68*wfp_per_gram_eaten!T68</f>
        <v>199.63986245767509</v>
      </c>
      <c r="CB68">
        <f>G68*wfp_per_gram_eaten!U68</f>
        <v>377.10176851220228</v>
      </c>
      <c r="CC68">
        <f>H68*wfp_per_gram_eaten!V68</f>
        <v>146.27582738340377</v>
      </c>
      <c r="CD68">
        <f>I68*wfp_per_gram_eaten!W68</f>
        <v>82.334860530777931</v>
      </c>
      <c r="CE68">
        <f>J68*wfp_per_gram_eaten!X68</f>
        <v>160.70092001942393</v>
      </c>
      <c r="CF68">
        <f>K68*wfp_per_gram_eaten!Y68</f>
        <v>0</v>
      </c>
      <c r="CG68">
        <f>L68*wfp_per_gram_eaten!Z68</f>
        <v>13.359025416732779</v>
      </c>
      <c r="CH68">
        <f>M68*wfp_per_gram_eaten!AA68</f>
        <v>10.430718120165071</v>
      </c>
      <c r="CI68">
        <f>N68*wfp_per_gram_eaten!AB68</f>
        <v>113.85587053045285</v>
      </c>
      <c r="CJ68">
        <f>O68*wfp_per_gram_eaten!AC68</f>
        <v>90.059451361764019</v>
      </c>
      <c r="CK68" s="18">
        <f t="shared" ref="CK68:CK131" si="3">SUM(BW68:CJ68)</f>
        <v>2139.1009093699136</v>
      </c>
    </row>
    <row r="69" spans="1:89" x14ac:dyDescent="0.25">
      <c r="A69" t="s">
        <v>89</v>
      </c>
      <c r="B69">
        <v>4.851011814581109</v>
      </c>
      <c r="C69">
        <v>362.85568373066701</v>
      </c>
      <c r="D69">
        <v>4.7952198433373647</v>
      </c>
      <c r="E69">
        <v>23.879333333333332</v>
      </c>
      <c r="F69">
        <v>340.52006630088738</v>
      </c>
      <c r="G69">
        <v>25.215400000000002</v>
      </c>
      <c r="H69">
        <v>34.765343864195891</v>
      </c>
      <c r="I69">
        <v>38.543308194897783</v>
      </c>
      <c r="J69">
        <v>32.065441271385552</v>
      </c>
      <c r="K69">
        <v>0</v>
      </c>
      <c r="L69">
        <v>325.53966666666668</v>
      </c>
      <c r="M69">
        <v>0</v>
      </c>
      <c r="N69">
        <v>5.3081849774105594</v>
      </c>
      <c r="O69">
        <v>29.195017375758074</v>
      </c>
      <c r="P69">
        <v>1.9404047258324437</v>
      </c>
      <c r="Q69">
        <v>1253.1780521001199</v>
      </c>
      <c r="R69">
        <v>5.9940248041717066</v>
      </c>
      <c r="S69">
        <v>14.994</v>
      </c>
      <c r="T69">
        <v>207.5500326167529</v>
      </c>
      <c r="U69">
        <v>43.747200000000007</v>
      </c>
      <c r="V69">
        <v>23.07699549606107</v>
      </c>
      <c r="W69">
        <v>348.50924048495807</v>
      </c>
      <c r="X69">
        <v>123.40336489290804</v>
      </c>
      <c r="Y69">
        <v>0</v>
      </c>
      <c r="Z69">
        <v>344.78033333333337</v>
      </c>
      <c r="AA69">
        <v>0</v>
      </c>
      <c r="AB69">
        <v>4.777366479669503</v>
      </c>
      <c r="AC69">
        <v>104.57124405498803</v>
      </c>
      <c r="AD69">
        <v>0</v>
      </c>
      <c r="AE69">
        <v>28.847350257375663</v>
      </c>
      <c r="AF69">
        <v>0.50949210835459513</v>
      </c>
      <c r="AG69">
        <v>2.4156999999999993</v>
      </c>
      <c r="AH69">
        <v>5.9451671746998276</v>
      </c>
      <c r="AI69">
        <v>3.6152200000000003</v>
      </c>
      <c r="AJ69">
        <v>1.1088945887717656</v>
      </c>
      <c r="AK69">
        <v>0</v>
      </c>
      <c r="AL69">
        <v>6.1215842427190603</v>
      </c>
      <c r="AM69">
        <v>0</v>
      </c>
      <c r="AN69">
        <v>3.1033333333333339</v>
      </c>
      <c r="AO69">
        <v>0</v>
      </c>
      <c r="AP69">
        <v>0.34503202353168633</v>
      </c>
      <c r="AQ69">
        <v>0</v>
      </c>
      <c r="AR69">
        <v>0</v>
      </c>
      <c r="AS69">
        <v>5.6271737049140871</v>
      </c>
      <c r="AT69">
        <v>0.38961161227116092</v>
      </c>
      <c r="AU69">
        <v>0.41650000000000009</v>
      </c>
      <c r="AV69">
        <v>1.2739643945785344</v>
      </c>
      <c r="AW69">
        <v>3.0076199999999997</v>
      </c>
      <c r="AX69">
        <v>1.2587452088760582</v>
      </c>
      <c r="AY69">
        <v>39.612156237277304</v>
      </c>
      <c r="AZ69">
        <v>6.6398135966000389</v>
      </c>
      <c r="BA69">
        <v>0</v>
      </c>
      <c r="BB69">
        <v>0.37240000000000006</v>
      </c>
      <c r="BC69">
        <v>0</v>
      </c>
      <c r="BD69">
        <v>0.29195017375758081</v>
      </c>
      <c r="BE69">
        <v>0</v>
      </c>
      <c r="BF69" s="16">
        <v>109.13848951284579</v>
      </c>
      <c r="BG69" s="18">
        <v>3729.0680217476261</v>
      </c>
      <c r="BH69">
        <f>B69*wfp_per_gram_eaten!B69</f>
        <v>0.11381032761350043</v>
      </c>
      <c r="BI69">
        <f>C69*wfp_per_gram_eaten!C69</f>
        <v>57.172073450004291</v>
      </c>
      <c r="BJ69">
        <f>D69*wfp_per_gram_eaten!D69</f>
        <v>0.56921588443102777</v>
      </c>
      <c r="BK69">
        <f>E69*wfp_per_gram_eaten!E69</f>
        <v>4.5965610255670484</v>
      </c>
      <c r="BL69">
        <f>F69*wfp_per_gram_eaten!F69</f>
        <v>23.069606233837387</v>
      </c>
      <c r="BM69">
        <f>G69*wfp_per_gram_eaten!G69</f>
        <v>4.3740241907500472</v>
      </c>
      <c r="BN69">
        <f>H69*wfp_per_gram_eaten!H69</f>
        <v>5.4049808691524612</v>
      </c>
      <c r="BO69">
        <f>I69*wfp_per_gram_eaten!I69</f>
        <v>0.55110590936992376</v>
      </c>
      <c r="BP69">
        <f>J69*wfp_per_gram_eaten!J69</f>
        <v>4.4591462487027549</v>
      </c>
      <c r="BQ69">
        <f>K69*wfp_per_gram_eaten!K69</f>
        <v>0</v>
      </c>
      <c r="BR69">
        <f>L69*wfp_per_gram_eaten!L69</f>
        <v>1.065054553554603</v>
      </c>
      <c r="BS69">
        <f>M69*wfp_per_gram_eaten!M69</f>
        <v>0</v>
      </c>
      <c r="BT69">
        <f>N69*wfp_per_gram_eaten!N69</f>
        <v>1.1395143039998898</v>
      </c>
      <c r="BU69">
        <f>O69*wfp_per_gram_eaten!O69</f>
        <v>6.6233965158628703</v>
      </c>
      <c r="BV69" s="16">
        <f t="shared" si="2"/>
        <v>109.13848951284579</v>
      </c>
      <c r="BW69">
        <f>B69*wfp_per_gram_eaten!P69</f>
        <v>1.1922662072101702</v>
      </c>
      <c r="BX69">
        <f>C69*wfp_per_gram_eaten!Q69</f>
        <v>1660.2723500866484</v>
      </c>
      <c r="BY69">
        <f>D69*wfp_per_gram_eaten!R69</f>
        <v>33.603993339852963</v>
      </c>
      <c r="BZ69">
        <f>E69*wfp_per_gram_eaten!S69</f>
        <v>50.470657689709427</v>
      </c>
      <c r="CA69">
        <f>F69*wfp_per_gram_eaten!T69</f>
        <v>654.22519776916795</v>
      </c>
      <c r="CB69">
        <f>G69*wfp_per_gram_eaten!U69</f>
        <v>177.2819425687639</v>
      </c>
      <c r="CC69">
        <f>H69*wfp_per_gram_eaten!V69</f>
        <v>72.28296571764939</v>
      </c>
      <c r="CD69">
        <f>I69*wfp_per_gram_eaten!W69</f>
        <v>448.4678534669444</v>
      </c>
      <c r="CE69">
        <f>J69*wfp_per_gram_eaten!X69</f>
        <v>87.873431748104522</v>
      </c>
      <c r="CF69">
        <f>K69*wfp_per_gram_eaten!Y69</f>
        <v>0</v>
      </c>
      <c r="CG69">
        <f>L69*wfp_per_gram_eaten!Z69</f>
        <v>345.83241274800008</v>
      </c>
      <c r="CH69">
        <f>M69*wfp_per_gram_eaten!AA69</f>
        <v>0</v>
      </c>
      <c r="CI69">
        <f>N69*wfp_per_gram_eaten!AB69</f>
        <v>153.01293694849858</v>
      </c>
      <c r="CJ69">
        <f>O69*wfp_per_gram_eaten!AC69</f>
        <v>44.552013457076512</v>
      </c>
      <c r="CK69" s="18">
        <f t="shared" si="3"/>
        <v>3729.0680217476261</v>
      </c>
    </row>
    <row r="70" spans="1:89" x14ac:dyDescent="0.25">
      <c r="A70" t="s">
        <v>90</v>
      </c>
      <c r="B70">
        <v>72.120953352836835</v>
      </c>
      <c r="C70">
        <v>385.50751747345964</v>
      </c>
      <c r="D70">
        <v>1.7982</v>
      </c>
      <c r="E70">
        <v>1.9436666666666664</v>
      </c>
      <c r="F70">
        <v>151.91435702964748</v>
      </c>
      <c r="G70">
        <v>44.962399999999995</v>
      </c>
      <c r="H70">
        <v>41.658300000000004</v>
      </c>
      <c r="I70">
        <v>39.860513618923676</v>
      </c>
      <c r="J70">
        <v>21.064499066910884</v>
      </c>
      <c r="K70">
        <v>0</v>
      </c>
      <c r="L70">
        <v>197.37200000000001</v>
      </c>
      <c r="M70">
        <v>0</v>
      </c>
      <c r="N70">
        <v>0</v>
      </c>
      <c r="O70">
        <v>32.967525397058914</v>
      </c>
      <c r="P70">
        <v>35.251945809234151</v>
      </c>
      <c r="Q70">
        <v>1313.7009530010012</v>
      </c>
      <c r="R70">
        <v>2.0979000000000001</v>
      </c>
      <c r="S70">
        <v>0.83299999999999996</v>
      </c>
      <c r="T70">
        <v>81.75946298470609</v>
      </c>
      <c r="U70">
        <v>111.49460000000001</v>
      </c>
      <c r="V70">
        <v>28.171799999999998</v>
      </c>
      <c r="W70">
        <v>351.29103059279083</v>
      </c>
      <c r="X70">
        <v>64.165704849974702</v>
      </c>
      <c r="Y70">
        <v>0</v>
      </c>
      <c r="Z70">
        <v>209.78533333333334</v>
      </c>
      <c r="AA70">
        <v>0</v>
      </c>
      <c r="AB70">
        <v>0</v>
      </c>
      <c r="AC70">
        <v>116.8369100071768</v>
      </c>
      <c r="AD70">
        <v>0.32341234687370779</v>
      </c>
      <c r="AE70">
        <v>28.298580351449431</v>
      </c>
      <c r="AF70">
        <v>0.17982000000000004</v>
      </c>
      <c r="AG70">
        <v>0.33320000000000005</v>
      </c>
      <c r="AH70">
        <v>1.2395789549294149</v>
      </c>
      <c r="AI70">
        <v>5.7418199999999988</v>
      </c>
      <c r="AJ70">
        <v>1.40859</v>
      </c>
      <c r="AK70">
        <v>0</v>
      </c>
      <c r="AL70">
        <v>3.3379129290643408</v>
      </c>
      <c r="AM70">
        <v>0</v>
      </c>
      <c r="AN70">
        <v>1.9240666666666666</v>
      </c>
      <c r="AO70">
        <v>0</v>
      </c>
      <c r="AP70">
        <v>0</v>
      </c>
      <c r="AQ70">
        <v>0</v>
      </c>
      <c r="AR70">
        <v>0</v>
      </c>
      <c r="AS70">
        <v>5.4656686621656609</v>
      </c>
      <c r="AT70">
        <v>0.17982000000000004</v>
      </c>
      <c r="AU70">
        <v>8.3300000000000013E-2</v>
      </c>
      <c r="AV70">
        <v>0.29011422349411842</v>
      </c>
      <c r="AW70">
        <v>9.6304600000000011</v>
      </c>
      <c r="AX70">
        <v>1.6183800000000002</v>
      </c>
      <c r="AY70">
        <v>39.730885932358071</v>
      </c>
      <c r="AZ70">
        <v>3.0786575559331295</v>
      </c>
      <c r="BA70">
        <v>0</v>
      </c>
      <c r="BB70">
        <v>0.24826666666666666</v>
      </c>
      <c r="BC70">
        <v>0</v>
      </c>
      <c r="BD70">
        <v>0</v>
      </c>
      <c r="BE70">
        <v>0</v>
      </c>
      <c r="BF70" s="16">
        <v>173.80317099168141</v>
      </c>
      <c r="BG70" s="18">
        <v>2431.5851430096609</v>
      </c>
      <c r="BH70">
        <f>B70*wfp_per_gram_eaten!B70</f>
        <v>8.7708774910900171</v>
      </c>
      <c r="BI70">
        <f>C70*wfp_per_gram_eaten!C70</f>
        <v>77.758467517458811</v>
      </c>
      <c r="BJ70">
        <f>D70*wfp_per_gram_eaten!D70</f>
        <v>0.44469866888149845</v>
      </c>
      <c r="BK70">
        <f>E70*wfp_per_gram_eaten!E70</f>
        <v>0.37413868812755047</v>
      </c>
      <c r="BL70">
        <f>F70*wfp_per_gram_eaten!F70</f>
        <v>48.459682786193639</v>
      </c>
      <c r="BM70">
        <f>G70*wfp_per_gram_eaten!G70</f>
        <v>9.760623254404269</v>
      </c>
      <c r="BN70">
        <f>H70*wfp_per_gram_eaten!H70</f>
        <v>7.2319286121020152</v>
      </c>
      <c r="BO70">
        <f>I70*wfp_per_gram_eaten!I70</f>
        <v>6.3564404169386002</v>
      </c>
      <c r="BP70">
        <f>J70*wfp_per_gram_eaten!J70</f>
        <v>5.7023266817366665</v>
      </c>
      <c r="BQ70">
        <f>K70*wfp_per_gram_eaten!K70</f>
        <v>0</v>
      </c>
      <c r="BR70">
        <f>L70*wfp_per_gram_eaten!L70</f>
        <v>5.4603020778061277E-2</v>
      </c>
      <c r="BS70">
        <f>M70*wfp_per_gram_eaten!M70</f>
        <v>0</v>
      </c>
      <c r="BT70">
        <f>N70*wfp_per_gram_eaten!N70</f>
        <v>0</v>
      </c>
      <c r="BU70">
        <f>O70*wfp_per_gram_eaten!O70</f>
        <v>8.889383853970255</v>
      </c>
      <c r="BV70" s="16">
        <f t="shared" si="2"/>
        <v>173.80317099168141</v>
      </c>
      <c r="BW70">
        <f>B70*wfp_per_gram_eaten!P70</f>
        <v>39.331923554329961</v>
      </c>
      <c r="BX70">
        <f>C70*wfp_per_gram_eaten!Q70</f>
        <v>1429.4501768207667</v>
      </c>
      <c r="BY70">
        <f>D70*wfp_per_gram_eaten!R70</f>
        <v>8.8745508647278371</v>
      </c>
      <c r="BZ70">
        <f>E70*wfp_per_gram_eaten!S70</f>
        <v>4.1080767886972787</v>
      </c>
      <c r="CA70">
        <f>F70*wfp_per_gram_eaten!T70</f>
        <v>144.16002325488779</v>
      </c>
      <c r="CB70">
        <f>G70*wfp_per_gram_eaten!U70</f>
        <v>259.23724137258614</v>
      </c>
      <c r="CC70">
        <f>H70*wfp_per_gram_eaten!V70</f>
        <v>76.690727100308834</v>
      </c>
      <c r="CD70">
        <f>I70*wfp_per_gram_eaten!W70</f>
        <v>255.19601621442433</v>
      </c>
      <c r="CE70">
        <f>J70*wfp_per_gram_eaten!X70</f>
        <v>71.27023122977198</v>
      </c>
      <c r="CF70">
        <f>K70*wfp_per_gram_eaten!Y70</f>
        <v>0</v>
      </c>
      <c r="CG70">
        <f>L70*wfp_per_gram_eaten!Z70</f>
        <v>97.220622316676142</v>
      </c>
      <c r="CH70">
        <f>M70*wfp_per_gram_eaten!AA70</f>
        <v>0</v>
      </c>
      <c r="CI70">
        <f>N70*wfp_per_gram_eaten!AB70</f>
        <v>0</v>
      </c>
      <c r="CJ70">
        <f>O70*wfp_per_gram_eaten!AC70</f>
        <v>46.045553492484117</v>
      </c>
      <c r="CK70" s="18">
        <f t="shared" si="3"/>
        <v>2431.5851430096609</v>
      </c>
    </row>
    <row r="71" spans="1:89" x14ac:dyDescent="0.25">
      <c r="A71" t="s">
        <v>91</v>
      </c>
      <c r="B71">
        <v>54.434931863697344</v>
      </c>
      <c r="C71">
        <v>353.39503384527319</v>
      </c>
      <c r="D71">
        <v>1.7664</v>
      </c>
      <c r="E71">
        <v>50.975999999999999</v>
      </c>
      <c r="F71">
        <v>223.29808646182144</v>
      </c>
      <c r="G71">
        <v>98.825333333333333</v>
      </c>
      <c r="H71">
        <v>298.81599999999997</v>
      </c>
      <c r="I71">
        <v>9.2994673959619245</v>
      </c>
      <c r="J71">
        <v>101.97347006606525</v>
      </c>
      <c r="K71">
        <v>0</v>
      </c>
      <c r="L71">
        <v>110.50240000000002</v>
      </c>
      <c r="M71">
        <v>7.6961109483822829</v>
      </c>
      <c r="N71">
        <v>5.8251674729170801</v>
      </c>
      <c r="O71">
        <v>91.815734930264441</v>
      </c>
      <c r="P71">
        <v>51.266761226127649</v>
      </c>
      <c r="Q71">
        <v>1133.9170727374415</v>
      </c>
      <c r="R71">
        <v>2.3552</v>
      </c>
      <c r="S71">
        <v>33.695999999999998</v>
      </c>
      <c r="T71">
        <v>90.15140136657385</v>
      </c>
      <c r="U71">
        <v>165.50266666666664</v>
      </c>
      <c r="V71">
        <v>159.2704</v>
      </c>
      <c r="W71">
        <v>91.070646222523692</v>
      </c>
      <c r="X71">
        <v>203.30559755309864</v>
      </c>
      <c r="Y71">
        <v>0</v>
      </c>
      <c r="Z71">
        <v>99.328000000000003</v>
      </c>
      <c r="AA71">
        <v>25.653703161274276</v>
      </c>
      <c r="AB71">
        <v>5.8251674729170801</v>
      </c>
      <c r="AC71">
        <v>311.2303764101411</v>
      </c>
      <c r="AD71">
        <v>0.11520620500253405</v>
      </c>
      <c r="AE71">
        <v>25.892594574319531</v>
      </c>
      <c r="AF71">
        <v>0.17664000000000002</v>
      </c>
      <c r="AG71">
        <v>5.2703999999999995</v>
      </c>
      <c r="AH71">
        <v>2.385544774623185</v>
      </c>
      <c r="AI71">
        <v>11.579233333333333</v>
      </c>
      <c r="AJ71">
        <v>10.39232</v>
      </c>
      <c r="AK71">
        <v>3.2067128951592846E-2</v>
      </c>
      <c r="AL71">
        <v>6.9585669824956486</v>
      </c>
      <c r="AM71">
        <v>0</v>
      </c>
      <c r="AN71">
        <v>1.3968</v>
      </c>
      <c r="AO71">
        <v>0.86581248169300673</v>
      </c>
      <c r="AP71">
        <v>0.41608339092264857</v>
      </c>
      <c r="AQ71">
        <v>0</v>
      </c>
      <c r="AR71">
        <v>0</v>
      </c>
      <c r="AS71">
        <v>3.0241628813165189</v>
      </c>
      <c r="AT71">
        <v>0.1472</v>
      </c>
      <c r="AU71">
        <v>1.2096000000000002</v>
      </c>
      <c r="AV71">
        <v>0.33286671273811885</v>
      </c>
      <c r="AW71">
        <v>12.948500000000001</v>
      </c>
      <c r="AX71">
        <v>6.7123200000000001</v>
      </c>
      <c r="AY71">
        <v>10.13321274870334</v>
      </c>
      <c r="AZ71">
        <v>13.339925643862621</v>
      </c>
      <c r="BA71">
        <v>0</v>
      </c>
      <c r="BB71">
        <v>0.27936000000000005</v>
      </c>
      <c r="BC71">
        <v>0.86581248169300684</v>
      </c>
      <c r="BD71">
        <v>0.36060560546629544</v>
      </c>
      <c r="BE71">
        <v>0</v>
      </c>
      <c r="BF71" s="16">
        <v>291.78217326547593</v>
      </c>
      <c r="BG71" s="18">
        <v>2640.6126966154716</v>
      </c>
      <c r="BH71">
        <f>B71*wfp_per_gram_eaten!B71</f>
        <v>3.325198884461622</v>
      </c>
      <c r="BI71">
        <f>C71*wfp_per_gram_eaten!C71</f>
        <v>139.15736658715977</v>
      </c>
      <c r="BJ71">
        <f>D71*wfp_per_gram_eaten!D71</f>
        <v>0.69690784931604854</v>
      </c>
      <c r="BK71">
        <f>E71*wfp_per_gram_eaten!E71</f>
        <v>9.4603639712252061</v>
      </c>
      <c r="BL71">
        <f>F71*wfp_per_gram_eaten!F71</f>
        <v>20.920431718335248</v>
      </c>
      <c r="BM71">
        <f>G71*wfp_per_gram_eaten!G71</f>
        <v>67.210115590368673</v>
      </c>
      <c r="BN71">
        <f>H71*wfp_per_gram_eaten!H71</f>
        <v>26.200217269444675</v>
      </c>
      <c r="BO71">
        <f>I71*wfp_per_gram_eaten!I71</f>
        <v>0.33173513394398196</v>
      </c>
      <c r="BP71">
        <f>J71*wfp_per_gram_eaten!J71</f>
        <v>4.8610793123389584</v>
      </c>
      <c r="BQ71">
        <f>K71*wfp_per_gram_eaten!K71</f>
        <v>0</v>
      </c>
      <c r="BR71">
        <f>L71*wfp_per_gram_eaten!L71</f>
        <v>0.84229648678049496</v>
      </c>
      <c r="BS71">
        <f>M71*wfp_per_gram_eaten!M71</f>
        <v>2.6793981663759912</v>
      </c>
      <c r="BT71">
        <f>N71*wfp_per_gram_eaten!N71</f>
        <v>2.59406241998808</v>
      </c>
      <c r="BU71">
        <f>O71*wfp_per_gram_eaten!O71</f>
        <v>13.502999875737146</v>
      </c>
      <c r="BV71" s="16">
        <f t="shared" si="2"/>
        <v>291.78217326547593</v>
      </c>
      <c r="BW71">
        <f>B71*wfp_per_gram_eaten!P71</f>
        <v>19.938153027395654</v>
      </c>
      <c r="BX71">
        <f>C71*wfp_per_gram_eaten!Q71</f>
        <v>739.6688791980107</v>
      </c>
      <c r="BY71">
        <f>D71*wfp_per_gram_eaten!R71</f>
        <v>6.4949101431927829</v>
      </c>
      <c r="BZ71">
        <f>E71*wfp_per_gram_eaten!S71</f>
        <v>103.87565594277407</v>
      </c>
      <c r="CA71">
        <f>F71*wfp_per_gram_eaten!T71</f>
        <v>246.90752304300005</v>
      </c>
      <c r="CB71">
        <f>G71*wfp_per_gram_eaten!U71</f>
        <v>525.68195889104663</v>
      </c>
      <c r="CC71">
        <f>H71*wfp_per_gram_eaten!V71</f>
        <v>322.98308995998963</v>
      </c>
      <c r="CD71">
        <f>I71*wfp_per_gram_eaten!W71</f>
        <v>37.732640398897971</v>
      </c>
      <c r="CE71">
        <f>J71*wfp_per_gram_eaten!X71</f>
        <v>286.17154521548844</v>
      </c>
      <c r="CF71">
        <f>K71*wfp_per_gram_eaten!Y71</f>
        <v>0</v>
      </c>
      <c r="CG71">
        <f>L71*wfp_per_gram_eaten!Z71</f>
        <v>50.134988893144367</v>
      </c>
      <c r="CH71">
        <f>M71*wfp_per_gram_eaten!AA71</f>
        <v>26.733380242720731</v>
      </c>
      <c r="CI71">
        <f>N71*wfp_per_gram_eaten!AB71</f>
        <v>125.2410440581818</v>
      </c>
      <c r="CJ71">
        <f>O71*wfp_per_gram_eaten!AC71</f>
        <v>149.04892760162892</v>
      </c>
      <c r="CK71" s="18">
        <f t="shared" si="3"/>
        <v>2640.6126966154716</v>
      </c>
    </row>
    <row r="72" spans="1:89" x14ac:dyDescent="0.25">
      <c r="A72" t="s">
        <v>92</v>
      </c>
      <c r="B72">
        <v>22.175999999999998</v>
      </c>
      <c r="C72">
        <v>227.232</v>
      </c>
      <c r="D72">
        <v>0.88319999999999999</v>
      </c>
      <c r="E72">
        <v>9.2160000000000011</v>
      </c>
      <c r="F72">
        <v>208.50397557162154</v>
      </c>
      <c r="G72">
        <v>43.756999999999998</v>
      </c>
      <c r="H72">
        <v>37.977600000000002</v>
      </c>
      <c r="I72">
        <v>19.528991021719484</v>
      </c>
      <c r="J72">
        <v>42.579603375224444</v>
      </c>
      <c r="K72">
        <v>0</v>
      </c>
      <c r="L72">
        <v>196.79360000000003</v>
      </c>
      <c r="M72">
        <v>0</v>
      </c>
      <c r="N72">
        <v>10.236629291629997</v>
      </c>
      <c r="O72">
        <v>43.37098199874815</v>
      </c>
      <c r="P72">
        <v>64.8</v>
      </c>
      <c r="Q72">
        <v>770.4</v>
      </c>
      <c r="R72">
        <v>1.7664</v>
      </c>
      <c r="S72">
        <v>6.048</v>
      </c>
      <c r="T72">
        <v>96.978593289126309</v>
      </c>
      <c r="U72">
        <v>87.513999999999996</v>
      </c>
      <c r="V72">
        <v>34.444800000000001</v>
      </c>
      <c r="W72">
        <v>175.7609191954754</v>
      </c>
      <c r="X72">
        <v>138.94396890862717</v>
      </c>
      <c r="Y72">
        <v>0</v>
      </c>
      <c r="Z72">
        <v>169.16800000000001</v>
      </c>
      <c r="AA72">
        <v>0</v>
      </c>
      <c r="AB72">
        <v>5.1183146458149986</v>
      </c>
      <c r="AC72">
        <v>161.63098881521049</v>
      </c>
      <c r="AD72">
        <v>0</v>
      </c>
      <c r="AE72">
        <v>18.662399999999998</v>
      </c>
      <c r="AF72">
        <v>8.832000000000001E-2</v>
      </c>
      <c r="AG72">
        <v>1.0368000000000002</v>
      </c>
      <c r="AH72">
        <v>1.562432891880368</v>
      </c>
      <c r="AI72">
        <v>5.7449666666666666</v>
      </c>
      <c r="AJ72">
        <v>1.3248</v>
      </c>
      <c r="AK72">
        <v>0</v>
      </c>
      <c r="AL72">
        <v>7.9716701055871342</v>
      </c>
      <c r="AM72">
        <v>0</v>
      </c>
      <c r="AN72">
        <v>1.8624000000000001</v>
      </c>
      <c r="AO72">
        <v>0</v>
      </c>
      <c r="AP72">
        <v>0.59264695898910524</v>
      </c>
      <c r="AQ72">
        <v>0</v>
      </c>
      <c r="AR72">
        <v>0</v>
      </c>
      <c r="AS72">
        <v>4.2335999999999991</v>
      </c>
      <c r="AT72">
        <v>8.832000000000001E-2</v>
      </c>
      <c r="AU72">
        <v>0.31680000000000003</v>
      </c>
      <c r="AV72">
        <v>0.86203194034778929</v>
      </c>
      <c r="AW72">
        <v>6.9356333333333344</v>
      </c>
      <c r="AX72">
        <v>1.3248</v>
      </c>
      <c r="AY72">
        <v>19.881153154898033</v>
      </c>
      <c r="AZ72">
        <v>3.8737834649640295</v>
      </c>
      <c r="BA72">
        <v>0</v>
      </c>
      <c r="BB72">
        <v>0.27936000000000005</v>
      </c>
      <c r="BC72">
        <v>0</v>
      </c>
      <c r="BD72">
        <v>8.0815494407605271E-2</v>
      </c>
      <c r="BE72">
        <v>0</v>
      </c>
      <c r="BF72" s="16">
        <v>160.63947381296668</v>
      </c>
      <c r="BG72" s="18">
        <v>2319.4959729939255</v>
      </c>
      <c r="BH72">
        <f>B72*wfp_per_gram_eaten!B72</f>
        <v>3.513718625820677</v>
      </c>
      <c r="BI72">
        <f>C72*wfp_per_gram_eaten!C72</f>
        <v>119.07533902258716</v>
      </c>
      <c r="BJ72">
        <f>D72*wfp_per_gram_eaten!D72</f>
        <v>5.3570805191394101E-2</v>
      </c>
      <c r="BK72">
        <f>E72*wfp_per_gram_eaten!E72</f>
        <v>1.7103482885830879</v>
      </c>
      <c r="BL72">
        <f>F72*wfp_per_gram_eaten!F72</f>
        <v>6.4753488895036124</v>
      </c>
      <c r="BM72">
        <f>G72*wfp_per_gram_eaten!G72</f>
        <v>6.6139786125996585</v>
      </c>
      <c r="BN72">
        <f>H72*wfp_per_gram_eaten!H72</f>
        <v>3.8030192589994627</v>
      </c>
      <c r="BO72">
        <f>I72*wfp_per_gram_eaten!I72</f>
        <v>1.2649564879975861</v>
      </c>
      <c r="BP72">
        <f>J72*wfp_per_gram_eaten!J72</f>
        <v>3.9793085095918137</v>
      </c>
      <c r="BQ72">
        <f>K72*wfp_per_gram_eaten!K72</f>
        <v>0</v>
      </c>
      <c r="BR72">
        <f>L72*wfp_per_gram_eaten!L72</f>
        <v>1.4466493460710335</v>
      </c>
      <c r="BS72">
        <f>M72*wfp_per_gram_eaten!M72</f>
        <v>0</v>
      </c>
      <c r="BT72">
        <f>N72*wfp_per_gram_eaten!N72</f>
        <v>1.3629038717147934</v>
      </c>
      <c r="BU72">
        <f>O72*wfp_per_gram_eaten!O72</f>
        <v>11.340332094306399</v>
      </c>
      <c r="BV72" s="16">
        <f t="shared" si="2"/>
        <v>160.63947381296668</v>
      </c>
      <c r="BW72">
        <f>B72*wfp_per_gram_eaten!P72</f>
        <v>15.484521435052367</v>
      </c>
      <c r="BX72">
        <f>C72*wfp_per_gram_eaten!Q72</f>
        <v>684.7434151159207</v>
      </c>
      <c r="BY72">
        <f>D72*wfp_per_gram_eaten!R72</f>
        <v>7.5391638237507674</v>
      </c>
      <c r="BZ72">
        <f>E72*wfp_per_gram_eaten!S72</f>
        <v>18.77977960547328</v>
      </c>
      <c r="CA72">
        <f>F72*wfp_per_gram_eaten!T72</f>
        <v>424.94555985085299</v>
      </c>
      <c r="CB72">
        <f>G72*wfp_per_gram_eaten!U72</f>
        <v>257.33411845043452</v>
      </c>
      <c r="CC72">
        <f>H72*wfp_per_gram_eaten!V72</f>
        <v>74.2397040407579</v>
      </c>
      <c r="CD72">
        <f>I72*wfp_per_gram_eaten!W72</f>
        <v>80.610455366111538</v>
      </c>
      <c r="CE72">
        <f>J72*wfp_per_gram_eaten!X72</f>
        <v>152.61768100584624</v>
      </c>
      <c r="CF72">
        <f>K72*wfp_per_gram_eaten!Y72</f>
        <v>0</v>
      </c>
      <c r="CG72">
        <f>L72*wfp_per_gram_eaten!Z72</f>
        <v>279.2830354904288</v>
      </c>
      <c r="CH72">
        <f>M72*wfp_per_gram_eaten!AA72</f>
        <v>0</v>
      </c>
      <c r="CI72">
        <f>N72*wfp_per_gram_eaten!AB72</f>
        <v>263.11067119880641</v>
      </c>
      <c r="CJ72">
        <f>O72*wfp_per_gram_eaten!AC72</f>
        <v>60.807867610490106</v>
      </c>
      <c r="CK72" s="18">
        <f t="shared" si="3"/>
        <v>2319.4959729939255</v>
      </c>
    </row>
    <row r="73" spans="1:89" x14ac:dyDescent="0.25">
      <c r="A73" t="s">
        <v>93</v>
      </c>
      <c r="B73">
        <v>45.796187185917844</v>
      </c>
      <c r="C73">
        <v>315.10080994587508</v>
      </c>
      <c r="D73">
        <v>12.077598517084043</v>
      </c>
      <c r="E73">
        <v>10.368</v>
      </c>
      <c r="F73">
        <v>348.03383747589356</v>
      </c>
      <c r="G73">
        <v>94.36033333333333</v>
      </c>
      <c r="H73">
        <v>290.15693998360445</v>
      </c>
      <c r="I73">
        <v>28.849664682095455</v>
      </c>
      <c r="J73">
        <v>29.170216511896513</v>
      </c>
      <c r="K73">
        <v>0</v>
      </c>
      <c r="L73">
        <v>21.417599999999997</v>
      </c>
      <c r="M73">
        <v>0</v>
      </c>
      <c r="N73">
        <v>10.463042582344903</v>
      </c>
      <c r="O73">
        <v>104.63042582344903</v>
      </c>
      <c r="P73">
        <v>33.123028467802214</v>
      </c>
      <c r="Q73">
        <v>1035.166646202445</v>
      </c>
      <c r="R73">
        <v>15.907080973720449</v>
      </c>
      <c r="S73">
        <v>8.0640000000000001</v>
      </c>
      <c r="T73">
        <v>151.98946066985226</v>
      </c>
      <c r="U73">
        <v>168.18166666666664</v>
      </c>
      <c r="V73">
        <v>178.51279759397391</v>
      </c>
      <c r="W73">
        <v>256.44146384084843</v>
      </c>
      <c r="X73">
        <v>89.433960514495908</v>
      </c>
      <c r="Y73">
        <v>0</v>
      </c>
      <c r="Z73">
        <v>15.519999999999998</v>
      </c>
      <c r="AA73">
        <v>1.2822073192042422</v>
      </c>
      <c r="AB73">
        <v>9.9123561306425394</v>
      </c>
      <c r="AC73">
        <v>352.16398586366131</v>
      </c>
      <c r="AD73">
        <v>8.6407900350788408E-2</v>
      </c>
      <c r="AE73">
        <v>25.86476483833599</v>
      </c>
      <c r="AF73">
        <v>1.2077598517084043</v>
      </c>
      <c r="AG73">
        <v>1.1808000000000001</v>
      </c>
      <c r="AH73">
        <v>2.3679517423201624</v>
      </c>
      <c r="AI73">
        <v>11.609</v>
      </c>
      <c r="AJ73">
        <v>9.6915363710259772</v>
      </c>
      <c r="AK73">
        <v>0</v>
      </c>
      <c r="AL73">
        <v>5.4814362895981352</v>
      </c>
      <c r="AM73">
        <v>0</v>
      </c>
      <c r="AN73">
        <v>0.27936000000000005</v>
      </c>
      <c r="AO73">
        <v>0</v>
      </c>
      <c r="AP73">
        <v>0.68835806462795412</v>
      </c>
      <c r="AQ73">
        <v>0</v>
      </c>
      <c r="AR73">
        <v>0</v>
      </c>
      <c r="AS73">
        <v>10.023316440691454</v>
      </c>
      <c r="AT73">
        <v>1.0604720649146966</v>
      </c>
      <c r="AU73">
        <v>0.25920000000000004</v>
      </c>
      <c r="AV73">
        <v>0.74342670979819048</v>
      </c>
      <c r="AW73">
        <v>13.2164</v>
      </c>
      <c r="AX73">
        <v>10.398517747635774</v>
      </c>
      <c r="AY73">
        <v>29.074050962956193</v>
      </c>
      <c r="AZ73">
        <v>1.1860417702639243</v>
      </c>
      <c r="BA73">
        <v>0</v>
      </c>
      <c r="BB73">
        <v>0</v>
      </c>
      <c r="BC73">
        <v>9.6165548940318202E-2</v>
      </c>
      <c r="BD73">
        <v>0.44054916136189065</v>
      </c>
      <c r="BE73">
        <v>0</v>
      </c>
      <c r="BF73" s="16">
        <v>128.81086827316918</v>
      </c>
      <c r="BG73" s="18">
        <v>2595.0531351736277</v>
      </c>
      <c r="BH73">
        <f>B73*wfp_per_gram_eaten!B73</f>
        <v>2.1277427144702061</v>
      </c>
      <c r="BI73">
        <f>C73*wfp_per_gram_eaten!C73</f>
        <v>48.350375583588288</v>
      </c>
      <c r="BJ73">
        <f>D73*wfp_per_gram_eaten!D73</f>
        <v>1.9893711418316242</v>
      </c>
      <c r="BK73">
        <f>E73*wfp_per_gram_eaten!E73</f>
        <v>1.9241418246559741</v>
      </c>
      <c r="BL73">
        <f>F73*wfp_per_gram_eaten!F73</f>
        <v>28.518937090017513</v>
      </c>
      <c r="BM73">
        <f>G73*wfp_per_gram_eaten!G73</f>
        <v>18.559576086195214</v>
      </c>
      <c r="BN73">
        <f>H73*wfp_per_gram_eaten!H73</f>
        <v>13.140179800028754</v>
      </c>
      <c r="BO73">
        <f>I73*wfp_per_gram_eaten!I73</f>
        <v>0.44422381771648384</v>
      </c>
      <c r="BP73">
        <f>J73*wfp_per_gram_eaten!J73</f>
        <v>1.5262567686766111</v>
      </c>
      <c r="BQ73">
        <f>K73*wfp_per_gram_eaten!K73</f>
        <v>0</v>
      </c>
      <c r="BR73">
        <f>L73*wfp_per_gram_eaten!L73</f>
        <v>0.40762296177295526</v>
      </c>
      <c r="BS73">
        <f>M73*wfp_per_gram_eaten!M73</f>
        <v>0</v>
      </c>
      <c r="BT73">
        <f>N73*wfp_per_gram_eaten!N73</f>
        <v>1.3629038717147937</v>
      </c>
      <c r="BU73">
        <f>O73*wfp_per_gram_eaten!O73</f>
        <v>10.459536612500749</v>
      </c>
      <c r="BV73" s="16">
        <f t="shared" si="2"/>
        <v>128.81086827316918</v>
      </c>
      <c r="BW73">
        <f>B73*wfp_per_gram_eaten!P73</f>
        <v>22.693710908214879</v>
      </c>
      <c r="BX73">
        <f>C73*wfp_per_gram_eaten!Q73</f>
        <v>725.90240878764439</v>
      </c>
      <c r="BY73">
        <f>D73*wfp_per_gram_eaten!R73</f>
        <v>74.072805269217966</v>
      </c>
      <c r="BZ73">
        <f>E73*wfp_per_gram_eaten!S73</f>
        <v>21.127252056157435</v>
      </c>
      <c r="CA73">
        <f>F73*wfp_per_gram_eaten!T73</f>
        <v>245.18516792060475</v>
      </c>
      <c r="CB73">
        <f>G73*wfp_per_gram_eaten!U73</f>
        <v>576.28758766388182</v>
      </c>
      <c r="CC73">
        <f>H73*wfp_per_gram_eaten!V73</f>
        <v>372.80194076805049</v>
      </c>
      <c r="CD73">
        <f>I73*wfp_per_gram_eaten!W73</f>
        <v>97.774525677041652</v>
      </c>
      <c r="CE73">
        <f>J73*wfp_per_gram_eaten!X73</f>
        <v>117.42130319306997</v>
      </c>
      <c r="CF73">
        <f>K73*wfp_per_gram_eaten!Y73</f>
        <v>0</v>
      </c>
      <c r="CG73">
        <f>L73*wfp_per_gram_eaten!Z73</f>
        <v>17.120656567534823</v>
      </c>
      <c r="CH73">
        <f>M73*wfp_per_gram_eaten!AA73</f>
        <v>0</v>
      </c>
      <c r="CI73">
        <f>N73*wfp_per_gram_eaten!AB73</f>
        <v>171.14371442645219</v>
      </c>
      <c r="CJ73">
        <f>O73*wfp_per_gram_eaten!AC73</f>
        <v>153.52206193575736</v>
      </c>
      <c r="CK73" s="18">
        <f t="shared" si="3"/>
        <v>2595.0531351736277</v>
      </c>
    </row>
    <row r="74" spans="1:89" x14ac:dyDescent="0.25">
      <c r="A74" t="s">
        <v>94</v>
      </c>
      <c r="B74">
        <v>220.6117313989505</v>
      </c>
      <c r="C74">
        <v>244.63389770683622</v>
      </c>
      <c r="D74">
        <v>39.195288006589934</v>
      </c>
      <c r="E74">
        <v>13</v>
      </c>
      <c r="F74">
        <v>422.8096535106389</v>
      </c>
      <c r="G74">
        <v>222.47490381835556</v>
      </c>
      <c r="H74">
        <v>426.82742766231399</v>
      </c>
      <c r="I74">
        <v>51.763415818276293</v>
      </c>
      <c r="J74">
        <v>12.067544791990793</v>
      </c>
      <c r="K74">
        <v>0</v>
      </c>
      <c r="L74">
        <v>131.58306388165425</v>
      </c>
      <c r="M74">
        <v>4.445937554943975</v>
      </c>
      <c r="N74">
        <v>12.657514094734152</v>
      </c>
      <c r="O74">
        <v>91.280149721640498</v>
      </c>
      <c r="P74">
        <v>155.65383270925952</v>
      </c>
      <c r="Q74">
        <v>661.099821758855</v>
      </c>
      <c r="R74">
        <v>55.552376702253447</v>
      </c>
      <c r="S74">
        <v>9</v>
      </c>
      <c r="T74">
        <v>159.19258111454104</v>
      </c>
      <c r="U74">
        <v>567.72405033288442</v>
      </c>
      <c r="V74">
        <v>233.31998214946449</v>
      </c>
      <c r="W74">
        <v>465.55317539627629</v>
      </c>
      <c r="X74">
        <v>47.635045231542598</v>
      </c>
      <c r="Y74">
        <v>0</v>
      </c>
      <c r="Z74">
        <v>87.456218216291418</v>
      </c>
      <c r="AA74">
        <v>5.3986384595748271</v>
      </c>
      <c r="AB74">
        <v>24.341373259104131</v>
      </c>
      <c r="AC74">
        <v>325.20074674163124</v>
      </c>
      <c r="AD74">
        <v>0.73537243799650165</v>
      </c>
      <c r="AE74">
        <v>20.737502751501342</v>
      </c>
      <c r="AF74">
        <v>4.4750525676815274</v>
      </c>
      <c r="AG74">
        <v>1.4000000000000004</v>
      </c>
      <c r="AH74">
        <v>4.0406679610112866</v>
      </c>
      <c r="AI74">
        <v>21.392913286502566</v>
      </c>
      <c r="AJ74">
        <v>13.456020134545833</v>
      </c>
      <c r="AK74">
        <v>0.19054018092617042</v>
      </c>
      <c r="AL74">
        <v>2.8898594107135849</v>
      </c>
      <c r="AM74">
        <v>0</v>
      </c>
      <c r="AN74">
        <v>2.0734300975290973</v>
      </c>
      <c r="AO74">
        <v>0.1270267872841136</v>
      </c>
      <c r="AP74">
        <v>0.90063081058685301</v>
      </c>
      <c r="AQ74">
        <v>0</v>
      </c>
      <c r="AR74">
        <v>0</v>
      </c>
      <c r="AS74">
        <v>2.5002662891881053</v>
      </c>
      <c r="AT74">
        <v>3.8886663691577414</v>
      </c>
      <c r="AU74">
        <v>0.30000000000000004</v>
      </c>
      <c r="AV74">
        <v>1.1683859164369985</v>
      </c>
      <c r="AW74">
        <v>52.698920878867845</v>
      </c>
      <c r="AX74">
        <v>15.77070249713973</v>
      </c>
      <c r="AY74">
        <v>52.49381984515994</v>
      </c>
      <c r="AZ74">
        <v>1.3655379633042213</v>
      </c>
      <c r="BA74">
        <v>0</v>
      </c>
      <c r="BB74">
        <v>0.15949462288685368</v>
      </c>
      <c r="BC74">
        <v>0.19054018092617045</v>
      </c>
      <c r="BD74">
        <v>1.8742857409510185</v>
      </c>
      <c r="BE74">
        <v>0</v>
      </c>
      <c r="BF74" s="16">
        <v>152.91116384047598</v>
      </c>
      <c r="BG74" s="18">
        <v>3899.6384363945435</v>
      </c>
      <c r="BH74">
        <f>B74*wfp_per_gram_eaten!B74</f>
        <v>1.0531353888417647</v>
      </c>
      <c r="BI74">
        <f>C74*wfp_per_gram_eaten!C74</f>
        <v>15.318941518817324</v>
      </c>
      <c r="BJ74">
        <f>D74*wfp_per_gram_eaten!D74</f>
        <v>1.9343873874562245</v>
      </c>
      <c r="BK74">
        <f>E74*wfp_per_gram_eaten!E74</f>
        <v>2.0844869767106387</v>
      </c>
      <c r="BL74">
        <f>F74*wfp_per_gram_eaten!F74</f>
        <v>31.512616438944793</v>
      </c>
      <c r="BM74">
        <f>G74*wfp_per_gram_eaten!G74</f>
        <v>22.49315922309389</v>
      </c>
      <c r="BN74">
        <f>H74*wfp_per_gram_eaten!H74</f>
        <v>16.6884775732956</v>
      </c>
      <c r="BO74">
        <f>I74*wfp_per_gram_eaten!I74</f>
        <v>2.4204373680539759</v>
      </c>
      <c r="BP74">
        <f>J74*wfp_per_gram_eaten!J74</f>
        <v>2.55970386854132</v>
      </c>
      <c r="BQ74">
        <f>K74*wfp_per_gram_eaten!K74</f>
        <v>0</v>
      </c>
      <c r="BR74">
        <f>L74*wfp_per_gram_eaten!L74</f>
        <v>1.6662819350697897</v>
      </c>
      <c r="BS74">
        <f>M74*wfp_per_gram_eaten!M74</f>
        <v>0.43725681114830062</v>
      </c>
      <c r="BT74">
        <f>N74*wfp_per_gram_eaten!N74</f>
        <v>1.8094014702554497</v>
      </c>
      <c r="BU74">
        <f>O74*wfp_per_gram_eaten!O74</f>
        <v>52.932877880246878</v>
      </c>
      <c r="BV74" s="16">
        <f t="shared" si="2"/>
        <v>152.91116384047598</v>
      </c>
      <c r="BW74">
        <f>B74*wfp_per_gram_eaten!P74</f>
        <v>98.673902532993807</v>
      </c>
      <c r="BX74">
        <f>C74*wfp_per_gram_eaten!Q74</f>
        <v>325.49437781331824</v>
      </c>
      <c r="BY74">
        <f>D74*wfp_per_gram_eaten!R74</f>
        <v>110.12340379229772</v>
      </c>
      <c r="BZ74">
        <f>E74*wfp_per_gram_eaten!S74</f>
        <v>22.887856394170555</v>
      </c>
      <c r="CA74">
        <f>F74*wfp_per_gram_eaten!T74</f>
        <v>234.81241162700803</v>
      </c>
      <c r="CB74">
        <f>G74*wfp_per_gram_eaten!U74</f>
        <v>1258.3734588790849</v>
      </c>
      <c r="CC74">
        <f>H74*wfp_per_gram_eaten!V74</f>
        <v>1174.8094278324327</v>
      </c>
      <c r="CD74">
        <f>I74*wfp_per_gram_eaten!W74</f>
        <v>202.68795161546751</v>
      </c>
      <c r="CE74">
        <f>J74*wfp_per_gram_eaten!X74</f>
        <v>29.420484361210416</v>
      </c>
      <c r="CF74">
        <f>K74*wfp_per_gram_eaten!Y74</f>
        <v>0</v>
      </c>
      <c r="CG74">
        <f>L74*wfp_per_gram_eaten!Z74</f>
        <v>25.169062690300525</v>
      </c>
      <c r="CH74">
        <f>M74*wfp_per_gram_eaten!AA74</f>
        <v>4.3084427183402774</v>
      </c>
      <c r="CI74">
        <f>N74*wfp_per_gram_eaten!AB74</f>
        <v>273.14151393438078</v>
      </c>
      <c r="CJ74">
        <f>O74*wfp_per_gram_eaten!AC74</f>
        <v>139.73614220353795</v>
      </c>
      <c r="CK74" s="18">
        <f t="shared" si="3"/>
        <v>3899.6384363945435</v>
      </c>
    </row>
    <row r="75" spans="1:89" x14ac:dyDescent="0.25">
      <c r="A75" t="s">
        <v>95</v>
      </c>
      <c r="B75">
        <v>169.44574149930369</v>
      </c>
      <c r="C75">
        <v>163.0700696049739</v>
      </c>
      <c r="D75">
        <v>21.607668930554659</v>
      </c>
      <c r="E75">
        <v>200.8552</v>
      </c>
      <c r="F75">
        <v>422.82</v>
      </c>
      <c r="G75">
        <v>232.11200000000002</v>
      </c>
      <c r="H75">
        <v>647.30402496247314</v>
      </c>
      <c r="I75">
        <v>21.542400000000001</v>
      </c>
      <c r="J75">
        <v>13.939200000000001</v>
      </c>
      <c r="K75">
        <v>0</v>
      </c>
      <c r="L75">
        <v>124.76572147109869</v>
      </c>
      <c r="M75">
        <v>1.2671999999999999</v>
      </c>
      <c r="N75">
        <v>28.187999999999999</v>
      </c>
      <c r="O75">
        <v>95.012999999999977</v>
      </c>
      <c r="P75">
        <v>99.558568811457747</v>
      </c>
      <c r="Q75">
        <v>500.49024370488979</v>
      </c>
      <c r="R75">
        <v>29.942055518054318</v>
      </c>
      <c r="S75">
        <v>148.21169999999998</v>
      </c>
      <c r="T75">
        <v>141.18299999999999</v>
      </c>
      <c r="U75">
        <v>515.77279999999996</v>
      </c>
      <c r="V75">
        <v>609.33626384164143</v>
      </c>
      <c r="W75">
        <v>192.61439999999999</v>
      </c>
      <c r="X75">
        <v>37.699199999999998</v>
      </c>
      <c r="Y75">
        <v>0</v>
      </c>
      <c r="Z75">
        <v>76.045222797467162</v>
      </c>
      <c r="AA75">
        <v>6.0191999999999997</v>
      </c>
      <c r="AB75">
        <v>57.591000000000001</v>
      </c>
      <c r="AC75">
        <v>315.65699999999998</v>
      </c>
      <c r="AD75">
        <v>0.73565444934574686</v>
      </c>
      <c r="AE75">
        <v>17.31240137460324</v>
      </c>
      <c r="AF75">
        <v>2.4385797793054547</v>
      </c>
      <c r="AG75">
        <v>21.759313333333331</v>
      </c>
      <c r="AH75">
        <v>2.9159999999999999</v>
      </c>
      <c r="AI75">
        <v>30.957760000000004</v>
      </c>
      <c r="AJ75">
        <v>29.046880662359911</v>
      </c>
      <c r="AK75">
        <v>0</v>
      </c>
      <c r="AL75">
        <v>1.4572800000000004</v>
      </c>
      <c r="AM75">
        <v>0</v>
      </c>
      <c r="AN75">
        <v>1.7013507473331639</v>
      </c>
      <c r="AO75">
        <v>0.12672</v>
      </c>
      <c r="AP75">
        <v>1.9683000000000002</v>
      </c>
      <c r="AQ75">
        <v>0</v>
      </c>
      <c r="AR75">
        <v>0</v>
      </c>
      <c r="AS75">
        <v>7.699849903152149</v>
      </c>
      <c r="AT75">
        <v>2.0681625976388034</v>
      </c>
      <c r="AU75">
        <v>5.9392666666666658</v>
      </c>
      <c r="AV75">
        <v>0.77759999999999996</v>
      </c>
      <c r="AW75">
        <v>42.406720000000007</v>
      </c>
      <c r="AX75">
        <v>38.893804074998386</v>
      </c>
      <c r="AY75">
        <v>21.922560000000001</v>
      </c>
      <c r="AZ75">
        <v>2.7561599999999999</v>
      </c>
      <c r="BA75">
        <v>0</v>
      </c>
      <c r="BB75">
        <v>7.7334124878780192E-2</v>
      </c>
      <c r="BC75">
        <v>0.19008000000000005</v>
      </c>
      <c r="BD75">
        <v>4.4468999999999994</v>
      </c>
      <c r="BE75">
        <v>0</v>
      </c>
      <c r="BF75" s="16">
        <v>254.13225129964889</v>
      </c>
      <c r="BG75" s="18">
        <v>3311.8399171439587</v>
      </c>
      <c r="BH75">
        <f>B75*wfp_per_gram_eaten!B75</f>
        <v>8.3157073536605761</v>
      </c>
      <c r="BI75">
        <f>C75*wfp_per_gram_eaten!C75</f>
        <v>16.052453437721073</v>
      </c>
      <c r="BJ75">
        <f>D75*wfp_per_gram_eaten!D75</f>
        <v>1.5772761066576</v>
      </c>
      <c r="BK75">
        <f>E75*wfp_per_gram_eaten!E75</f>
        <v>39.444907405447466</v>
      </c>
      <c r="BL75">
        <f>F75*wfp_per_gram_eaten!F75</f>
        <v>69.844217372908801</v>
      </c>
      <c r="BM75">
        <f>G75*wfp_per_gram_eaten!G75</f>
        <v>40.259655126613779</v>
      </c>
      <c r="BN75">
        <f>H75*wfp_per_gram_eaten!H75</f>
        <v>19.186847753236083</v>
      </c>
      <c r="BO75">
        <f>I75*wfp_per_gram_eaten!I75</f>
        <v>7.2906448600500848</v>
      </c>
      <c r="BP75">
        <f>J75*wfp_per_gram_eaten!J75</f>
        <v>7.694473456214391</v>
      </c>
      <c r="BQ75">
        <f>K75*wfp_per_gram_eaten!K75</f>
        <v>0</v>
      </c>
      <c r="BR75">
        <f>L75*wfp_per_gram_eaten!L75</f>
        <v>4.8073044323181611</v>
      </c>
      <c r="BS75">
        <f>M75*wfp_per_gram_eaten!M75</f>
        <v>0.75766713080977566</v>
      </c>
      <c r="BT75">
        <f>N75*wfp_per_gram_eaten!N75</f>
        <v>4.3621331321136942</v>
      </c>
      <c r="BU75">
        <f>O75*wfp_per_gram_eaten!O75</f>
        <v>34.538963731897411</v>
      </c>
      <c r="BV75" s="16">
        <f t="shared" si="2"/>
        <v>254.13225129964889</v>
      </c>
      <c r="BW75">
        <f>B75*wfp_per_gram_eaten!P75</f>
        <v>70.654439761518105</v>
      </c>
      <c r="BX75">
        <f>C75*wfp_per_gram_eaten!Q75</f>
        <v>356.00488188338306</v>
      </c>
      <c r="BY75">
        <f>D75*wfp_per_gram_eaten!R75</f>
        <v>33.418523593047219</v>
      </c>
      <c r="BZ75">
        <f>E75*wfp_per_gram_eaten!S75</f>
        <v>433.10866715122751</v>
      </c>
      <c r="CA75">
        <f>F75*wfp_per_gram_eaten!T75</f>
        <v>238.08398397116594</v>
      </c>
      <c r="CB75">
        <f>G75*wfp_per_gram_eaten!U75</f>
        <v>888.36305047498377</v>
      </c>
      <c r="CC75">
        <f>H75*wfp_per_gram_eaten!V75</f>
        <v>325.37525901645711</v>
      </c>
      <c r="CD75">
        <f>I75*wfp_per_gram_eaten!W75</f>
        <v>123.00023343373023</v>
      </c>
      <c r="CE75">
        <f>J75*wfp_per_gram_eaten!X75</f>
        <v>84.06434679232855</v>
      </c>
      <c r="CF75">
        <f>K75*wfp_per_gram_eaten!Y75</f>
        <v>0</v>
      </c>
      <c r="CG75">
        <f>L75*wfp_per_gram_eaten!Z75</f>
        <v>22.54137443038692</v>
      </c>
      <c r="CH75">
        <f>M75*wfp_per_gram_eaten!AA75</f>
        <v>3.4301688721415657</v>
      </c>
      <c r="CI75">
        <f>N75*wfp_per_gram_eaten!AB75</f>
        <v>588.78564502898371</v>
      </c>
      <c r="CJ75">
        <f>O75*wfp_per_gram_eaten!AC75</f>
        <v>145.00934273460516</v>
      </c>
      <c r="CK75" s="18">
        <f t="shared" si="3"/>
        <v>3311.8399171439587</v>
      </c>
    </row>
    <row r="76" spans="1:89" x14ac:dyDescent="0.25">
      <c r="A76" t="s">
        <v>96</v>
      </c>
      <c r="B76">
        <v>5.0698879734258915</v>
      </c>
      <c r="C76">
        <v>380.87533400362008</v>
      </c>
      <c r="D76">
        <v>5.3530329321466148</v>
      </c>
      <c r="E76">
        <v>12.217333333333332</v>
      </c>
      <c r="F76">
        <v>295.01244380268747</v>
      </c>
      <c r="G76">
        <v>11.606528623583554</v>
      </c>
      <c r="H76">
        <v>180.21877538226937</v>
      </c>
      <c r="I76">
        <v>22.020288951168801</v>
      </c>
      <c r="J76">
        <v>54.079239041841028</v>
      </c>
      <c r="K76">
        <v>0</v>
      </c>
      <c r="L76">
        <v>66.186333333333337</v>
      </c>
      <c r="M76">
        <v>5.5050722377921995</v>
      </c>
      <c r="N76">
        <v>1.7319712943406311</v>
      </c>
      <c r="O76">
        <v>45.319915535246516</v>
      </c>
      <c r="P76">
        <v>11.407247940208256</v>
      </c>
      <c r="Q76">
        <v>1275.0768253166118</v>
      </c>
      <c r="R76">
        <v>7.4347679613147433</v>
      </c>
      <c r="S76">
        <v>8.0523333333333333</v>
      </c>
      <c r="T76">
        <v>99.299687542196182</v>
      </c>
      <c r="U76">
        <v>16.963387988314427</v>
      </c>
      <c r="V76">
        <v>150.18231281855779</v>
      </c>
      <c r="W76">
        <v>201.42087834745578</v>
      </c>
      <c r="X76">
        <v>157.05647266642453</v>
      </c>
      <c r="Y76">
        <v>0</v>
      </c>
      <c r="Z76">
        <v>47.481499999999997</v>
      </c>
      <c r="AA76">
        <v>18.134355606844895</v>
      </c>
      <c r="AB76">
        <v>0.86598564717031556</v>
      </c>
      <c r="AC76">
        <v>160.20734472650838</v>
      </c>
      <c r="AD76">
        <v>0</v>
      </c>
      <c r="AE76">
        <v>30.260893841385794</v>
      </c>
      <c r="AF76">
        <v>0.56504236505992045</v>
      </c>
      <c r="AG76">
        <v>1.3605666666666667</v>
      </c>
      <c r="AH76">
        <v>2.8288864474230309</v>
      </c>
      <c r="AI76">
        <v>1.6368181392233219</v>
      </c>
      <c r="AJ76">
        <v>6.1857269438138669</v>
      </c>
      <c r="AK76">
        <v>0</v>
      </c>
      <c r="AL76">
        <v>8.3547566902963979</v>
      </c>
      <c r="AM76">
        <v>0</v>
      </c>
      <c r="AN76">
        <v>0.83452333333333328</v>
      </c>
      <c r="AO76">
        <v>0.7124211131260495</v>
      </c>
      <c r="AP76">
        <v>0.17319712943406315</v>
      </c>
      <c r="AQ76">
        <v>0</v>
      </c>
      <c r="AR76">
        <v>0</v>
      </c>
      <c r="AS76">
        <v>5.3867559717650098</v>
      </c>
      <c r="AT76">
        <v>0.53530329321466152</v>
      </c>
      <c r="AU76">
        <v>0.19436666666666663</v>
      </c>
      <c r="AV76">
        <v>0.6927885177362525</v>
      </c>
      <c r="AW76">
        <v>1.1011322027502348</v>
      </c>
      <c r="AX76">
        <v>10.230240714769087</v>
      </c>
      <c r="AY76">
        <v>22.79747562003358</v>
      </c>
      <c r="AZ76">
        <v>4.4040577902337601</v>
      </c>
      <c r="BA76">
        <v>0</v>
      </c>
      <c r="BB76">
        <v>5.7553333333333331E-2</v>
      </c>
      <c r="BC76">
        <v>0.58289000164858584</v>
      </c>
      <c r="BD76">
        <v>0</v>
      </c>
      <c r="BE76">
        <v>0</v>
      </c>
      <c r="BF76" s="16">
        <v>499.39420485836303</v>
      </c>
      <c r="BG76" s="18">
        <v>1569.7191160226264</v>
      </c>
      <c r="BH76">
        <f>B76*wfp_per_gram_eaten!B76</f>
        <v>0.76155191074170925</v>
      </c>
      <c r="BI76">
        <f>C76*wfp_per_gram_eaten!C76</f>
        <v>310.61350760820562</v>
      </c>
      <c r="BJ76">
        <f>D76*wfp_per_gram_eaten!D76</f>
        <v>3.8074742160548292</v>
      </c>
      <c r="BK76">
        <f>E76*wfp_per_gram_eaten!E76</f>
        <v>2.3517288968017453</v>
      </c>
      <c r="BL76">
        <f>F76*wfp_per_gram_eaten!F76</f>
        <v>43.437739838660931</v>
      </c>
      <c r="BM76">
        <f>G76*wfp_per_gram_eaten!G76</f>
        <v>5.9745408478092035</v>
      </c>
      <c r="BN76">
        <f>H76*wfp_per_gram_eaten!H76</f>
        <v>31.071085888554499</v>
      </c>
      <c r="BO76">
        <f>I76*wfp_per_gram_eaten!I76</f>
        <v>21.589059656984269</v>
      </c>
      <c r="BP76">
        <f>J76*wfp_per_gram_eaten!J76</f>
        <v>12.966831649182547</v>
      </c>
      <c r="BQ76">
        <f>K76*wfp_per_gram_eaten!K76</f>
        <v>0</v>
      </c>
      <c r="BR76">
        <f>L76*wfp_per_gram_eaten!L76</f>
        <v>2.0281135959790433</v>
      </c>
      <c r="BS76">
        <f>M76*wfp_per_gram_eaten!M76</f>
        <v>3.4807789086069914</v>
      </c>
      <c r="BT76">
        <f>N76*wfp_per_gram_eaten!N76</f>
        <v>2.6649626587512567</v>
      </c>
      <c r="BU76">
        <f>O76*wfp_per_gram_eaten!O76</f>
        <v>58.646829182030366</v>
      </c>
      <c r="BV76" s="16">
        <f t="shared" si="2"/>
        <v>499.39420485836303</v>
      </c>
      <c r="BW76">
        <f>B76*wfp_per_gram_eaten!P76</f>
        <v>2.1166031573911743</v>
      </c>
      <c r="BX76">
        <f>C76*wfp_per_gram_eaten!Q76</f>
        <v>689.49616508696022</v>
      </c>
      <c r="BY76">
        <f>D76*wfp_per_gram_eaten!R76</f>
        <v>29.329096539660117</v>
      </c>
      <c r="BZ76">
        <f>E76*wfp_per_gram_eaten!S76</f>
        <v>25.822196957525755</v>
      </c>
      <c r="CA76">
        <f>F76*wfp_per_gram_eaten!T76</f>
        <v>113.9587645604976</v>
      </c>
      <c r="CB76">
        <f>G76*wfp_per_gram_eaten!U76</f>
        <v>74.141335851151723</v>
      </c>
      <c r="CC76">
        <f>H76*wfp_per_gram_eaten!V76</f>
        <v>212.13694626699342</v>
      </c>
      <c r="CD76">
        <f>I76*wfp_per_gram_eaten!W76</f>
        <v>127.38829185553004</v>
      </c>
      <c r="CE76">
        <f>J76*wfp_per_gram_eaten!X76</f>
        <v>193.56454710718106</v>
      </c>
      <c r="CF76">
        <f>K76*wfp_per_gram_eaten!Y76</f>
        <v>0</v>
      </c>
      <c r="CG76">
        <f>L76*wfp_per_gram_eaten!Z76</f>
        <v>18.404137398706897</v>
      </c>
      <c r="CH76">
        <f>M76*wfp_per_gram_eaten!AA76</f>
        <v>23.139779992085622</v>
      </c>
      <c r="CI76">
        <f>N76*wfp_per_gram_eaten!AB76</f>
        <v>9.5569881226755999</v>
      </c>
      <c r="CJ76">
        <f>O76*wfp_per_gram_eaten!AC76</f>
        <v>50.664263126267279</v>
      </c>
      <c r="CK76" s="18">
        <f t="shared" si="3"/>
        <v>1569.7191160226264</v>
      </c>
    </row>
    <row r="77" spans="1:89" x14ac:dyDescent="0.25">
      <c r="A77" t="s">
        <v>97</v>
      </c>
      <c r="B77">
        <v>1.9012025198380751</v>
      </c>
      <c r="C77">
        <v>478.46930082591552</v>
      </c>
      <c r="D77">
        <v>11.584206591162982</v>
      </c>
      <c r="E77">
        <v>56.643999999999998</v>
      </c>
      <c r="F77">
        <v>240.62388200335383</v>
      </c>
      <c r="G77">
        <v>31.843200000000007</v>
      </c>
      <c r="H77">
        <v>26.138722564675447</v>
      </c>
      <c r="I77">
        <v>23.972104659313615</v>
      </c>
      <c r="J77">
        <v>79.043155903682717</v>
      </c>
      <c r="K77">
        <v>0</v>
      </c>
      <c r="L77">
        <v>130.64606666666666</v>
      </c>
      <c r="M77">
        <v>2.9155262423489527</v>
      </c>
      <c r="N77">
        <v>6.0013082209862585</v>
      </c>
      <c r="O77">
        <v>33.150083506400293</v>
      </c>
      <c r="P77">
        <v>1.9012025198380751</v>
      </c>
      <c r="Q77">
        <v>1564.3728067400959</v>
      </c>
      <c r="R77">
        <v>16.930763479392052</v>
      </c>
      <c r="S77">
        <v>41.094666666666662</v>
      </c>
      <c r="T77">
        <v>99.450250519200864</v>
      </c>
      <c r="U77">
        <v>65.769599999999997</v>
      </c>
      <c r="V77">
        <v>13.960454097042568</v>
      </c>
      <c r="W77">
        <v>214.45315249277854</v>
      </c>
      <c r="X77">
        <v>148.0439436392746</v>
      </c>
      <c r="Y77">
        <v>0</v>
      </c>
      <c r="Z77">
        <v>132.37266666666667</v>
      </c>
      <c r="AA77">
        <v>10.042368168090839</v>
      </c>
      <c r="AB77">
        <v>4.5724253112276259</v>
      </c>
      <c r="AC77">
        <v>116.8826220182562</v>
      </c>
      <c r="AD77">
        <v>0</v>
      </c>
      <c r="AE77">
        <v>31.528275120648082</v>
      </c>
      <c r="AF77">
        <v>1.3366392220572672</v>
      </c>
      <c r="AG77">
        <v>6.7750666666666657</v>
      </c>
      <c r="AH77">
        <v>2.114746706442777</v>
      </c>
      <c r="AI77">
        <v>4.1068800000000003</v>
      </c>
      <c r="AJ77">
        <v>0.86138972088135002</v>
      </c>
      <c r="AK77">
        <v>0</v>
      </c>
      <c r="AL77">
        <v>4.6972367237844237</v>
      </c>
      <c r="AM77">
        <v>0</v>
      </c>
      <c r="AN77">
        <v>0.9208533333333333</v>
      </c>
      <c r="AO77">
        <v>0.22676315218269635</v>
      </c>
      <c r="AP77">
        <v>0.45724253112276259</v>
      </c>
      <c r="AQ77">
        <v>0</v>
      </c>
      <c r="AR77">
        <v>0</v>
      </c>
      <c r="AS77">
        <v>6.4007151501215205</v>
      </c>
      <c r="AT77">
        <v>1.188123752939793</v>
      </c>
      <c r="AU77">
        <v>1.3883333333333332</v>
      </c>
      <c r="AV77">
        <v>0.74301911307448931</v>
      </c>
      <c r="AW77">
        <v>5.3270399999999993</v>
      </c>
      <c r="AX77">
        <v>0.62376497029339129</v>
      </c>
      <c r="AY77">
        <v>24.360841491626811</v>
      </c>
      <c r="AZ77">
        <v>10.884631304769425</v>
      </c>
      <c r="BA77">
        <v>0</v>
      </c>
      <c r="BB77">
        <v>0.34532000000000002</v>
      </c>
      <c r="BC77">
        <v>0.19436841615659689</v>
      </c>
      <c r="BD77">
        <v>0.25719892375655395</v>
      </c>
      <c r="BE77">
        <v>8.5732974585517999E-2</v>
      </c>
      <c r="BF77" s="16">
        <v>173.00475220990421</v>
      </c>
      <c r="BG77" s="18">
        <v>2228.3185510903859</v>
      </c>
      <c r="BH77">
        <f>B77*wfp_per_gram_eaten!B77</f>
        <v>3.2991447712440482E-2</v>
      </c>
      <c r="BI77">
        <f>C77*wfp_per_gram_eaten!C77</f>
        <v>100.21868756510638</v>
      </c>
      <c r="BJ77">
        <f>D77*wfp_per_gram_eaten!D77</f>
        <v>3.302275581175047</v>
      </c>
      <c r="BK77">
        <f>E77*wfp_per_gram_eaten!E77</f>
        <v>10.903470339717185</v>
      </c>
      <c r="BL77">
        <f>F77*wfp_per_gram_eaten!F77</f>
        <v>25.844149606106772</v>
      </c>
      <c r="BM77">
        <f>G77*wfp_per_gram_eaten!G77</f>
        <v>10.102303941649421</v>
      </c>
      <c r="BN77">
        <f>H77*wfp_per_gram_eaten!H77</f>
        <v>2.0609576433940502</v>
      </c>
      <c r="BO77">
        <f>I77*wfp_per_gram_eaten!I77</f>
        <v>1.7098857051241538</v>
      </c>
      <c r="BP77">
        <f>J77*wfp_per_gram_eaten!J77</f>
        <v>4.3636157088448604</v>
      </c>
      <c r="BQ77">
        <f>K77*wfp_per_gram_eaten!K77</f>
        <v>0</v>
      </c>
      <c r="BR77">
        <f>L77*wfp_per_gram_eaten!L77</f>
        <v>0.88799569015815338</v>
      </c>
      <c r="BS77">
        <f>M77*wfp_per_gram_eaten!M77</f>
        <v>0.97902379780205084</v>
      </c>
      <c r="BT77">
        <f>N77*wfp_per_gram_eaten!N77</f>
        <v>1.1846117803798568</v>
      </c>
      <c r="BU77">
        <f>O77*wfp_per_gram_eaten!O77</f>
        <v>11.414783402733816</v>
      </c>
      <c r="BV77" s="16">
        <f t="shared" si="2"/>
        <v>173.00475220990421</v>
      </c>
      <c r="BW77">
        <f>B77*wfp_per_gram_eaten!P77</f>
        <v>0.50750690796163145</v>
      </c>
      <c r="BX77">
        <f>C77*wfp_per_gram_eaten!Q77</f>
        <v>972.09219313175709</v>
      </c>
      <c r="BY77">
        <f>D77*wfp_per_gram_eaten!R77</f>
        <v>44.571579603089354</v>
      </c>
      <c r="BZ77">
        <f>E77*wfp_per_gram_eaten!S77</f>
        <v>119.72109498489216</v>
      </c>
      <c r="CA77">
        <f>F77*wfp_per_gram_eaten!T77</f>
        <v>209.48613614741851</v>
      </c>
      <c r="CB77">
        <f>G77*wfp_per_gram_eaten!U77</f>
        <v>185.2438336414474</v>
      </c>
      <c r="CC77">
        <f>H77*wfp_per_gram_eaten!V77</f>
        <v>34.461750273278696</v>
      </c>
      <c r="CD77">
        <f>I77*wfp_per_gram_eaten!W77</f>
        <v>116.08498857757741</v>
      </c>
      <c r="CE77">
        <f>J77*wfp_per_gram_eaten!X77</f>
        <v>269.58660677473455</v>
      </c>
      <c r="CF77">
        <f>K77*wfp_per_gram_eaten!Y77</f>
        <v>0</v>
      </c>
      <c r="CG77">
        <f>L77*wfp_per_gram_eaten!Z77</f>
        <v>64.870711935842678</v>
      </c>
      <c r="CH77">
        <f>M77*wfp_per_gram_eaten!AA77</f>
        <v>14.397872720354545</v>
      </c>
      <c r="CI77">
        <f>N77*wfp_per_gram_eaten!AB77</f>
        <v>150.393130562121</v>
      </c>
      <c r="CJ77">
        <f>O77*wfp_per_gram_eaten!AC77</f>
        <v>46.901145829910398</v>
      </c>
      <c r="CK77" s="18">
        <f t="shared" si="3"/>
        <v>2228.3185510903859</v>
      </c>
    </row>
    <row r="78" spans="1:89" x14ac:dyDescent="0.25">
      <c r="A78" t="s">
        <v>98</v>
      </c>
      <c r="B78">
        <v>0</v>
      </c>
      <c r="C78">
        <v>484.17240383632128</v>
      </c>
      <c r="D78">
        <v>19.043021918322616</v>
      </c>
      <c r="E78">
        <v>15.827</v>
      </c>
      <c r="F78">
        <v>862.27268605500819</v>
      </c>
      <c r="G78">
        <v>93.744</v>
      </c>
      <c r="H78">
        <v>206.49776892681089</v>
      </c>
      <c r="I78">
        <v>28.503694557264986</v>
      </c>
      <c r="J78">
        <v>43.079447455866394</v>
      </c>
      <c r="K78">
        <v>0</v>
      </c>
      <c r="L78">
        <v>120.7053763773971</v>
      </c>
      <c r="M78">
        <v>1.295622479875681</v>
      </c>
      <c r="N78">
        <v>7.0332192989804909</v>
      </c>
      <c r="O78">
        <v>63.017644918865194</v>
      </c>
      <c r="P78">
        <v>0</v>
      </c>
      <c r="Q78">
        <v>1543.7748373629302</v>
      </c>
      <c r="R78">
        <v>27.076796790114972</v>
      </c>
      <c r="S78">
        <v>12.494999999999999</v>
      </c>
      <c r="T78">
        <v>298.20849827677279</v>
      </c>
      <c r="U78">
        <v>147.90719999999999</v>
      </c>
      <c r="V78">
        <v>147.58341986700026</v>
      </c>
      <c r="W78">
        <v>253.61810043566459</v>
      </c>
      <c r="X78">
        <v>138.63160534669788</v>
      </c>
      <c r="Y78">
        <v>0</v>
      </c>
      <c r="Z78">
        <v>89.948717973541108</v>
      </c>
      <c r="AA78">
        <v>4.5346786795648839</v>
      </c>
      <c r="AB78">
        <v>2.8132877195921964</v>
      </c>
      <c r="AC78">
        <v>221.40574353190581</v>
      </c>
      <c r="AD78">
        <v>0</v>
      </c>
      <c r="AE78">
        <v>43.981105793508767</v>
      </c>
      <c r="AF78">
        <v>2.053075800569157</v>
      </c>
      <c r="AG78">
        <v>1.777066666666667</v>
      </c>
      <c r="AH78">
        <v>6.7518905270212706</v>
      </c>
      <c r="AI78">
        <v>12.85632</v>
      </c>
      <c r="AJ78">
        <v>6.4865293409286418</v>
      </c>
      <c r="AK78">
        <v>0</v>
      </c>
      <c r="AL78">
        <v>6.0570350934188104</v>
      </c>
      <c r="AM78">
        <v>0</v>
      </c>
      <c r="AN78">
        <v>1.4507857737667922</v>
      </c>
      <c r="AO78">
        <v>0.19434337198135221</v>
      </c>
      <c r="AP78">
        <v>0.64705617550620509</v>
      </c>
      <c r="AQ78">
        <v>0</v>
      </c>
      <c r="AR78">
        <v>0</v>
      </c>
      <c r="AS78">
        <v>7.9850422622220512</v>
      </c>
      <c r="AT78">
        <v>1.9638116353270201</v>
      </c>
      <c r="AU78">
        <v>0.49980000000000008</v>
      </c>
      <c r="AV78">
        <v>1.8005041405390059</v>
      </c>
      <c r="AW78">
        <v>10.29696</v>
      </c>
      <c r="AX78">
        <v>11.217530098761918</v>
      </c>
      <c r="AY78">
        <v>28.568475681258771</v>
      </c>
      <c r="AZ78">
        <v>7.8385160032478707</v>
      </c>
      <c r="BA78">
        <v>0</v>
      </c>
      <c r="BB78">
        <v>0.26114143927802258</v>
      </c>
      <c r="BC78">
        <v>0.19434337198135221</v>
      </c>
      <c r="BD78">
        <v>8.4398631587765893E-2</v>
      </c>
      <c r="BE78">
        <v>0</v>
      </c>
      <c r="BF78" s="16">
        <v>1483.6016599984916</v>
      </c>
      <c r="BG78" s="18">
        <v>2516.1600186829614</v>
      </c>
      <c r="BH78">
        <f>B78*wfp_per_gram_eaten!B78</f>
        <v>0</v>
      </c>
      <c r="BI78">
        <f>C78*wfp_per_gram_eaten!C78</f>
        <v>467.67528136738542</v>
      </c>
      <c r="BJ78">
        <f>D78*wfp_per_gram_eaten!D78</f>
        <v>28.173170755556399</v>
      </c>
      <c r="BK78">
        <f>E78*wfp_per_gram_eaten!E78</f>
        <v>3.0465578890386253</v>
      </c>
      <c r="BL78">
        <f>F78*wfp_per_gram_eaten!F78</f>
        <v>459.07785834676787</v>
      </c>
      <c r="BM78">
        <f>G78*wfp_per_gram_eaten!G78</f>
        <v>95.257014876047577</v>
      </c>
      <c r="BN78">
        <f>H78*wfp_per_gram_eaten!H78</f>
        <v>94.415139787362222</v>
      </c>
      <c r="BO78">
        <f>I78*wfp_per_gram_eaten!I78</f>
        <v>38.372235869437908</v>
      </c>
      <c r="BP78">
        <f>J78*wfp_per_gram_eaten!J78</f>
        <v>186.26524455850134</v>
      </c>
      <c r="BQ78">
        <f>K78*wfp_per_gram_eaten!K78</f>
        <v>0</v>
      </c>
      <c r="BR78">
        <f>L78*wfp_per_gram_eaten!L78</f>
        <v>35.317151721102569</v>
      </c>
      <c r="BS78">
        <f>M78*wfp_per_gram_eaten!M78</f>
        <v>5.8962051282051284</v>
      </c>
      <c r="BT78">
        <f>N78*wfp_per_gram_eaten!N78</f>
        <v>45.430513735611399</v>
      </c>
      <c r="BU78">
        <f>O78*wfp_per_gram_eaten!O78</f>
        <v>24.675285963475389</v>
      </c>
      <c r="BV78" s="16">
        <f t="shared" si="2"/>
        <v>1483.6016599984916</v>
      </c>
      <c r="BW78">
        <f>B78*wfp_per_gram_eaten!P78</f>
        <v>0</v>
      </c>
      <c r="BX78">
        <f>C78*wfp_per_gram_eaten!Q78</f>
        <v>1016.6365812982411</v>
      </c>
      <c r="BY78">
        <f>D78*wfp_per_gram_eaten!R78</f>
        <v>85.908883027288098</v>
      </c>
      <c r="BZ78">
        <f>E78*wfp_per_gram_eaten!S78</f>
        <v>33.451482422249278</v>
      </c>
      <c r="CA78">
        <f>F78*wfp_per_gram_eaten!T78</f>
        <v>160.85007858874502</v>
      </c>
      <c r="CB78">
        <f>G78*wfp_per_gram_eaten!U78</f>
        <v>629.55184764708383</v>
      </c>
      <c r="CC78">
        <f>H78*wfp_per_gram_eaten!V78</f>
        <v>286.46437933341934</v>
      </c>
      <c r="CD78">
        <f>I78*wfp_per_gram_eaten!W78</f>
        <v>113.52324037527359</v>
      </c>
      <c r="CE78">
        <f>J78*wfp_per_gram_eaten!X78</f>
        <v>75.173858042599733</v>
      </c>
      <c r="CF78">
        <f>K78*wfp_per_gram_eaten!Y78</f>
        <v>0</v>
      </c>
      <c r="CG78">
        <f>L78*wfp_per_gram_eaten!Z78</f>
        <v>4.9735116553165337</v>
      </c>
      <c r="CH78">
        <f>M78*wfp_per_gram_eaten!AA78</f>
        <v>6.6714871794871797</v>
      </c>
      <c r="CI78">
        <f>N78*wfp_per_gram_eaten!AB78</f>
        <v>50.305014884736622</v>
      </c>
      <c r="CJ78">
        <f>O78*wfp_per_gram_eaten!AC78</f>
        <v>52.649654228521278</v>
      </c>
      <c r="CK78" s="18">
        <f t="shared" si="3"/>
        <v>2516.1600186829614</v>
      </c>
    </row>
    <row r="79" spans="1:89" x14ac:dyDescent="0.25">
      <c r="A79" t="s">
        <v>99</v>
      </c>
      <c r="B79">
        <v>346.58534141979482</v>
      </c>
      <c r="C79">
        <v>267.41485678146825</v>
      </c>
      <c r="D79">
        <v>20.992602559277294</v>
      </c>
      <c r="E79">
        <v>50.213799999999999</v>
      </c>
      <c r="F79">
        <v>475.85415677630738</v>
      </c>
      <c r="G79">
        <v>239.53730822173918</v>
      </c>
      <c r="H79">
        <v>634.10008318758184</v>
      </c>
      <c r="I79">
        <v>40.616262239910462</v>
      </c>
      <c r="J79">
        <v>18.721558376208726</v>
      </c>
      <c r="K79">
        <v>0</v>
      </c>
      <c r="L79">
        <v>241.65069140915983</v>
      </c>
      <c r="M79">
        <v>0.95194364624790151</v>
      </c>
      <c r="N79">
        <v>14.832449444739272</v>
      </c>
      <c r="O79">
        <v>81.700049400531071</v>
      </c>
      <c r="P79">
        <v>220.35376374568284</v>
      </c>
      <c r="Q79">
        <v>752.73237871300546</v>
      </c>
      <c r="R79">
        <v>29.327900634284457</v>
      </c>
      <c r="S79">
        <v>27.266633333333331</v>
      </c>
      <c r="T79">
        <v>145.40663554023087</v>
      </c>
      <c r="U79">
        <v>425.81245635136742</v>
      </c>
      <c r="V79">
        <v>393.92001272996805</v>
      </c>
      <c r="W79">
        <v>360.78664192795475</v>
      </c>
      <c r="X79">
        <v>62.510966103612219</v>
      </c>
      <c r="Y79">
        <v>0</v>
      </c>
      <c r="Z79">
        <v>148.92727498420891</v>
      </c>
      <c r="AA79">
        <v>5.3943473287381076</v>
      </c>
      <c r="AB79">
        <v>28.935434162688082</v>
      </c>
      <c r="AC79">
        <v>260.90521728205306</v>
      </c>
      <c r="AD79">
        <v>1.4951701433244333</v>
      </c>
      <c r="AE79">
        <v>21.373579753752548</v>
      </c>
      <c r="AF79">
        <v>2.3771035250946349</v>
      </c>
      <c r="AG79">
        <v>4.1844833333333327</v>
      </c>
      <c r="AH79">
        <v>3.6230081430592644</v>
      </c>
      <c r="AI79">
        <v>30.305314619254514</v>
      </c>
      <c r="AJ79">
        <v>19.850358008257793</v>
      </c>
      <c r="AK79">
        <v>6.3462909749860102E-2</v>
      </c>
      <c r="AL79">
        <v>2.9510253033684952</v>
      </c>
      <c r="AM79">
        <v>0</v>
      </c>
      <c r="AN79">
        <v>3.3929518300750208</v>
      </c>
      <c r="AO79">
        <v>9.5194364624790168E-2</v>
      </c>
      <c r="AP79">
        <v>0.97261963572060806</v>
      </c>
      <c r="AQ79">
        <v>0</v>
      </c>
      <c r="AR79">
        <v>0</v>
      </c>
      <c r="AS79">
        <v>3.5786039495961841</v>
      </c>
      <c r="AT79">
        <v>2.0683887815758513</v>
      </c>
      <c r="AU79">
        <v>1.0528700000000002</v>
      </c>
      <c r="AV79">
        <v>0.70514923589744083</v>
      </c>
      <c r="AW79">
        <v>32.811769211824434</v>
      </c>
      <c r="AX79">
        <v>26.24075319909662</v>
      </c>
      <c r="AY79">
        <v>40.774919514285109</v>
      </c>
      <c r="AZ79">
        <v>3.3318027618676553</v>
      </c>
      <c r="BA79">
        <v>0</v>
      </c>
      <c r="BB79">
        <v>0.15540237389656583</v>
      </c>
      <c r="BC79">
        <v>9.5194364624790168E-2</v>
      </c>
      <c r="BD79">
        <v>2.261340653050413</v>
      </c>
      <c r="BE79">
        <v>0</v>
      </c>
      <c r="BF79" s="16">
        <v>287.6226493342914</v>
      </c>
      <c r="BG79" s="18">
        <v>2295.3348933189072</v>
      </c>
      <c r="BH79">
        <f>B79*wfp_per_gram_eaten!B79</f>
        <v>13.967847382578338</v>
      </c>
      <c r="BI79">
        <f>C79*wfp_per_gram_eaten!C79</f>
        <v>76.097549389522371</v>
      </c>
      <c r="BJ79">
        <f>D79*wfp_per_gram_eaten!D79</f>
        <v>2.7069630029042075</v>
      </c>
      <c r="BK79">
        <f>E79*wfp_per_gram_eaten!E79</f>
        <v>9.9413994273891984</v>
      </c>
      <c r="BL79">
        <f>F79*wfp_per_gram_eaten!F79</f>
        <v>62.938509052619139</v>
      </c>
      <c r="BM79">
        <f>G79*wfp_per_gram_eaten!G79</f>
        <v>38.807743493172929</v>
      </c>
      <c r="BN79">
        <f>H79*wfp_per_gram_eaten!H79</f>
        <v>24.931649816226727</v>
      </c>
      <c r="BO79">
        <f>I79*wfp_per_gram_eaten!I79</f>
        <v>15.197574034861857</v>
      </c>
      <c r="BP79">
        <f>J79*wfp_per_gram_eaten!J79</f>
        <v>7.7599688783008016</v>
      </c>
      <c r="BQ79">
        <f>K79*wfp_per_gram_eaten!K79</f>
        <v>0</v>
      </c>
      <c r="BR79">
        <f>L79*wfp_per_gram_eaten!L79</f>
        <v>2.7262600663478715</v>
      </c>
      <c r="BS79">
        <f>M79*wfp_per_gram_eaten!M79</f>
        <v>0.56825034810733177</v>
      </c>
      <c r="BT79">
        <f>N79*wfp_per_gram_eaten!N79</f>
        <v>6.6038128729212255</v>
      </c>
      <c r="BU79">
        <f>O79*wfp_per_gram_eaten!O79</f>
        <v>25.375121569339395</v>
      </c>
      <c r="BV79" s="16">
        <f t="shared" si="2"/>
        <v>287.6226493342914</v>
      </c>
      <c r="BW79">
        <f>B79*wfp_per_gram_eaten!P79</f>
        <v>60.706778924244922</v>
      </c>
      <c r="BX79">
        <f>C79*wfp_per_gram_eaten!Q79</f>
        <v>345.2780477989503</v>
      </c>
      <c r="BY79">
        <f>D79*wfp_per_gram_eaten!R79</f>
        <v>28.743950455215622</v>
      </c>
      <c r="BZ79">
        <f>E79*wfp_per_gram_eaten!S79</f>
        <v>109.15746895681343</v>
      </c>
      <c r="CA79">
        <f>F79*wfp_per_gram_eaten!T79</f>
        <v>231.94147644871285</v>
      </c>
      <c r="CB79">
        <f>G79*wfp_per_gram_eaten!U79</f>
        <v>535.74334819817216</v>
      </c>
      <c r="CC79">
        <f>H79*wfp_per_gram_eaten!V79</f>
        <v>261.16688778605919</v>
      </c>
      <c r="CD79">
        <f>I79*wfp_per_gram_eaten!W79</f>
        <v>220.22992327174717</v>
      </c>
      <c r="CE79">
        <f>J79*wfp_per_gram_eaten!X79</f>
        <v>80.583290751981252</v>
      </c>
      <c r="CF79">
        <f>K79*wfp_per_gram_eaten!Y79</f>
        <v>0</v>
      </c>
      <c r="CG79">
        <f>L79*wfp_per_gram_eaten!Z79</f>
        <v>30.110822113601117</v>
      </c>
      <c r="CH79">
        <f>M79*wfp_per_gram_eaten!AA79</f>
        <v>2.5726266541061746</v>
      </c>
      <c r="CI79">
        <f>N79*wfp_per_gram_eaten!AB79</f>
        <v>260.50670678590757</v>
      </c>
      <c r="CJ79">
        <f>O79*wfp_per_gram_eaten!AC79</f>
        <v>128.5935651733958</v>
      </c>
      <c r="CK79" s="18">
        <f t="shared" si="3"/>
        <v>2295.3348933189072</v>
      </c>
    </row>
    <row r="80" spans="1:89" x14ac:dyDescent="0.25">
      <c r="A80" t="s">
        <v>100</v>
      </c>
      <c r="B80">
        <v>47.311207509207122</v>
      </c>
      <c r="C80">
        <v>351.73629868452201</v>
      </c>
      <c r="D80">
        <v>22.571646728347005</v>
      </c>
      <c r="E80">
        <v>55.872000000000007</v>
      </c>
      <c r="F80">
        <v>624.25739342674933</v>
      </c>
      <c r="G80">
        <v>257.83375920815496</v>
      </c>
      <c r="H80">
        <v>466.48069905250475</v>
      </c>
      <c r="I80">
        <v>71.252081668921463</v>
      </c>
      <c r="J80">
        <v>63.228198598096967</v>
      </c>
      <c r="K80">
        <v>0</v>
      </c>
      <c r="L80">
        <v>114.42618659283949</v>
      </c>
      <c r="M80">
        <v>0.96286596849893868</v>
      </c>
      <c r="N80">
        <v>14.964220377788637</v>
      </c>
      <c r="O80">
        <v>53.122982341149665</v>
      </c>
      <c r="P80">
        <v>39.707620588084545</v>
      </c>
      <c r="Q80">
        <v>1000.2941016232362</v>
      </c>
      <c r="R80">
        <v>31.901260709397103</v>
      </c>
      <c r="S80">
        <v>27.071999999999996</v>
      </c>
      <c r="T80">
        <v>229.45137912609241</v>
      </c>
      <c r="U80">
        <v>390.68369615608566</v>
      </c>
      <c r="V80">
        <v>252.5014880677752</v>
      </c>
      <c r="W80">
        <v>629.71434339830591</v>
      </c>
      <c r="X80">
        <v>225.31063662875164</v>
      </c>
      <c r="Y80">
        <v>0</v>
      </c>
      <c r="Z80">
        <v>78.592722896660817</v>
      </c>
      <c r="AA80">
        <v>4.1724191968287343</v>
      </c>
      <c r="AB80">
        <v>18.705275472235797</v>
      </c>
      <c r="AC80">
        <v>180.31885555235309</v>
      </c>
      <c r="AD80">
        <v>0.16896859824716831</v>
      </c>
      <c r="AE80">
        <v>29.794796157584013</v>
      </c>
      <c r="AF80">
        <v>2.6183110204882527</v>
      </c>
      <c r="AG80">
        <v>4.4064000000000005</v>
      </c>
      <c r="AH80">
        <v>5.3122982341149667</v>
      </c>
      <c r="AI80">
        <v>39.010102099403333</v>
      </c>
      <c r="AJ80">
        <v>17.515597861197278</v>
      </c>
      <c r="AK80">
        <v>9.6286596849893893E-2</v>
      </c>
      <c r="AL80">
        <v>9.5323730881394937</v>
      </c>
      <c r="AM80">
        <v>0</v>
      </c>
      <c r="AN80">
        <v>1.8368414163587397</v>
      </c>
      <c r="AO80">
        <v>9.6286596849893893E-2</v>
      </c>
      <c r="AP80">
        <v>0.84797248807468939</v>
      </c>
      <c r="AQ80">
        <v>0</v>
      </c>
      <c r="AR80">
        <v>0</v>
      </c>
      <c r="AS80">
        <v>4.1960535231380121</v>
      </c>
      <c r="AT80">
        <v>2.2571646728347003</v>
      </c>
      <c r="AU80">
        <v>0.95040000000000002</v>
      </c>
      <c r="AV80">
        <v>3.4417706868913864</v>
      </c>
      <c r="AW80">
        <v>24.734560629121308</v>
      </c>
      <c r="AX80">
        <v>14.415758377170954</v>
      </c>
      <c r="AY80">
        <v>71.21998613663817</v>
      </c>
      <c r="AZ80">
        <v>13.961556543234609</v>
      </c>
      <c r="BA80">
        <v>0</v>
      </c>
      <c r="BB80">
        <v>9.0336463099610145E-2</v>
      </c>
      <c r="BC80">
        <v>0.16047766141648978</v>
      </c>
      <c r="BD80">
        <v>1.3218394667046629</v>
      </c>
      <c r="BE80">
        <v>0</v>
      </c>
      <c r="BF80" s="16">
        <v>497.54518044910071</v>
      </c>
      <c r="BG80" s="18">
        <v>4322.5967503075626</v>
      </c>
      <c r="BH80">
        <f>B80*wfp_per_gram_eaten!B80</f>
        <v>4.9954519209311998</v>
      </c>
      <c r="BI80">
        <f>C80*wfp_per_gram_eaten!C80</f>
        <v>40.773298000529742</v>
      </c>
      <c r="BJ80">
        <f>D80*wfp_per_gram_eaten!D80</f>
        <v>4.907150535834135</v>
      </c>
      <c r="BK80">
        <f>E80*wfp_per_gram_eaten!E80</f>
        <v>10.368986499534971</v>
      </c>
      <c r="BL80">
        <f>F80*wfp_per_gram_eaten!F80</f>
        <v>145.24121753798033</v>
      </c>
      <c r="BM80">
        <f>G80*wfp_per_gram_eaten!G80</f>
        <v>74.272300368989505</v>
      </c>
      <c r="BN80">
        <f>H80*wfp_per_gram_eaten!H80</f>
        <v>30.678207110151504</v>
      </c>
      <c r="BO80">
        <f>I80*wfp_per_gram_eaten!I80</f>
        <v>40.032947368967527</v>
      </c>
      <c r="BP80">
        <f>J80*wfp_per_gram_eaten!J80</f>
        <v>113.74254677484753</v>
      </c>
      <c r="BQ80">
        <f>K80*wfp_per_gram_eaten!K80</f>
        <v>0</v>
      </c>
      <c r="BR80">
        <f>L80*wfp_per_gram_eaten!L80</f>
        <v>13.537004461510154</v>
      </c>
      <c r="BS80">
        <f>M80*wfp_per_gram_eaten!M80</f>
        <v>0.56825034810733177</v>
      </c>
      <c r="BT80">
        <f>N80*wfp_per_gram_eaten!N80</f>
        <v>2.1837147354457924</v>
      </c>
      <c r="BU80">
        <f>O80*wfp_per_gram_eaten!O80</f>
        <v>16.244104786270999</v>
      </c>
      <c r="BV80" s="16">
        <f t="shared" si="2"/>
        <v>497.54518044910071</v>
      </c>
      <c r="BW80">
        <f>B80*wfp_per_gram_eaten!P80</f>
        <v>31.933693330866483</v>
      </c>
      <c r="BX80">
        <f>C80*wfp_per_gram_eaten!Q80</f>
        <v>627.19487555706837</v>
      </c>
      <c r="BY80">
        <f>D80*wfp_per_gram_eaten!R80</f>
        <v>88.385990978229032</v>
      </c>
      <c r="BZ80">
        <f>E80*wfp_per_gram_eaten!S80</f>
        <v>113.85241385818175</v>
      </c>
      <c r="CA80">
        <f>F80*wfp_per_gram_eaten!T80</f>
        <v>123.01806479810777</v>
      </c>
      <c r="CB80">
        <f>G80*wfp_per_gram_eaten!U80</f>
        <v>1837.9966535010544</v>
      </c>
      <c r="CC80">
        <f>H80*wfp_per_gram_eaten!V80</f>
        <v>472.02741546958629</v>
      </c>
      <c r="CD80">
        <f>I80*wfp_per_gram_eaten!W80</f>
        <v>298.15372175292453</v>
      </c>
      <c r="CE80">
        <f>J80*wfp_per_gram_eaten!X80</f>
        <v>337.74712819647181</v>
      </c>
      <c r="CF80">
        <f>K80*wfp_per_gram_eaten!Y80</f>
        <v>0</v>
      </c>
      <c r="CG80">
        <f>L80*wfp_per_gram_eaten!Z80</f>
        <v>5.6155849775802906</v>
      </c>
      <c r="CH80">
        <f>M80*wfp_per_gram_eaten!AA80</f>
        <v>2.5726266541061746</v>
      </c>
      <c r="CI80">
        <f>N80*wfp_per_gram_eaten!AB80</f>
        <v>307.58850327725872</v>
      </c>
      <c r="CJ80">
        <f>O80*wfp_per_gram_eaten!AC80</f>
        <v>76.510077956126779</v>
      </c>
      <c r="CK80" s="18">
        <f t="shared" si="3"/>
        <v>4322.5967503075626</v>
      </c>
    </row>
    <row r="81" spans="1:89" x14ac:dyDescent="0.25">
      <c r="A81" t="s">
        <v>101</v>
      </c>
      <c r="B81">
        <v>139.67229192436801</v>
      </c>
      <c r="C81">
        <v>314.3851763841476</v>
      </c>
      <c r="D81">
        <v>30.561666270160941</v>
      </c>
      <c r="E81">
        <v>55.613133333333323</v>
      </c>
      <c r="F81">
        <v>597.44483701505214</v>
      </c>
      <c r="G81">
        <v>230.69304659935537</v>
      </c>
      <c r="H81">
        <v>660.93462105469268</v>
      </c>
      <c r="I81">
        <v>71.757849443210617</v>
      </c>
      <c r="J81">
        <v>40.006588627630691</v>
      </c>
      <c r="K81">
        <v>0</v>
      </c>
      <c r="L81">
        <v>85.535141687399843</v>
      </c>
      <c r="M81">
        <v>0</v>
      </c>
      <c r="N81">
        <v>15.337825889139479</v>
      </c>
      <c r="O81">
        <v>63.055506433128976</v>
      </c>
      <c r="P81">
        <v>87.724000892848693</v>
      </c>
      <c r="Q81">
        <v>831.1726565043092</v>
      </c>
      <c r="R81">
        <v>43.21851795780335</v>
      </c>
      <c r="S81">
        <v>39.685099999999998</v>
      </c>
      <c r="T81">
        <v>197.44407612844631</v>
      </c>
      <c r="U81">
        <v>419.80438356475287</v>
      </c>
      <c r="V81">
        <v>308.70369969859536</v>
      </c>
      <c r="W81">
        <v>629.94501458110551</v>
      </c>
      <c r="X81">
        <v>103.82662286694632</v>
      </c>
      <c r="Y81">
        <v>0</v>
      </c>
      <c r="Z81">
        <v>54.551824110230235</v>
      </c>
      <c r="AA81">
        <v>0.95253782446739743</v>
      </c>
      <c r="AB81">
        <v>10.225217259426319</v>
      </c>
      <c r="AC81">
        <v>219.11179841627828</v>
      </c>
      <c r="AD81">
        <v>0.29404693036709062</v>
      </c>
      <c r="AE81">
        <v>25.459563387617258</v>
      </c>
      <c r="AF81">
        <v>3.4883518065941281</v>
      </c>
      <c r="AG81">
        <v>5.8312800000000005</v>
      </c>
      <c r="AH81">
        <v>5.2099916512315065</v>
      </c>
      <c r="AI81">
        <v>27.683165591922648</v>
      </c>
      <c r="AJ81">
        <v>16.392166453995415</v>
      </c>
      <c r="AK81">
        <v>0</v>
      </c>
      <c r="AL81">
        <v>4.6356840790746681</v>
      </c>
      <c r="AM81">
        <v>0</v>
      </c>
      <c r="AN81">
        <v>1.2711104647043943</v>
      </c>
      <c r="AO81">
        <v>0</v>
      </c>
      <c r="AP81">
        <v>0.97383021518345902</v>
      </c>
      <c r="AQ81">
        <v>0</v>
      </c>
      <c r="AR81">
        <v>0</v>
      </c>
      <c r="AS81">
        <v>2.8669575710791335</v>
      </c>
      <c r="AT81">
        <v>2.9944258870763756</v>
      </c>
      <c r="AU81">
        <v>1.5388099999999998</v>
      </c>
      <c r="AV81">
        <v>1.2416335243589103</v>
      </c>
      <c r="AW81">
        <v>33.407770822351097</v>
      </c>
      <c r="AX81">
        <v>22.627981187907043</v>
      </c>
      <c r="AY81">
        <v>71.249829270161328</v>
      </c>
      <c r="AZ81">
        <v>5.175455512939525</v>
      </c>
      <c r="BA81">
        <v>0</v>
      </c>
      <c r="BB81">
        <v>7.9444404044024641E-2</v>
      </c>
      <c r="BC81">
        <v>0</v>
      </c>
      <c r="BD81">
        <v>0.41387784145297007</v>
      </c>
      <c r="BE81">
        <v>0</v>
      </c>
      <c r="BF81" s="16">
        <v>376.96780997866716</v>
      </c>
      <c r="BG81" s="18">
        <v>3594.6731299267822</v>
      </c>
      <c r="BH81">
        <f>B81*wfp_per_gram_eaten!B81</f>
        <v>6.271641549706195</v>
      </c>
      <c r="BI81">
        <f>C81*wfp_per_gram_eaten!C81</f>
        <v>20.234509530205941</v>
      </c>
      <c r="BJ81">
        <f>D81*wfp_per_gram_eaten!D81</f>
        <v>3.6970672419445925</v>
      </c>
      <c r="BK81">
        <f>E81*wfp_per_gram_eaten!E81</f>
        <v>11.010367107753629</v>
      </c>
      <c r="BL81">
        <f>F81*wfp_per_gram_eaten!F81</f>
        <v>82.468973347961139</v>
      </c>
      <c r="BM81">
        <f>G81*wfp_per_gram_eaten!G81</f>
        <v>93.455774351895599</v>
      </c>
      <c r="BN81">
        <f>H81*wfp_per_gram_eaten!H81</f>
        <v>61.600809321891106</v>
      </c>
      <c r="BO81">
        <f>I81*wfp_per_gram_eaten!I81</f>
        <v>44.960856048570818</v>
      </c>
      <c r="BP81">
        <f>J81*wfp_per_gram_eaten!J81</f>
        <v>20.50864713323001</v>
      </c>
      <c r="BQ81">
        <f>K81*wfp_per_gram_eaten!K81</f>
        <v>0</v>
      </c>
      <c r="BR81">
        <f>L81*wfp_per_gram_eaten!L81</f>
        <v>4.0863973592955016</v>
      </c>
      <c r="BS81">
        <f>M81*wfp_per_gram_eaten!M81</f>
        <v>0</v>
      </c>
      <c r="BT81">
        <f>N81*wfp_per_gram_eaten!N81</f>
        <v>2.2657408615591446</v>
      </c>
      <c r="BU81">
        <f>O81*wfp_per_gram_eaten!O81</f>
        <v>26.40702612465352</v>
      </c>
      <c r="BV81" s="16">
        <f t="shared" si="2"/>
        <v>376.96780997866716</v>
      </c>
      <c r="BW81">
        <f>B81*wfp_per_gram_eaten!P81</f>
        <v>59.550467537126941</v>
      </c>
      <c r="BX81">
        <f>C81*wfp_per_gram_eaten!Q81</f>
        <v>550.24895445347784</v>
      </c>
      <c r="BY81">
        <f>D81*wfp_per_gram_eaten!R81</f>
        <v>35.231147962677575</v>
      </c>
      <c r="BZ81">
        <f>E81*wfp_per_gram_eaten!S81</f>
        <v>120.89483121023424</v>
      </c>
      <c r="CA81">
        <f>F81*wfp_per_gram_eaten!T81</f>
        <v>300.44166071886048</v>
      </c>
      <c r="CB81">
        <f>G81*wfp_per_gram_eaten!U81</f>
        <v>956.59135270345894</v>
      </c>
      <c r="CC81">
        <f>H81*wfp_per_gram_eaten!V81</f>
        <v>462.98431807703565</v>
      </c>
      <c r="CD81">
        <f>I81*wfp_per_gram_eaten!W81</f>
        <v>529.61844361497879</v>
      </c>
      <c r="CE81">
        <f>J81*wfp_per_gram_eaten!X81</f>
        <v>166.67380394095287</v>
      </c>
      <c r="CF81">
        <f>K81*wfp_per_gram_eaten!Y81</f>
        <v>0</v>
      </c>
      <c r="CG81">
        <f>L81*wfp_per_gram_eaten!Z81</f>
        <v>12.515563853569347</v>
      </c>
      <c r="CH81">
        <f>M81*wfp_per_gram_eaten!AA81</f>
        <v>0</v>
      </c>
      <c r="CI81">
        <f>N81*wfp_per_gram_eaten!AB81</f>
        <v>305.64954177801917</v>
      </c>
      <c r="CJ81">
        <f>O81*wfp_per_gram_eaten!AC81</f>
        <v>94.273044076390036</v>
      </c>
      <c r="CK81" s="18">
        <f t="shared" si="3"/>
        <v>3594.6731299267822</v>
      </c>
    </row>
    <row r="82" spans="1:89" x14ac:dyDescent="0.25">
      <c r="A82" t="s">
        <v>102</v>
      </c>
      <c r="B82">
        <v>56.748525728772293</v>
      </c>
      <c r="C82">
        <v>239.95696412216918</v>
      </c>
      <c r="D82">
        <v>4.7103999999999999</v>
      </c>
      <c r="E82">
        <v>72.575999999999993</v>
      </c>
      <c r="F82">
        <v>422.01933898247097</v>
      </c>
      <c r="G82">
        <v>166.99100000000001</v>
      </c>
      <c r="H82">
        <v>240.52479999999997</v>
      </c>
      <c r="I82">
        <v>36.254487679962331</v>
      </c>
      <c r="J82">
        <v>52.617132562069216</v>
      </c>
      <c r="K82">
        <v>0</v>
      </c>
      <c r="L82">
        <v>156.13120000000001</v>
      </c>
      <c r="M82">
        <v>9.6250852247687586</v>
      </c>
      <c r="N82">
        <v>12.33974675387342</v>
      </c>
      <c r="O82">
        <v>115.1709697028186</v>
      </c>
      <c r="P82">
        <v>53.291762740217642</v>
      </c>
      <c r="Q82">
        <v>776.33135451290025</v>
      </c>
      <c r="R82">
        <v>6.4767999999999999</v>
      </c>
      <c r="S82">
        <v>50.112000000000002</v>
      </c>
      <c r="T82">
        <v>143.1410623449317</v>
      </c>
      <c r="U82">
        <v>254.80266666666665</v>
      </c>
      <c r="V82">
        <v>164.27519999999998</v>
      </c>
      <c r="W82">
        <v>327.89456999045575</v>
      </c>
      <c r="X82">
        <v>104.59259277582052</v>
      </c>
      <c r="Y82">
        <v>0</v>
      </c>
      <c r="Z82">
        <v>134.4032</v>
      </c>
      <c r="AA82">
        <v>31.121108893418988</v>
      </c>
      <c r="AB82">
        <v>10.968663781220819</v>
      </c>
      <c r="AC82">
        <v>394.87189612394945</v>
      </c>
      <c r="AD82">
        <v>8.6419074713866464E-2</v>
      </c>
      <c r="AE82">
        <v>21.604768678466616</v>
      </c>
      <c r="AF82">
        <v>0.47103999999999996</v>
      </c>
      <c r="AG82">
        <v>7.1711999999999989</v>
      </c>
      <c r="AH82">
        <v>2.7970092642113085</v>
      </c>
      <c r="AI82">
        <v>19.318566666666666</v>
      </c>
      <c r="AJ82">
        <v>8.4198399999999989</v>
      </c>
      <c r="AK82">
        <v>9.6250852247687604E-2</v>
      </c>
      <c r="AL82">
        <v>3.6575323854121287</v>
      </c>
      <c r="AM82">
        <v>0</v>
      </c>
      <c r="AN82">
        <v>2.4832000000000001</v>
      </c>
      <c r="AO82">
        <v>1.0908429921404594</v>
      </c>
      <c r="AP82">
        <v>0.76780646468545721</v>
      </c>
      <c r="AQ82">
        <v>0</v>
      </c>
      <c r="AR82">
        <v>0</v>
      </c>
      <c r="AS82">
        <v>3.168699406175103</v>
      </c>
      <c r="AT82">
        <v>0.47103999999999996</v>
      </c>
      <c r="AU82">
        <v>1.9008</v>
      </c>
      <c r="AV82">
        <v>0.82264978359156138</v>
      </c>
      <c r="AW82">
        <v>18.991133333333334</v>
      </c>
      <c r="AX82">
        <v>9.7740799999999997</v>
      </c>
      <c r="AY82">
        <v>37.12074535019152</v>
      </c>
      <c r="AZ82">
        <v>6.8979777444176102</v>
      </c>
      <c r="BA82">
        <v>0</v>
      </c>
      <c r="BB82">
        <v>0.27936000000000005</v>
      </c>
      <c r="BC82">
        <v>1.2833446966358346</v>
      </c>
      <c r="BD82">
        <v>0.5210115296079888</v>
      </c>
      <c r="BE82">
        <v>0</v>
      </c>
      <c r="BF82" s="16">
        <v>226.22139726975178</v>
      </c>
      <c r="BG82" s="18">
        <v>3195.9599152331948</v>
      </c>
      <c r="BH82">
        <f>B82*wfp_per_gram_eaten!B82</f>
        <v>2.8214648566706417</v>
      </c>
      <c r="BI82">
        <f>C82*wfp_per_gram_eaten!C82</f>
        <v>65.521736689958317</v>
      </c>
      <c r="BJ82">
        <f>D82*wfp_per_gram_eaten!D82</f>
        <v>1.1258558956931926</v>
      </c>
      <c r="BK82">
        <f>E82*wfp_per_gram_eaten!E82</f>
        <v>13.468992772591815</v>
      </c>
      <c r="BL82">
        <f>F82*wfp_per_gram_eaten!F82</f>
        <v>32.761344801871751</v>
      </c>
      <c r="BM82">
        <f>G82*wfp_per_gram_eaten!G82</f>
        <v>50.409204637224605</v>
      </c>
      <c r="BN82">
        <f>H82*wfp_per_gram_eaten!H82</f>
        <v>19.390554680767909</v>
      </c>
      <c r="BO82">
        <f>I82*wfp_per_gram_eaten!I82</f>
        <v>3.1532860061070163</v>
      </c>
      <c r="BP82">
        <f>J82*wfp_per_gram_eaten!J82</f>
        <v>3.7185484368373243</v>
      </c>
      <c r="BQ82">
        <f>K82*wfp_per_gram_eaten!K82</f>
        <v>0</v>
      </c>
      <c r="BR82">
        <f>L82*wfp_per_gram_eaten!L82</f>
        <v>0.9507512467554976</v>
      </c>
      <c r="BS82">
        <f>M82*wfp_per_gram_eaten!M82</f>
        <v>0.38611987800312852</v>
      </c>
      <c r="BT82">
        <f>N82*wfp_per_gram_eaten!N82</f>
        <v>1.9079981511177349</v>
      </c>
      <c r="BU82">
        <f>O82*wfp_per_gram_eaten!O82</f>
        <v>30.605539216152856</v>
      </c>
      <c r="BV82" s="16">
        <f t="shared" si="2"/>
        <v>226.22139726975178</v>
      </c>
      <c r="BW82">
        <f>B82*wfp_per_gram_eaten!P82</f>
        <v>21.816732051065312</v>
      </c>
      <c r="BX82">
        <f>C82*wfp_per_gram_eaten!Q82</f>
        <v>451.08412566965399</v>
      </c>
      <c r="BY82">
        <f>D82*wfp_per_gram_eaten!R82</f>
        <v>12.632301427925317</v>
      </c>
      <c r="BZ82">
        <f>E82*wfp_per_gram_eaten!S82</f>
        <v>147.89076439310207</v>
      </c>
      <c r="CA82">
        <f>F82*wfp_per_gram_eaten!T82</f>
        <v>392.09324741856864</v>
      </c>
      <c r="CB82">
        <f>G82*wfp_per_gram_eaten!U82</f>
        <v>722.02919557285202</v>
      </c>
      <c r="CC82">
        <f>H82*wfp_per_gram_eaten!V82</f>
        <v>458.73523255480364</v>
      </c>
      <c r="CD82">
        <f>I82*wfp_per_gram_eaten!W82</f>
        <v>161.63250746801779</v>
      </c>
      <c r="CE82">
        <f>J82*wfp_per_gram_eaten!X82</f>
        <v>176.72384185713042</v>
      </c>
      <c r="CF82">
        <f>K82*wfp_per_gram_eaten!Y82</f>
        <v>0</v>
      </c>
      <c r="CG82">
        <f>L82*wfp_per_gram_eaten!Z82</f>
        <v>38.642400637508651</v>
      </c>
      <c r="CH82">
        <f>M82*wfp_per_gram_eaten!AA82</f>
        <v>19.985067744362947</v>
      </c>
      <c r="CI82">
        <f>N82*wfp_per_gram_eaten!AB82</f>
        <v>368.48580863753676</v>
      </c>
      <c r="CJ82">
        <f>O82*wfp_per_gram_eaten!AC82</f>
        <v>224.208689800668</v>
      </c>
      <c r="CK82" s="18">
        <f t="shared" si="3"/>
        <v>3195.9599152331948</v>
      </c>
    </row>
    <row r="83" spans="1:89" x14ac:dyDescent="0.25">
      <c r="A83" t="s">
        <v>103</v>
      </c>
      <c r="B83">
        <v>93.581013505250198</v>
      </c>
      <c r="C83">
        <v>248.06810563263249</v>
      </c>
      <c r="D83">
        <v>50.10637625083853</v>
      </c>
      <c r="E83">
        <v>132.09973333333332</v>
      </c>
      <c r="F83">
        <v>341.34061865183986</v>
      </c>
      <c r="G83">
        <v>117.03626666666668</v>
      </c>
      <c r="H83">
        <v>196.64389170140404</v>
      </c>
      <c r="I83">
        <v>39.678630839026276</v>
      </c>
      <c r="J83">
        <v>32.060333717933226</v>
      </c>
      <c r="K83">
        <v>0</v>
      </c>
      <c r="L83">
        <v>73.651569231853301</v>
      </c>
      <c r="M83">
        <v>2.8568614204098921</v>
      </c>
      <c r="N83">
        <v>12.777456313170477</v>
      </c>
      <c r="O83">
        <v>61.80116624941639</v>
      </c>
      <c r="P83">
        <v>99.070402565614032</v>
      </c>
      <c r="Q83">
        <v>832.81874030091376</v>
      </c>
      <c r="R83">
        <v>72.796056062538995</v>
      </c>
      <c r="S83">
        <v>135.102</v>
      </c>
      <c r="T83">
        <v>99.35124194526432</v>
      </c>
      <c r="U83">
        <v>169.21253333333334</v>
      </c>
      <c r="V83">
        <v>124.4781045225234</v>
      </c>
      <c r="W83">
        <v>349.17195138343124</v>
      </c>
      <c r="X83">
        <v>133.32019961912829</v>
      </c>
      <c r="Y83">
        <v>0</v>
      </c>
      <c r="Z83">
        <v>53.362646386852198</v>
      </c>
      <c r="AA83">
        <v>12.062303775063988</v>
      </c>
      <c r="AB83">
        <v>16.167393702378973</v>
      </c>
      <c r="AC83">
        <v>212.78376227647163</v>
      </c>
      <c r="AD83">
        <v>0.31367937487793368</v>
      </c>
      <c r="AE83">
        <v>16.912546295501922</v>
      </c>
      <c r="AF83">
        <v>5.7669602854738695</v>
      </c>
      <c r="AG83">
        <v>17.276679999999999</v>
      </c>
      <c r="AH83">
        <v>3.4160138306639443</v>
      </c>
      <c r="AI83">
        <v>14.211546666666667</v>
      </c>
      <c r="AJ83">
        <v>6.9959846086076434</v>
      </c>
      <c r="AK83">
        <v>0</v>
      </c>
      <c r="AL83">
        <v>9.8720433527497384</v>
      </c>
      <c r="AM83">
        <v>0</v>
      </c>
      <c r="AN83">
        <v>0.750412214815109</v>
      </c>
      <c r="AO83">
        <v>0.28568614204098919</v>
      </c>
      <c r="AP83">
        <v>0.93875189239619827</v>
      </c>
      <c r="AQ83">
        <v>7.822932436634987E-2</v>
      </c>
      <c r="AR83">
        <v>0</v>
      </c>
      <c r="AS83">
        <v>2.509434999023469</v>
      </c>
      <c r="AT83">
        <v>5.1051779576326046</v>
      </c>
      <c r="AU83">
        <v>6.6322799999999997</v>
      </c>
      <c r="AV83">
        <v>0.70406391929714884</v>
      </c>
      <c r="AW83">
        <v>12.020720000000001</v>
      </c>
      <c r="AX83">
        <v>6.9644711644247268</v>
      </c>
      <c r="AY83">
        <v>39.519916315670173</v>
      </c>
      <c r="AZ83">
        <v>5.9994089828607731</v>
      </c>
      <c r="BA83">
        <v>0</v>
      </c>
      <c r="BB83">
        <v>0</v>
      </c>
      <c r="BC83">
        <v>0.19045742802732615</v>
      </c>
      <c r="BD83">
        <v>1.043057658217998</v>
      </c>
      <c r="BE83">
        <v>0</v>
      </c>
      <c r="BF83" s="16">
        <v>189.38609078476205</v>
      </c>
      <c r="BG83" s="18">
        <v>2155.3288562178291</v>
      </c>
      <c r="BH83">
        <f>B83*wfp_per_gram_eaten!B83</f>
        <v>5.9078554662685763</v>
      </c>
      <c r="BI83">
        <f>C83*wfp_per_gram_eaten!C83</f>
        <v>50.01240649431405</v>
      </c>
      <c r="BJ83">
        <f>D83*wfp_per_gram_eaten!D83</f>
        <v>5.8484118076423934</v>
      </c>
      <c r="BK83">
        <f>E83*wfp_per_gram_eaten!E83</f>
        <v>25.708672712764539</v>
      </c>
      <c r="BL83">
        <f>F83*wfp_per_gram_eaten!F83</f>
        <v>24.996311608373833</v>
      </c>
      <c r="BM83">
        <f>G83*wfp_per_gram_eaten!G83</f>
        <v>33.705628079042476</v>
      </c>
      <c r="BN83">
        <f>H83*wfp_per_gram_eaten!H83</f>
        <v>10.609783012088998</v>
      </c>
      <c r="BO83">
        <f>I83*wfp_per_gram_eaten!I83</f>
        <v>13.199952019560142</v>
      </c>
      <c r="BP83">
        <f>J83*wfp_per_gram_eaten!J83</f>
        <v>6.8692367374014163</v>
      </c>
      <c r="BQ83">
        <f>K83*wfp_per_gram_eaten!K83</f>
        <v>0</v>
      </c>
      <c r="BR83">
        <f>L83*wfp_per_gram_eaten!L83</f>
        <v>0.46858969741533352</v>
      </c>
      <c r="BS83">
        <f>M83*wfp_per_gram_eaten!M83</f>
        <v>1.3756587706957495</v>
      </c>
      <c r="BT83">
        <f>N83*wfp_per_gram_eaten!N83</f>
        <v>2.2232008499959561</v>
      </c>
      <c r="BU83">
        <f>O83*wfp_per_gram_eaten!O83</f>
        <v>8.4603835291986282</v>
      </c>
      <c r="BV83" s="16">
        <f t="shared" si="2"/>
        <v>189.38609078476205</v>
      </c>
      <c r="BW83">
        <f>B83*wfp_per_gram_eaten!P83</f>
        <v>33.488239551144247</v>
      </c>
      <c r="BX83">
        <f>C83*wfp_per_gram_eaten!Q83</f>
        <v>373.85244578249785</v>
      </c>
      <c r="BY83">
        <f>D83*wfp_per_gram_eaten!R83</f>
        <v>82.088601158854573</v>
      </c>
      <c r="BZ83">
        <f>E83*wfp_per_gram_eaten!S83</f>
        <v>282.28356219477018</v>
      </c>
      <c r="CA83">
        <f>F83*wfp_per_gram_eaten!T83</f>
        <v>123.83486862281737</v>
      </c>
      <c r="CB83">
        <f>G83*wfp_per_gram_eaten!U83</f>
        <v>419.84710787014421</v>
      </c>
      <c r="CC83">
        <f>H83*wfp_per_gram_eaten!V83</f>
        <v>172.24987572911667</v>
      </c>
      <c r="CD83">
        <f>I83*wfp_per_gram_eaten!W83</f>
        <v>226.82910036947703</v>
      </c>
      <c r="CE83">
        <f>J83*wfp_per_gram_eaten!X83</f>
        <v>114.17814852615996</v>
      </c>
      <c r="CF83">
        <f>K83*wfp_per_gram_eaten!Y83</f>
        <v>0</v>
      </c>
      <c r="CG83">
        <f>L83*wfp_per_gram_eaten!Z83</f>
        <v>10.997185565897125</v>
      </c>
      <c r="CH83">
        <f>M83*wfp_per_gram_eaten!AA83</f>
        <v>7.8817137830769255</v>
      </c>
      <c r="CI83">
        <f>N83*wfp_per_gram_eaten!AB83</f>
        <v>215.01493106085735</v>
      </c>
      <c r="CJ83">
        <f>O83*wfp_per_gram_eaten!AC83</f>
        <v>92.783076003015736</v>
      </c>
      <c r="CK83" s="18">
        <f t="shared" si="3"/>
        <v>2155.3288562178291</v>
      </c>
    </row>
    <row r="84" spans="1:89" x14ac:dyDescent="0.25">
      <c r="A84" t="s">
        <v>104</v>
      </c>
      <c r="B84">
        <v>1.9712091335407329</v>
      </c>
      <c r="C84">
        <v>379.59855885898685</v>
      </c>
      <c r="D84">
        <v>12.023520996777108</v>
      </c>
      <c r="E84">
        <v>15.552</v>
      </c>
      <c r="F84">
        <v>312.91333333333336</v>
      </c>
      <c r="G84">
        <v>106.628</v>
      </c>
      <c r="H84">
        <v>244.6786522844142</v>
      </c>
      <c r="I84">
        <v>47.781558305278537</v>
      </c>
      <c r="J84">
        <v>45.216105510364251</v>
      </c>
      <c r="K84">
        <v>0</v>
      </c>
      <c r="L84">
        <v>54.830947920093138</v>
      </c>
      <c r="M84">
        <v>1.2827263974571417</v>
      </c>
      <c r="N84">
        <v>10.721333333333334</v>
      </c>
      <c r="O84">
        <v>90.25866666666667</v>
      </c>
      <c r="P84">
        <v>0.84480391437459978</v>
      </c>
      <c r="Q84">
        <v>1194.8343362304759</v>
      </c>
      <c r="R84">
        <v>16.832929395487952</v>
      </c>
      <c r="S84">
        <v>11.52</v>
      </c>
      <c r="T84">
        <v>99.483999999999995</v>
      </c>
      <c r="U84">
        <v>168.68199999999999</v>
      </c>
      <c r="V84">
        <v>164.12106160600752</v>
      </c>
      <c r="W84">
        <v>420.41357676657822</v>
      </c>
      <c r="X84">
        <v>129.55536614317134</v>
      </c>
      <c r="Y84">
        <v>0</v>
      </c>
      <c r="Z84">
        <v>37.658618076987047</v>
      </c>
      <c r="AA84">
        <v>6.0929503879214231</v>
      </c>
      <c r="AB84">
        <v>15.458666666666668</v>
      </c>
      <c r="AC84">
        <v>323.13600000000002</v>
      </c>
      <c r="AD84">
        <v>0</v>
      </c>
      <c r="AE84">
        <v>33.482395139713304</v>
      </c>
      <c r="AF84">
        <v>1.2624697046615965</v>
      </c>
      <c r="AG84">
        <v>1.5264</v>
      </c>
      <c r="AH84">
        <v>2.7925333333333335</v>
      </c>
      <c r="AI84">
        <v>14.420999999999999</v>
      </c>
      <c r="AJ84">
        <v>8.8372879326311757</v>
      </c>
      <c r="AK84">
        <v>0</v>
      </c>
      <c r="AL84">
        <v>6.1570867077942815</v>
      </c>
      <c r="AM84">
        <v>0</v>
      </c>
      <c r="AN84">
        <v>0.57241099477020307</v>
      </c>
      <c r="AO84">
        <v>0.12827263974571418</v>
      </c>
      <c r="AP84">
        <v>0.67319999999999991</v>
      </c>
      <c r="AQ84">
        <v>0</v>
      </c>
      <c r="AR84">
        <v>0</v>
      </c>
      <c r="AS84">
        <v>6.1670685749345786</v>
      </c>
      <c r="AT84">
        <v>1.2023520996777108</v>
      </c>
      <c r="AU84">
        <v>0.54720000000000002</v>
      </c>
      <c r="AV84">
        <v>0.62333333333333329</v>
      </c>
      <c r="AW84">
        <v>11.944666666666667</v>
      </c>
      <c r="AX84">
        <v>10.280110452244426</v>
      </c>
      <c r="AY84">
        <v>47.589149345659962</v>
      </c>
      <c r="AZ84">
        <v>5.7722687885571391</v>
      </c>
      <c r="BA84">
        <v>0</v>
      </c>
      <c r="BB84">
        <v>9.0380683384768928E-2</v>
      </c>
      <c r="BC84">
        <v>0.2244771195549998</v>
      </c>
      <c r="BD84">
        <v>1.0471999999999997</v>
      </c>
      <c r="BE84">
        <v>0</v>
      </c>
      <c r="BF84" s="16">
        <v>418.4753323108954</v>
      </c>
      <c r="BG84" s="18">
        <v>2515.5476601553983</v>
      </c>
      <c r="BH84">
        <f>B84*wfp_per_gram_eaten!B84</f>
        <v>0.15631856493019039</v>
      </c>
      <c r="BI84">
        <f>C84*wfp_per_gram_eaten!C84</f>
        <v>78.880051030266998</v>
      </c>
      <c r="BJ84">
        <f>D84*wfp_per_gram_eaten!D84</f>
        <v>7.463949490770859</v>
      </c>
      <c r="BK84">
        <f>E84*wfp_per_gram_eaten!E84</f>
        <v>2.886212736983961</v>
      </c>
      <c r="BL84">
        <f>F84*wfp_per_gram_eaten!F84</f>
        <v>99.623874987658027</v>
      </c>
      <c r="BM84">
        <f>G84*wfp_per_gram_eaten!G84</f>
        <v>78.111916945247756</v>
      </c>
      <c r="BN84">
        <f>H84*wfp_per_gram_eaten!H84</f>
        <v>46.853241910153947</v>
      </c>
      <c r="BO84">
        <f>I84*wfp_per_gram_eaten!I84</f>
        <v>44.024966597370401</v>
      </c>
      <c r="BP84">
        <f>J84*wfp_per_gram_eaten!J84</f>
        <v>25.003074216043057</v>
      </c>
      <c r="BQ84">
        <f>K84*wfp_per_gram_eaten!K84</f>
        <v>0</v>
      </c>
      <c r="BR84">
        <f>L84*wfp_per_gram_eaten!L84</f>
        <v>6.0646780251135279</v>
      </c>
      <c r="BS84">
        <f>M84*wfp_per_gram_eaten!M84</f>
        <v>0.75766713080977566</v>
      </c>
      <c r="BT84">
        <f>N84*wfp_per_gram_eaten!N84</f>
        <v>3.0799649151957649</v>
      </c>
      <c r="BU84">
        <f>O84*wfp_per_gram_eaten!O84</f>
        <v>25.569415760351148</v>
      </c>
      <c r="BV84" s="16">
        <f t="shared" si="2"/>
        <v>418.4753323108954</v>
      </c>
      <c r="BW84">
        <f>B84*wfp_per_gram_eaten!P84</f>
        <v>1.5458367798363386</v>
      </c>
      <c r="BX84">
        <f>C84*wfp_per_gram_eaten!Q84</f>
        <v>751.37482683897633</v>
      </c>
      <c r="BY84">
        <f>D84*wfp_per_gram_eaten!R84</f>
        <v>48.652429229426261</v>
      </c>
      <c r="BZ84">
        <f>E84*wfp_per_gram_eaten!S84</f>
        <v>31.690878084236161</v>
      </c>
      <c r="CA84">
        <f>F84*wfp_per_gram_eaten!T84</f>
        <v>67.051121219316002</v>
      </c>
      <c r="CB84">
        <f>G84*wfp_per_gram_eaten!U84</f>
        <v>614.32425405470826</v>
      </c>
      <c r="CC84">
        <f>H84*wfp_per_gram_eaten!V84</f>
        <v>289.76714622202138</v>
      </c>
      <c r="CD84">
        <f>I84*wfp_per_gram_eaten!W84</f>
        <v>225.1562939010625</v>
      </c>
      <c r="CE84">
        <f>J84*wfp_per_gram_eaten!X84</f>
        <v>153.16897577819333</v>
      </c>
      <c r="CF84">
        <f>K84*wfp_per_gram_eaten!Y84</f>
        <v>0</v>
      </c>
      <c r="CG84">
        <f>L84*wfp_per_gram_eaten!Z84</f>
        <v>3.3996726791398788</v>
      </c>
      <c r="CH84">
        <f>M84*wfp_per_gram_eaten!AA84</f>
        <v>3.4301688721415657</v>
      </c>
      <c r="CI84">
        <f>N84*wfp_per_gram_eaten!AB84</f>
        <v>193.60323892088482</v>
      </c>
      <c r="CJ84">
        <f>O84*wfp_per_gram_eaten!AC84</f>
        <v>132.38281757545502</v>
      </c>
      <c r="CK84" s="18">
        <f t="shared" si="3"/>
        <v>2515.5476601553983</v>
      </c>
    </row>
    <row r="85" spans="1:89" x14ac:dyDescent="0.25">
      <c r="A85" t="s">
        <v>105</v>
      </c>
      <c r="B85">
        <v>94.076024029412608</v>
      </c>
      <c r="C85">
        <v>421.37045493413547</v>
      </c>
      <c r="D85">
        <v>19.541702843267242</v>
      </c>
      <c r="E85">
        <v>10.368</v>
      </c>
      <c r="F85">
        <v>412.25813093000767</v>
      </c>
      <c r="G85">
        <v>168.97333333333333</v>
      </c>
      <c r="H85">
        <v>654.79736604055461</v>
      </c>
      <c r="I85">
        <v>27.939972817636669</v>
      </c>
      <c r="J85">
        <v>6.4229822569279698</v>
      </c>
      <c r="K85">
        <v>0</v>
      </c>
      <c r="L85">
        <v>278.93425582812517</v>
      </c>
      <c r="M85">
        <v>0</v>
      </c>
      <c r="N85">
        <v>10.237785201774875</v>
      </c>
      <c r="O85">
        <v>65.671646538214432</v>
      </c>
      <c r="P85">
        <v>71.542844621170062</v>
      </c>
      <c r="Q85">
        <v>1142.1505312552938</v>
      </c>
      <c r="R85">
        <v>27.358383980574139</v>
      </c>
      <c r="S85">
        <v>10.368</v>
      </c>
      <c r="T85">
        <v>106.62278734531391</v>
      </c>
      <c r="U85">
        <v>326.29333333333335</v>
      </c>
      <c r="V85">
        <v>419.99629033914363</v>
      </c>
      <c r="W85">
        <v>249.85400979449807</v>
      </c>
      <c r="X85">
        <v>17.342052093705519</v>
      </c>
      <c r="Y85">
        <v>0</v>
      </c>
      <c r="Z85">
        <v>187.06066184585933</v>
      </c>
      <c r="AA85">
        <v>0.32114911284639847</v>
      </c>
      <c r="AB85">
        <v>30.713355605324622</v>
      </c>
      <c r="AC85">
        <v>236.21816587509829</v>
      </c>
      <c r="AD85">
        <v>0.39433063964424436</v>
      </c>
      <c r="AE85">
        <v>32.898441936034111</v>
      </c>
      <c r="AF85">
        <v>2.10449107542878</v>
      </c>
      <c r="AG85">
        <v>1.296</v>
      </c>
      <c r="AH85">
        <v>3.2461270151969117</v>
      </c>
      <c r="AI85">
        <v>22.1996</v>
      </c>
      <c r="AJ85">
        <v>21.285424020051085</v>
      </c>
      <c r="AK85">
        <v>3.2114911284639849E-2</v>
      </c>
      <c r="AL85">
        <v>0.67441313697743688</v>
      </c>
      <c r="AM85">
        <v>0</v>
      </c>
      <c r="AN85">
        <v>4.4581284948771627</v>
      </c>
      <c r="AO85">
        <v>0</v>
      </c>
      <c r="AP85">
        <v>0.69916581865779626</v>
      </c>
      <c r="AQ85">
        <v>0</v>
      </c>
      <c r="AR85">
        <v>0</v>
      </c>
      <c r="AS85">
        <v>5.0981318411148733</v>
      </c>
      <c r="AT85">
        <v>1.9541702843267241</v>
      </c>
      <c r="AU85">
        <v>0.48960000000000009</v>
      </c>
      <c r="AV85">
        <v>0.74910623427621026</v>
      </c>
      <c r="AW85">
        <v>25.579066666666666</v>
      </c>
      <c r="AX85">
        <v>24.472224791414664</v>
      </c>
      <c r="AY85">
        <v>28.196892107913786</v>
      </c>
      <c r="AZ85">
        <v>1.3167113626702338</v>
      </c>
      <c r="BA85">
        <v>0</v>
      </c>
      <c r="BB85">
        <v>0.27110240847225986</v>
      </c>
      <c r="BC85">
        <v>0</v>
      </c>
      <c r="BD85">
        <v>2.5719314043483221</v>
      </c>
      <c r="BE85">
        <v>0</v>
      </c>
      <c r="BF85" s="16">
        <v>1237.3170236349215</v>
      </c>
      <c r="BG85" s="18">
        <v>4266.8979367376705</v>
      </c>
      <c r="BH85">
        <f>B85*wfp_per_gram_eaten!B85</f>
        <v>17.610223543166747</v>
      </c>
      <c r="BI85">
        <f>C85*wfp_per_gram_eaten!C85</f>
        <v>170.25542767550397</v>
      </c>
      <c r="BJ85">
        <f>D85*wfp_per_gram_eaten!D85</f>
        <v>19.845015493169129</v>
      </c>
      <c r="BK85">
        <f>E85*wfp_per_gram_eaten!E85</f>
        <v>1.9241418246559743</v>
      </c>
      <c r="BL85">
        <f>F85*wfp_per_gram_eaten!F85</f>
        <v>159.67740193382929</v>
      </c>
      <c r="BM85">
        <f>G85*wfp_per_gram_eaten!G85</f>
        <v>444.61531212935989</v>
      </c>
      <c r="BN85">
        <f>H85*wfp_per_gram_eaten!H85</f>
        <v>353.03266251037041</v>
      </c>
      <c r="BO85">
        <f>I85*wfp_per_gram_eaten!I85</f>
        <v>9.0273619051246392</v>
      </c>
      <c r="BP85">
        <f>J85*wfp_per_gram_eaten!J85</f>
        <v>4.3339159513087484</v>
      </c>
      <c r="BQ85">
        <f>K85*wfp_per_gram_eaten!K85</f>
        <v>0</v>
      </c>
      <c r="BR85">
        <f>L85*wfp_per_gram_eaten!L85</f>
        <v>32.47417839776795</v>
      </c>
      <c r="BS85">
        <f>M85*wfp_per_gram_eaten!M85</f>
        <v>0</v>
      </c>
      <c r="BT85">
        <f>N85*wfp_per_gram_eaten!N85</f>
        <v>4.3109137551339671</v>
      </c>
      <c r="BU85">
        <f>O85*wfp_per_gram_eaten!O85</f>
        <v>20.210468515530696</v>
      </c>
      <c r="BV85" s="16">
        <f t="shared" si="2"/>
        <v>1237.3170236349215</v>
      </c>
      <c r="BW85">
        <f>B85*wfp_per_gram_eaten!P85</f>
        <v>59.670703156987813</v>
      </c>
      <c r="BX85">
        <f>C85*wfp_per_gram_eaten!Q85</f>
        <v>1576.1489913638272</v>
      </c>
      <c r="BY85">
        <f>D85*wfp_per_gram_eaten!R85</f>
        <v>103.26855022555534</v>
      </c>
      <c r="BZ85">
        <f>E85*wfp_per_gram_eaten!S85</f>
        <v>21.127252056157435</v>
      </c>
      <c r="CA85">
        <f>F85*wfp_per_gram_eaten!T85</f>
        <v>152.93934891897896</v>
      </c>
      <c r="CB85">
        <f>G85*wfp_per_gram_eaten!U85</f>
        <v>973.13504474357251</v>
      </c>
      <c r="CC85">
        <f>H85*wfp_per_gram_eaten!V85</f>
        <v>833.38108507685877</v>
      </c>
      <c r="CD85">
        <f>I85*wfp_per_gram_eaten!W85</f>
        <v>182.40261877458701</v>
      </c>
      <c r="CE85">
        <f>J85*wfp_per_gram_eaten!X85</f>
        <v>39.555592617876776</v>
      </c>
      <c r="CF85">
        <f>K85*wfp_per_gram_eaten!Y85</f>
        <v>0</v>
      </c>
      <c r="CG85">
        <f>L85*wfp_per_gram_eaten!Z85</f>
        <v>39.367178033433184</v>
      </c>
      <c r="CH85">
        <f>M85*wfp_per_gram_eaten!AA85</f>
        <v>0</v>
      </c>
      <c r="CI85">
        <f>N85*wfp_per_gram_eaten!AB85</f>
        <v>189.41062047187202</v>
      </c>
      <c r="CJ85">
        <f>O85*wfp_per_gram_eaten!AC85</f>
        <v>96.490951297963591</v>
      </c>
      <c r="CK85" s="18">
        <f t="shared" si="3"/>
        <v>4266.8979367376705</v>
      </c>
    </row>
    <row r="86" spans="1:89" x14ac:dyDescent="0.25">
      <c r="A86" t="s">
        <v>106</v>
      </c>
      <c r="B86">
        <v>40.426186843140869</v>
      </c>
      <c r="C86">
        <v>302.7112870814388</v>
      </c>
      <c r="D86">
        <v>4.1958788953542872</v>
      </c>
      <c r="E86">
        <v>7.4970000000000008</v>
      </c>
      <c r="F86">
        <v>295.16604235212333</v>
      </c>
      <c r="G86">
        <v>48.911799999999999</v>
      </c>
      <c r="H86">
        <v>235.26892377522253</v>
      </c>
      <c r="I86">
        <v>17.793163835389187</v>
      </c>
      <c r="J86">
        <v>44.644665623340146</v>
      </c>
      <c r="K86">
        <v>0</v>
      </c>
      <c r="L86">
        <v>125.37466666666668</v>
      </c>
      <c r="M86">
        <v>0.32351206973434887</v>
      </c>
      <c r="N86">
        <v>0</v>
      </c>
      <c r="O86">
        <v>39.806796537396451</v>
      </c>
      <c r="P86">
        <v>20.698207663688123</v>
      </c>
      <c r="Q86">
        <v>939.18117273984853</v>
      </c>
      <c r="R86">
        <v>5.0949958015016339</v>
      </c>
      <c r="S86">
        <v>4.7203333333333344</v>
      </c>
      <c r="T86">
        <v>125.10707483181743</v>
      </c>
      <c r="U86">
        <v>90.2286</v>
      </c>
      <c r="V86">
        <v>152.84987404504903</v>
      </c>
      <c r="W86">
        <v>165.96169177372096</v>
      </c>
      <c r="X86">
        <v>157.55037796062788</v>
      </c>
      <c r="Y86">
        <v>0</v>
      </c>
      <c r="Z86">
        <v>119.16799999999999</v>
      </c>
      <c r="AA86">
        <v>1.2940482789373955</v>
      </c>
      <c r="AB86">
        <v>0</v>
      </c>
      <c r="AC86">
        <v>140.27156875082559</v>
      </c>
      <c r="AD86">
        <v>0.16170474737256349</v>
      </c>
      <c r="AE86">
        <v>24.934872044849282</v>
      </c>
      <c r="AF86">
        <v>0.41958788953542864</v>
      </c>
      <c r="AG86">
        <v>0.77746666666666675</v>
      </c>
      <c r="AH86">
        <v>2.3559124481316269</v>
      </c>
      <c r="AI86">
        <v>7.0481599999999993</v>
      </c>
      <c r="AJ86">
        <v>7.3427880668700016</v>
      </c>
      <c r="AK86">
        <v>9.7053620920304687E-2</v>
      </c>
      <c r="AL86">
        <v>9.5759572641367274</v>
      </c>
      <c r="AM86">
        <v>0</v>
      </c>
      <c r="AN86">
        <v>1.6758000000000002</v>
      </c>
      <c r="AO86">
        <v>9.7053620920304687E-2</v>
      </c>
      <c r="AP86">
        <v>0</v>
      </c>
      <c r="AQ86">
        <v>0</v>
      </c>
      <c r="AR86">
        <v>0</v>
      </c>
      <c r="AS86">
        <v>8.1822602170517111</v>
      </c>
      <c r="AT86">
        <v>0.35964676245893895</v>
      </c>
      <c r="AU86">
        <v>0.16660000000000005</v>
      </c>
      <c r="AV86">
        <v>1.0560986836452122</v>
      </c>
      <c r="AW86">
        <v>6.5924599999999991</v>
      </c>
      <c r="AX86">
        <v>8.7214339896292685</v>
      </c>
      <c r="AY86">
        <v>18.666646423671928</v>
      </c>
      <c r="AZ86">
        <v>2.2969356951138766</v>
      </c>
      <c r="BA86">
        <v>0</v>
      </c>
      <c r="BB86">
        <v>0.1551666666666667</v>
      </c>
      <c r="BC86">
        <v>3.2351206973434889E-2</v>
      </c>
      <c r="BD86">
        <v>0</v>
      </c>
      <c r="BE86">
        <v>0</v>
      </c>
      <c r="BF86" s="16">
        <v>86.262966021346898</v>
      </c>
      <c r="BG86" s="18">
        <v>2127.2797260649022</v>
      </c>
      <c r="BH86">
        <f>B86*wfp_per_gram_eaten!B86</f>
        <v>2.9922766381489652</v>
      </c>
      <c r="BI86">
        <f>C86*wfp_per_gram_eaten!C86</f>
        <v>30.774140177673807</v>
      </c>
      <c r="BJ86">
        <f>D86*wfp_per_gram_eaten!D86</f>
        <v>0.3886117810346908</v>
      </c>
      <c r="BK86">
        <f>E86*wfp_per_gram_eaten!E86</f>
        <v>1.4431063684919803</v>
      </c>
      <c r="BL86">
        <f>F86*wfp_per_gram_eaten!F86</f>
        <v>16.281159580260592</v>
      </c>
      <c r="BM86">
        <f>G86*wfp_per_gram_eaten!G86</f>
        <v>7.0770473293901928</v>
      </c>
      <c r="BN86">
        <f>H86*wfp_per_gram_eaten!H86</f>
        <v>15.825459452227548</v>
      </c>
      <c r="BO86">
        <f>I86*wfp_per_gram_eaten!I86</f>
        <v>3.7584009001907309E-2</v>
      </c>
      <c r="BP86">
        <f>J86*wfp_per_gram_eaten!J86</f>
        <v>6.600433320855152</v>
      </c>
      <c r="BQ86">
        <f>K86*wfp_per_gram_eaten!K86</f>
        <v>0</v>
      </c>
      <c r="BR86">
        <f>L86*wfp_per_gram_eaten!L86</f>
        <v>1.7401753676974592</v>
      </c>
      <c r="BS86">
        <f>M86*wfp_per_gram_eaten!M86</f>
        <v>7.1841955418318712E-2</v>
      </c>
      <c r="BT86">
        <f>N86*wfp_per_gram_eaten!N86</f>
        <v>0</v>
      </c>
      <c r="BU86">
        <f>O86*wfp_per_gram_eaten!O86</f>
        <v>3.0311300411462772</v>
      </c>
      <c r="BV86" s="16">
        <f t="shared" si="2"/>
        <v>86.262966021346898</v>
      </c>
      <c r="BW86">
        <f>B86*wfp_per_gram_eaten!P86</f>
        <v>19.016550379066377</v>
      </c>
      <c r="BX86">
        <f>C86*wfp_per_gram_eaten!Q86</f>
        <v>684.35425540563438</v>
      </c>
      <c r="BY86">
        <f>D86*wfp_per_gram_eaten!R86</f>
        <v>10.923482011260715</v>
      </c>
      <c r="BZ86">
        <f>E86*wfp_per_gram_eaten!S86</f>
        <v>15.845439042118077</v>
      </c>
      <c r="CA86">
        <f>F86*wfp_per_gram_eaten!T86</f>
        <v>133.92546574697948</v>
      </c>
      <c r="CB86">
        <f>G86*wfp_per_gram_eaten!U86</f>
        <v>493.86753586830923</v>
      </c>
      <c r="CC86">
        <f>H86*wfp_per_gram_eaten!V86</f>
        <v>311.07774892274489</v>
      </c>
      <c r="CD86">
        <f>I86*wfp_per_gram_eaten!W86</f>
        <v>70.700521265505287</v>
      </c>
      <c r="CE86">
        <f>J86*wfp_per_gram_eaten!X86</f>
        <v>292.53027894690553</v>
      </c>
      <c r="CF86">
        <f>K86*wfp_per_gram_eaten!Y86</f>
        <v>0</v>
      </c>
      <c r="CG86">
        <f>L86*wfp_per_gram_eaten!Z86</f>
        <v>53.168260630366298</v>
      </c>
      <c r="CH86">
        <f>M86*wfp_per_gram_eaten!AA86</f>
        <v>2.4647202012449574</v>
      </c>
      <c r="CI86">
        <f>N86*wfp_per_gram_eaten!AB86</f>
        <v>0</v>
      </c>
      <c r="CJ86">
        <f>O86*wfp_per_gram_eaten!AC86</f>
        <v>39.405467644767015</v>
      </c>
      <c r="CK86" s="18">
        <f t="shared" si="3"/>
        <v>2127.2797260649022</v>
      </c>
    </row>
    <row r="87" spans="1:89" x14ac:dyDescent="0.25">
      <c r="A87" t="s">
        <v>107</v>
      </c>
      <c r="B87">
        <v>16.160200000000003</v>
      </c>
      <c r="C87">
        <v>261.41500000000002</v>
      </c>
      <c r="D87">
        <v>8.0190000000000001</v>
      </c>
      <c r="E87">
        <v>168.26599999999999</v>
      </c>
      <c r="F87">
        <v>295.18200000000002</v>
      </c>
      <c r="G87">
        <v>97.017600000000002</v>
      </c>
      <c r="H87">
        <v>40.392000000000003</v>
      </c>
      <c r="I87">
        <v>16.843911078912864</v>
      </c>
      <c r="J87">
        <v>317.11901819722488</v>
      </c>
      <c r="K87">
        <v>0</v>
      </c>
      <c r="L87">
        <v>268.77406666666667</v>
      </c>
      <c r="M87">
        <v>0.9717641007065112</v>
      </c>
      <c r="N87">
        <v>11.439</v>
      </c>
      <c r="O87">
        <v>90.396000000000001</v>
      </c>
      <c r="P87">
        <v>14.575866666666668</v>
      </c>
      <c r="Q87">
        <v>815.29793333333339</v>
      </c>
      <c r="R87">
        <v>11.286</v>
      </c>
      <c r="S87">
        <v>114.39866666666667</v>
      </c>
      <c r="T87">
        <v>117.73799999999999</v>
      </c>
      <c r="U87">
        <v>186</v>
      </c>
      <c r="V87">
        <v>24.948</v>
      </c>
      <c r="W87">
        <v>143.82108690456369</v>
      </c>
      <c r="X87">
        <v>587.59335956053712</v>
      </c>
      <c r="Y87">
        <v>0</v>
      </c>
      <c r="Z87">
        <v>238.84633333333329</v>
      </c>
      <c r="AA87">
        <v>2.2674495683151927</v>
      </c>
      <c r="AB87">
        <v>6.6959999999999988</v>
      </c>
      <c r="AC87">
        <v>330.33600000000001</v>
      </c>
      <c r="AD87">
        <v>9.5060000000000019E-2</v>
      </c>
      <c r="AE87">
        <v>19.170433333333332</v>
      </c>
      <c r="AF87">
        <v>0.89100000000000001</v>
      </c>
      <c r="AG87">
        <v>17.437466666666666</v>
      </c>
      <c r="AH87">
        <v>2.8179000000000003</v>
      </c>
      <c r="AI87">
        <v>12.648000000000001</v>
      </c>
      <c r="AJ87">
        <v>1.3958999999999999</v>
      </c>
      <c r="AK87">
        <v>0</v>
      </c>
      <c r="AL87">
        <v>6.0573295610705866</v>
      </c>
      <c r="AM87">
        <v>0</v>
      </c>
      <c r="AN87">
        <v>4.14384</v>
      </c>
      <c r="AO87">
        <v>3.2392136690217038E-2</v>
      </c>
      <c r="AP87">
        <v>0.75329999999999986</v>
      </c>
      <c r="AQ87">
        <v>0</v>
      </c>
      <c r="AR87">
        <v>0</v>
      </c>
      <c r="AS87">
        <v>2.8518000000000003</v>
      </c>
      <c r="AT87">
        <v>0.80190000000000006</v>
      </c>
      <c r="AU87">
        <v>4.4426666666666668</v>
      </c>
      <c r="AV87">
        <v>0.75330000000000008</v>
      </c>
      <c r="AW87">
        <v>14.5824</v>
      </c>
      <c r="AX87">
        <v>1.0098</v>
      </c>
      <c r="AY87">
        <v>16.260852618488951</v>
      </c>
      <c r="AZ87">
        <v>55.325769466890705</v>
      </c>
      <c r="BA87">
        <v>0</v>
      </c>
      <c r="BB87">
        <v>0.51798</v>
      </c>
      <c r="BC87">
        <v>3.2392136690217038E-2</v>
      </c>
      <c r="BD87">
        <v>0.19529999999999997</v>
      </c>
      <c r="BE87">
        <v>0</v>
      </c>
      <c r="BF87" s="16">
        <v>259.63648137871604</v>
      </c>
      <c r="BG87" s="18">
        <v>3002.3104172260578</v>
      </c>
      <c r="BH87">
        <f>B87*wfp_per_gram_eaten!B87</f>
        <v>1.1392798476621169</v>
      </c>
      <c r="BI87">
        <f>C87*wfp_per_gram_eaten!C87</f>
        <v>115.31087767711355</v>
      </c>
      <c r="BJ87">
        <f>D87*wfp_per_gram_eaten!D87</f>
        <v>1.6948341316140372</v>
      </c>
      <c r="BK87">
        <f>E87*wfp_per_gram_eaten!E87</f>
        <v>32.38972071504223</v>
      </c>
      <c r="BL87">
        <f>F87*wfp_per_gram_eaten!F87</f>
        <v>28.206273505819219</v>
      </c>
      <c r="BM87">
        <f>G87*wfp_per_gram_eaten!G87</f>
        <v>36.650189713312884</v>
      </c>
      <c r="BN87">
        <f>H87*wfp_per_gram_eaten!H87</f>
        <v>2.7140663209419693</v>
      </c>
      <c r="BO87">
        <f>I87*wfp_per_gram_eaten!I87</f>
        <v>1.1354773724122338</v>
      </c>
      <c r="BP87">
        <f>J87*wfp_per_gram_eaten!J87</f>
        <v>9.4430827857182891</v>
      </c>
      <c r="BQ87">
        <f>K87*wfp_per_gram_eaten!K87</f>
        <v>0</v>
      </c>
      <c r="BR87">
        <f>L87*wfp_per_gram_eaten!L87</f>
        <v>4.8473808072606914</v>
      </c>
      <c r="BS87">
        <f>M87*wfp_per_gram_eaten!M87</f>
        <v>0.39650521096286051</v>
      </c>
      <c r="BT87">
        <f>N87*wfp_per_gram_eaten!N87</f>
        <v>2.6260841356727189</v>
      </c>
      <c r="BU87">
        <f>O87*wfp_per_gram_eaten!O87</f>
        <v>23.082709155183231</v>
      </c>
      <c r="BV87" s="16">
        <f t="shared" si="2"/>
        <v>259.63648137871604</v>
      </c>
      <c r="BW87">
        <f>B87*wfp_per_gram_eaten!P87</f>
        <v>6.9636513994142062</v>
      </c>
      <c r="BX87">
        <f>C87*wfp_per_gram_eaten!Q87</f>
        <v>471.67552484245306</v>
      </c>
      <c r="BY87">
        <f>D87*wfp_per_gram_eaten!R87</f>
        <v>10.777845229162246</v>
      </c>
      <c r="BZ87">
        <f>E87*wfp_per_gram_eaten!S87</f>
        <v>355.64207627865017</v>
      </c>
      <c r="CA87">
        <f>F87*wfp_per_gram_eaten!T87</f>
        <v>336.44576822652402</v>
      </c>
      <c r="CB87">
        <f>G87*wfp_per_gram_eaten!U87</f>
        <v>341.66479757726393</v>
      </c>
      <c r="CC87">
        <f>H87*wfp_per_gram_eaten!V87</f>
        <v>28.16149902807712</v>
      </c>
      <c r="CD87">
        <f>I87*wfp_per_gram_eaten!W87</f>
        <v>82.43188141939352</v>
      </c>
      <c r="CE87">
        <f>J87*wfp_per_gram_eaten!X87</f>
        <v>988.01800568209535</v>
      </c>
      <c r="CF87">
        <f>K87*wfp_per_gram_eaten!Y87</f>
        <v>0</v>
      </c>
      <c r="CG87">
        <f>L87*wfp_per_gram_eaten!Z87</f>
        <v>80.349005568716905</v>
      </c>
      <c r="CH87">
        <f>M87*wfp_per_gram_eaten!AA87</f>
        <v>4.1321527754408685</v>
      </c>
      <c r="CI87">
        <f>N87*wfp_per_gram_eaten!AB87</f>
        <v>176.45841811207924</v>
      </c>
      <c r="CJ87">
        <f>O87*wfp_per_gram_eaten!AC87</f>
        <v>119.58979108678754</v>
      </c>
      <c r="CK87" s="18">
        <f t="shared" si="3"/>
        <v>3002.3104172260578</v>
      </c>
    </row>
    <row r="88" spans="1:89" x14ac:dyDescent="0.25">
      <c r="A88" t="s">
        <v>108</v>
      </c>
      <c r="B88">
        <v>0.8448</v>
      </c>
      <c r="C88">
        <v>399.30879999999996</v>
      </c>
      <c r="D88">
        <v>30.954933333333333</v>
      </c>
      <c r="E88">
        <v>31.968</v>
      </c>
      <c r="F88">
        <v>508.64</v>
      </c>
      <c r="G88">
        <v>268.02666666666664</v>
      </c>
      <c r="H88">
        <v>365.44853333333333</v>
      </c>
      <c r="I88">
        <v>52.824917529886974</v>
      </c>
      <c r="J88">
        <v>42.580085039242235</v>
      </c>
      <c r="K88">
        <v>0</v>
      </c>
      <c r="L88">
        <v>56.550399999999996</v>
      </c>
      <c r="M88">
        <v>7.6836243679835601</v>
      </c>
      <c r="N88">
        <v>13.962666666666667</v>
      </c>
      <c r="O88">
        <v>86.02000000000001</v>
      </c>
      <c r="P88">
        <v>0</v>
      </c>
      <c r="Q88">
        <v>1282.1247999999998</v>
      </c>
      <c r="R88">
        <v>42.97626666666666</v>
      </c>
      <c r="S88">
        <v>21.6</v>
      </c>
      <c r="T88">
        <v>156.83066666666667</v>
      </c>
      <c r="U88">
        <v>390.678</v>
      </c>
      <c r="V88">
        <v>257.85759999999999</v>
      </c>
      <c r="W88">
        <v>469.34138847766246</v>
      </c>
      <c r="X88">
        <v>119.41632871907782</v>
      </c>
      <c r="Y88">
        <v>0</v>
      </c>
      <c r="Z88">
        <v>38.201599999999992</v>
      </c>
      <c r="AA88">
        <v>27.853138333940404</v>
      </c>
      <c r="AB88">
        <v>29.670666666666666</v>
      </c>
      <c r="AC88">
        <v>305.43333333333334</v>
      </c>
      <c r="AD88">
        <v>0</v>
      </c>
      <c r="AE88">
        <v>31.792639999999999</v>
      </c>
      <c r="AF88">
        <v>3.3058666666666663</v>
      </c>
      <c r="AG88">
        <v>3.1391999999999998</v>
      </c>
      <c r="AH88">
        <v>4.9367999999999999</v>
      </c>
      <c r="AI88">
        <v>33.882066666666667</v>
      </c>
      <c r="AJ88">
        <v>12.472133333333334</v>
      </c>
      <c r="AK88">
        <v>0</v>
      </c>
      <c r="AL88">
        <v>6.4670505097194972</v>
      </c>
      <c r="AM88">
        <v>0</v>
      </c>
      <c r="AN88">
        <v>0.8723200000000001</v>
      </c>
      <c r="AO88">
        <v>0.86440774139815058</v>
      </c>
      <c r="AP88">
        <v>1.0721333333333332</v>
      </c>
      <c r="AQ88">
        <v>0</v>
      </c>
      <c r="AR88">
        <v>0</v>
      </c>
      <c r="AS88">
        <v>4.8435199999999998</v>
      </c>
      <c r="AT88">
        <v>3.0654399999999997</v>
      </c>
      <c r="AU88">
        <v>0.77760000000000007</v>
      </c>
      <c r="AV88">
        <v>1.1469333333333331</v>
      </c>
      <c r="AW88">
        <v>27.268800000000002</v>
      </c>
      <c r="AX88">
        <v>16.709653333333335</v>
      </c>
      <c r="AY88">
        <v>53.049023240619825</v>
      </c>
      <c r="AZ88">
        <v>4.2259934023909587</v>
      </c>
      <c r="BA88">
        <v>0</v>
      </c>
      <c r="BB88">
        <v>9.0240000000000015E-2</v>
      </c>
      <c r="BC88">
        <v>1.0244832490644746</v>
      </c>
      <c r="BD88">
        <v>2.3188</v>
      </c>
      <c r="BE88">
        <v>0</v>
      </c>
      <c r="BF88" s="16">
        <v>394.70849172968116</v>
      </c>
      <c r="BG88" s="18">
        <v>3075.8132238958196</v>
      </c>
      <c r="BH88">
        <f>B88*wfp_per_gram_eaten!B88</f>
        <v>5.4413841836970268E-2</v>
      </c>
      <c r="BI88">
        <f>C88*wfp_per_gram_eaten!C88</f>
        <v>162.47501576503936</v>
      </c>
      <c r="BJ88">
        <f>D88*wfp_per_gram_eaten!D88</f>
        <v>4.5310176343785926</v>
      </c>
      <c r="BK88">
        <f>E88*wfp_per_gram_eaten!E88</f>
        <v>5.9327706260225854</v>
      </c>
      <c r="BL88">
        <f>F88*wfp_per_gram_eaten!F88</f>
        <v>82.941824180027353</v>
      </c>
      <c r="BM88">
        <f>G88*wfp_per_gram_eaten!G88</f>
        <v>41.653171004946842</v>
      </c>
      <c r="BN88">
        <f>H88*wfp_per_gram_eaten!H88</f>
        <v>26.51642117088026</v>
      </c>
      <c r="BO88">
        <f>I88*wfp_per_gram_eaten!I88</f>
        <v>12.735125943292696</v>
      </c>
      <c r="BP88">
        <f>J88*wfp_per_gram_eaten!J88</f>
        <v>17.374591265125588</v>
      </c>
      <c r="BQ88">
        <f>K88*wfp_per_gram_eaten!K88</f>
        <v>0</v>
      </c>
      <c r="BR88">
        <f>L88*wfp_per_gram_eaten!L88</f>
        <v>5.4348161594902953</v>
      </c>
      <c r="BS88">
        <f>M88*wfp_per_gram_eaten!M88</f>
        <v>4.4569161708305014</v>
      </c>
      <c r="BT88">
        <f>N88*wfp_per_gram_eaten!N88</f>
        <v>6.0679059672848279</v>
      </c>
      <c r="BU88">
        <f>O88*wfp_per_gram_eaten!O88</f>
        <v>24.534502000525219</v>
      </c>
      <c r="BV88" s="16">
        <f t="shared" si="2"/>
        <v>394.70849172968116</v>
      </c>
      <c r="BW88">
        <f>B88*wfp_per_gram_eaten!P88</f>
        <v>0.16117068479038671</v>
      </c>
      <c r="BX88">
        <f>C88*wfp_per_gram_eaten!Q88</f>
        <v>796.04136398188916</v>
      </c>
      <c r="BY88">
        <f>D88*wfp_per_gram_eaten!R88</f>
        <v>69.888086714503871</v>
      </c>
      <c r="BZ88">
        <f>E88*wfp_per_gram_eaten!S88</f>
        <v>65.142360506485431</v>
      </c>
      <c r="CA88">
        <f>F88*wfp_per_gram_eaten!T88</f>
        <v>143.76091582292818</v>
      </c>
      <c r="CB88">
        <f>G88*wfp_per_gram_eaten!U88</f>
        <v>907.11956081169365</v>
      </c>
      <c r="CC88">
        <f>H88*wfp_per_gram_eaten!V88</f>
        <v>293.28126609418797</v>
      </c>
      <c r="CD88">
        <f>I88*wfp_per_gram_eaten!W88</f>
        <v>219.09186764912408</v>
      </c>
      <c r="CE88">
        <f>J88*wfp_per_gram_eaten!X88</f>
        <v>184.84171954903388</v>
      </c>
      <c r="CF88">
        <f>K88*wfp_per_gram_eaten!Y88</f>
        <v>0</v>
      </c>
      <c r="CG88">
        <f>L88*wfp_per_gram_eaten!Z88</f>
        <v>4.1093569539854711</v>
      </c>
      <c r="CH88">
        <f>M88*wfp_per_gram_eaten!AA88</f>
        <v>19.903823949987117</v>
      </c>
      <c r="CI88">
        <f>N88*wfp_per_gram_eaten!AB88</f>
        <v>245.30084747634149</v>
      </c>
      <c r="CJ88">
        <f>O88*wfp_per_gram_eaten!AC88</f>
        <v>127.17088370086913</v>
      </c>
      <c r="CK88" s="18">
        <f t="shared" si="3"/>
        <v>3075.8132238958196</v>
      </c>
    </row>
    <row r="89" spans="1:89" x14ac:dyDescent="0.25">
      <c r="A89" t="s">
        <v>109</v>
      </c>
      <c r="B89">
        <v>29.574972090517342</v>
      </c>
      <c r="C89">
        <v>387.29130118534619</v>
      </c>
      <c r="D89">
        <v>9.922306694818456</v>
      </c>
      <c r="E89">
        <v>4.8959999999999999</v>
      </c>
      <c r="F89">
        <v>381.30022567484963</v>
      </c>
      <c r="G89">
        <v>91.77</v>
      </c>
      <c r="H89">
        <v>469.35517426095788</v>
      </c>
      <c r="I89">
        <v>15.729450311794302</v>
      </c>
      <c r="J89">
        <v>16.692477881904161</v>
      </c>
      <c r="K89">
        <v>0</v>
      </c>
      <c r="L89">
        <v>257.13401127583251</v>
      </c>
      <c r="M89">
        <v>0</v>
      </c>
      <c r="N89">
        <v>5.4863341823719365</v>
      </c>
      <c r="O89">
        <v>51.870795906061943</v>
      </c>
      <c r="P89">
        <v>33.236635301724249</v>
      </c>
      <c r="Q89">
        <v>1112.582283405176</v>
      </c>
      <c r="R89">
        <v>13.831094180656029</v>
      </c>
      <c r="S89">
        <v>5.1840000000000002</v>
      </c>
      <c r="T89">
        <v>118.20556374746809</v>
      </c>
      <c r="U89">
        <v>180.04399999999998</v>
      </c>
      <c r="V89">
        <v>316.61178635284341</v>
      </c>
      <c r="W89">
        <v>140.60202523603888</v>
      </c>
      <c r="X89">
        <v>54.892571496261752</v>
      </c>
      <c r="Y89">
        <v>0</v>
      </c>
      <c r="Z89">
        <v>171.0198006840437</v>
      </c>
      <c r="AA89">
        <v>0.96302757010985529</v>
      </c>
      <c r="AB89">
        <v>21.695957903016296</v>
      </c>
      <c r="AC89">
        <v>169.57760200058712</v>
      </c>
      <c r="AD89">
        <v>8.4499920258620992E-2</v>
      </c>
      <c r="AE89">
        <v>31.208637215517346</v>
      </c>
      <c r="AF89">
        <v>1.0824334576165586</v>
      </c>
      <c r="AG89">
        <v>0.57599999999999996</v>
      </c>
      <c r="AH89">
        <v>3.3915520400117427</v>
      </c>
      <c r="AI89">
        <v>12.556466666666667</v>
      </c>
      <c r="AJ89">
        <v>15.875690711709527</v>
      </c>
      <c r="AK89">
        <v>0</v>
      </c>
      <c r="AL89">
        <v>3.0174863863442134</v>
      </c>
      <c r="AM89">
        <v>0</v>
      </c>
      <c r="AN89">
        <v>4.018663160950144</v>
      </c>
      <c r="AO89">
        <v>0</v>
      </c>
      <c r="AP89">
        <v>0.39900612235432265</v>
      </c>
      <c r="AQ89">
        <v>0</v>
      </c>
      <c r="AR89">
        <v>0</v>
      </c>
      <c r="AS89">
        <v>3.9433296120689785</v>
      </c>
      <c r="AT89">
        <v>0.99223066948184557</v>
      </c>
      <c r="AU89">
        <v>0.17280000000000004</v>
      </c>
      <c r="AV89">
        <v>0.82295012735579054</v>
      </c>
      <c r="AW89">
        <v>14.042266666666666</v>
      </c>
      <c r="AX89">
        <v>17.078394553505706</v>
      </c>
      <c r="AY89">
        <v>15.857853987808952</v>
      </c>
      <c r="AZ89">
        <v>1.5729450311794302</v>
      </c>
      <c r="BA89">
        <v>0</v>
      </c>
      <c r="BB89">
        <v>0.27193961239512249</v>
      </c>
      <c r="BC89">
        <v>0</v>
      </c>
      <c r="BD89">
        <v>1.8703411985358873</v>
      </c>
      <c r="BE89">
        <v>0</v>
      </c>
      <c r="BF89" s="16">
        <v>1476.1015172235846</v>
      </c>
      <c r="BG89" s="18">
        <v>2109.9886752476482</v>
      </c>
      <c r="BH89">
        <f>B89*wfp_per_gram_eaten!B89</f>
        <v>7.5711461812007714</v>
      </c>
      <c r="BI89">
        <f>C89*wfp_per_gram_eaten!C89</f>
        <v>204.42618807367478</v>
      </c>
      <c r="BJ89">
        <f>D89*wfp_per_gram_eaten!D89</f>
        <v>18.122055920359937</v>
      </c>
      <c r="BK89">
        <f>E89*wfp_per_gram_eaten!E89</f>
        <v>0.90862252830976542</v>
      </c>
      <c r="BL89">
        <f>F89*wfp_per_gram_eaten!F89</f>
        <v>110.23022129157795</v>
      </c>
      <c r="BM89">
        <f>G89*wfp_per_gram_eaten!G89</f>
        <v>599.11304263936586</v>
      </c>
      <c r="BN89">
        <f>H89*wfp_per_gram_eaten!H89</f>
        <v>485.89665288886926</v>
      </c>
      <c r="BO89">
        <f>I89*wfp_per_gram_eaten!I89</f>
        <v>9.6829088550339772</v>
      </c>
      <c r="BP89">
        <f>J89*wfp_per_gram_eaten!J89</f>
        <v>16.587209342895381</v>
      </c>
      <c r="BQ89">
        <f>K89*wfp_per_gram_eaten!K89</f>
        <v>0</v>
      </c>
      <c r="BR89">
        <f>L89*wfp_per_gram_eaten!L89</f>
        <v>5.1776801390559806</v>
      </c>
      <c r="BS89">
        <f>M89*wfp_per_gram_eaten!M89</f>
        <v>0</v>
      </c>
      <c r="BT89">
        <f>N89*wfp_per_gram_eaten!N89</f>
        <v>1.7045013322700417</v>
      </c>
      <c r="BU89">
        <f>O89*wfp_per_gram_eaten!O89</f>
        <v>16.681288030970705</v>
      </c>
      <c r="BV89" s="16">
        <f t="shared" si="2"/>
        <v>1476.1015172235846</v>
      </c>
      <c r="BW89">
        <f>B89*wfp_per_gram_eaten!P89</f>
        <v>13.921322181357622</v>
      </c>
      <c r="BX89">
        <f>C89*wfp_per_gram_eaten!Q89</f>
        <v>623.68364887670975</v>
      </c>
      <c r="BY89">
        <f>D89*wfp_per_gram_eaten!R89</f>
        <v>44.050549048655988</v>
      </c>
      <c r="BZ89">
        <f>E89*wfp_per_gram_eaten!S89</f>
        <v>9.9767579154076778</v>
      </c>
      <c r="CA89">
        <f>F89*wfp_per_gram_eaten!T89</f>
        <v>147.18180332810383</v>
      </c>
      <c r="CB89">
        <f>G89*wfp_per_gram_eaten!U89</f>
        <v>563.77304327344666</v>
      </c>
      <c r="CC89">
        <f>H89*wfp_per_gram_eaten!V89</f>
        <v>402.77064502940118</v>
      </c>
      <c r="CD89">
        <f>I89*wfp_per_gram_eaten!W89</f>
        <v>56.657180088657405</v>
      </c>
      <c r="CE89">
        <f>J89*wfp_per_gram_eaten!X89</f>
        <v>34.734187321074835</v>
      </c>
      <c r="CF89">
        <f>K89*wfp_per_gram_eaten!Y89</f>
        <v>0</v>
      </c>
      <c r="CG89">
        <f>L89*wfp_per_gram_eaten!Z89</f>
        <v>24.138261164402184</v>
      </c>
      <c r="CH89">
        <f>M89*wfp_per_gram_eaten!AA89</f>
        <v>0</v>
      </c>
      <c r="CI89">
        <f>N89*wfp_per_gram_eaten!AB89</f>
        <v>114.08733435261021</v>
      </c>
      <c r="CJ89">
        <f>O89*wfp_per_gram_eaten!AC89</f>
        <v>75.013942667820416</v>
      </c>
      <c r="CK89" s="18">
        <f t="shared" si="3"/>
        <v>2109.9886752476482</v>
      </c>
    </row>
    <row r="90" spans="1:89" x14ac:dyDescent="0.25">
      <c r="A90" t="s">
        <v>110</v>
      </c>
      <c r="B90">
        <v>45.633559848289615</v>
      </c>
      <c r="C90">
        <v>473.76508314717341</v>
      </c>
      <c r="D90">
        <v>5.0490000000000004</v>
      </c>
      <c r="E90">
        <v>40.817</v>
      </c>
      <c r="F90">
        <v>500.80500000000001</v>
      </c>
      <c r="G90">
        <v>55.3536</v>
      </c>
      <c r="H90">
        <v>6.8310000000000004</v>
      </c>
      <c r="I90">
        <v>4.2078760719578607</v>
      </c>
      <c r="J90">
        <v>18.126235386895402</v>
      </c>
      <c r="K90">
        <v>0</v>
      </c>
      <c r="L90">
        <v>79.423599999999993</v>
      </c>
      <c r="M90">
        <v>6.1499727205537971</v>
      </c>
      <c r="N90">
        <v>11.997</v>
      </c>
      <c r="O90">
        <v>13.391999999999999</v>
      </c>
      <c r="P90">
        <v>61.795445627892178</v>
      </c>
      <c r="Q90">
        <v>1528.0904554753645</v>
      </c>
      <c r="R90">
        <v>6.8310000000000004</v>
      </c>
      <c r="S90">
        <v>28.599666666666668</v>
      </c>
      <c r="T90">
        <v>132.24599999999998</v>
      </c>
      <c r="U90">
        <v>141.35999999999999</v>
      </c>
      <c r="V90">
        <v>5.0490000000000004</v>
      </c>
      <c r="W90">
        <v>42.402443494344602</v>
      </c>
      <c r="X90">
        <v>77.036500394305449</v>
      </c>
      <c r="Y90">
        <v>0</v>
      </c>
      <c r="Z90">
        <v>73.668266666666653</v>
      </c>
      <c r="AA90">
        <v>21.363063134555293</v>
      </c>
      <c r="AB90">
        <v>6.1379999999999999</v>
      </c>
      <c r="AC90">
        <v>42.686999999999998</v>
      </c>
      <c r="AD90">
        <v>0.12675988846747113</v>
      </c>
      <c r="AE90">
        <v>35.999808324761801</v>
      </c>
      <c r="AF90">
        <v>0.53459999999999996</v>
      </c>
      <c r="AG90">
        <v>4.4426666666666659</v>
      </c>
      <c r="AH90">
        <v>4.6313999999999993</v>
      </c>
      <c r="AI90">
        <v>6.6364800000000006</v>
      </c>
      <c r="AJ90">
        <v>0.20789999999999997</v>
      </c>
      <c r="AK90">
        <v>0</v>
      </c>
      <c r="AL90">
        <v>4.2402443494344588</v>
      </c>
      <c r="AM90">
        <v>0</v>
      </c>
      <c r="AN90">
        <v>0.69064000000000014</v>
      </c>
      <c r="AO90">
        <v>0.64736554953197867</v>
      </c>
      <c r="AP90">
        <v>0.64169999999999994</v>
      </c>
      <c r="AQ90">
        <v>0</v>
      </c>
      <c r="AR90">
        <v>0</v>
      </c>
      <c r="AS90">
        <v>7.6055933080482685</v>
      </c>
      <c r="AT90">
        <v>0.50490000000000013</v>
      </c>
      <c r="AU90">
        <v>1.0829</v>
      </c>
      <c r="AV90">
        <v>1.0323</v>
      </c>
      <c r="AW90">
        <v>12.52896</v>
      </c>
      <c r="AX90">
        <v>0.20789999999999997</v>
      </c>
      <c r="AY90">
        <v>4.7905050665366415</v>
      </c>
      <c r="AZ90">
        <v>4.0136664070982677</v>
      </c>
      <c r="BA90">
        <v>0</v>
      </c>
      <c r="BB90">
        <v>0.17266000000000004</v>
      </c>
      <c r="BC90">
        <v>1.1328897116809626</v>
      </c>
      <c r="BD90">
        <v>5.5799999999999995E-2</v>
      </c>
      <c r="BE90">
        <v>0</v>
      </c>
      <c r="BF90" s="16">
        <v>229.06544569491638</v>
      </c>
      <c r="BG90" s="18">
        <v>2423.7510253034211</v>
      </c>
      <c r="BH90">
        <f>B90*wfp_per_gram_eaten!B90</f>
        <v>2.8945584341244732</v>
      </c>
      <c r="BI90">
        <f>C90*wfp_per_gram_eaten!C90</f>
        <v>95.804234881086415</v>
      </c>
      <c r="BJ90">
        <f>D90*wfp_per_gram_eaten!D90</f>
        <v>1.3990718467625247</v>
      </c>
      <c r="BK90">
        <f>E90*wfp_per_gram_eaten!E90</f>
        <v>7.8569124506785579</v>
      </c>
      <c r="BL90">
        <f>F90*wfp_per_gram_eaten!F90</f>
        <v>85.80707598174493</v>
      </c>
      <c r="BM90">
        <f>G90*wfp_per_gram_eaten!G90</f>
        <v>19.178540861039053</v>
      </c>
      <c r="BN90">
        <f>H90*wfp_per_gram_eaten!H90</f>
        <v>0.88866724984245138</v>
      </c>
      <c r="BO90">
        <f>I90*wfp_per_gram_eaten!I90</f>
        <v>1.1749736020114576</v>
      </c>
      <c r="BP90">
        <f>J90*wfp_per_gram_eaten!J90</f>
        <v>2.6517402670731918</v>
      </c>
      <c r="BQ90">
        <f>K90*wfp_per_gram_eaten!K90</f>
        <v>0</v>
      </c>
      <c r="BR90">
        <f>L90*wfp_per_gram_eaten!L90</f>
        <v>0.5066440334101473</v>
      </c>
      <c r="BS90">
        <f>M90*wfp_per_gram_eaten!M90</f>
        <v>5.6552606297955865</v>
      </c>
      <c r="BT90">
        <f>N90*wfp_per_gram_eaten!N90</f>
        <v>1.6695445588042617</v>
      </c>
      <c r="BU90">
        <f>O90*wfp_per_gram_eaten!O90</f>
        <v>3.5782208985433188</v>
      </c>
      <c r="BV90" s="16">
        <f t="shared" si="2"/>
        <v>229.06544569491638</v>
      </c>
      <c r="BW90">
        <f>B90*wfp_per_gram_eaten!P90</f>
        <v>18.861939905460325</v>
      </c>
      <c r="BX90">
        <f>C90*wfp_per_gram_eaten!Q90</f>
        <v>1154.7706292252669</v>
      </c>
      <c r="BY90">
        <f>D90*wfp_per_gram_eaten!R90</f>
        <v>21.136454474731199</v>
      </c>
      <c r="BZ90">
        <f>E90*wfp_per_gram_eaten!S90</f>
        <v>86.269612562642862</v>
      </c>
      <c r="CA90">
        <f>F90*wfp_per_gram_eaten!T90</f>
        <v>285.6428678427576</v>
      </c>
      <c r="CB90">
        <f>G90*wfp_per_gram_eaten!U90</f>
        <v>436.92586838642723</v>
      </c>
      <c r="CC90">
        <f>H90*wfp_per_gram_eaten!V90</f>
        <v>8.449593563808584</v>
      </c>
      <c r="CD90">
        <f>I90*wfp_per_gram_eaten!W90</f>
        <v>30.29026508454956</v>
      </c>
      <c r="CE90">
        <f>J90*wfp_per_gram_eaten!X90</f>
        <v>64.449887191620448</v>
      </c>
      <c r="CF90">
        <f>K90*wfp_per_gram_eaten!Y90</f>
        <v>0</v>
      </c>
      <c r="CG90">
        <f>L90*wfp_per_gram_eaten!Z90</f>
        <v>64.627624092441934</v>
      </c>
      <c r="CH90">
        <f>M90*wfp_per_gram_eaten!AA90</f>
        <v>20.349049111012175</v>
      </c>
      <c r="CI90">
        <f>N90*wfp_per_gram_eaten!AB90</f>
        <v>213.34270455555932</v>
      </c>
      <c r="CJ90">
        <f>O90*wfp_per_gram_eaten!AC90</f>
        <v>18.634529307142685</v>
      </c>
      <c r="CK90" s="18">
        <f t="shared" si="3"/>
        <v>2423.7510253034211</v>
      </c>
    </row>
    <row r="91" spans="1:89" x14ac:dyDescent="0.25">
      <c r="A91" t="s">
        <v>111</v>
      </c>
      <c r="B91">
        <v>163.23816716611643</v>
      </c>
      <c r="C91">
        <v>225.73926720719703</v>
      </c>
      <c r="D91">
        <v>37.346499248490389</v>
      </c>
      <c r="E91">
        <v>39.41513333333333</v>
      </c>
      <c r="F91">
        <v>312.61118841568174</v>
      </c>
      <c r="G91">
        <v>172.01920884218254</v>
      </c>
      <c r="H91">
        <v>512.3569318387938</v>
      </c>
      <c r="I91">
        <v>36.830175546168512</v>
      </c>
      <c r="J91">
        <v>10.160048426529244</v>
      </c>
      <c r="K91">
        <v>0</v>
      </c>
      <c r="L91">
        <v>218.36705047332765</v>
      </c>
      <c r="M91">
        <v>0.95250453998711671</v>
      </c>
      <c r="N91">
        <v>15.800721031896826</v>
      </c>
      <c r="O91">
        <v>62.716708095836623</v>
      </c>
      <c r="P91">
        <v>117.64912948909293</v>
      </c>
      <c r="Q91">
        <v>627.70712629493107</v>
      </c>
      <c r="R91">
        <v>51.544341937999128</v>
      </c>
      <c r="S91">
        <v>33.2059</v>
      </c>
      <c r="T91">
        <v>98.207558413635638</v>
      </c>
      <c r="U91">
        <v>344.32321769900454</v>
      </c>
      <c r="V91">
        <v>301.85848152912064</v>
      </c>
      <c r="W91">
        <v>332.74158596883279</v>
      </c>
      <c r="X91">
        <v>31.750151332903894</v>
      </c>
      <c r="Y91">
        <v>0</v>
      </c>
      <c r="Z91">
        <v>145.8379944232581</v>
      </c>
      <c r="AA91">
        <v>3.1750151332903891</v>
      </c>
      <c r="AB91">
        <v>44.242018889311105</v>
      </c>
      <c r="AC91">
        <v>202.00614119240402</v>
      </c>
      <c r="AD91">
        <v>0.68628658868637527</v>
      </c>
      <c r="AE91">
        <v>18.186594600188947</v>
      </c>
      <c r="AF91">
        <v>3.981568928144843</v>
      </c>
      <c r="AG91">
        <v>4.8324033333333327</v>
      </c>
      <c r="AH91">
        <v>2.6496593730411599</v>
      </c>
      <c r="AI91">
        <v>19.110080982302069</v>
      </c>
      <c r="AJ91">
        <v>16.944816601174566</v>
      </c>
      <c r="AK91">
        <v>9.5250453998711695E-2</v>
      </c>
      <c r="AL91">
        <v>0.88900423732130895</v>
      </c>
      <c r="AM91">
        <v>0</v>
      </c>
      <c r="AN91">
        <v>3.4314822217237197</v>
      </c>
      <c r="AO91">
        <v>0.12700060533161556</v>
      </c>
      <c r="AP91">
        <v>0.85080805556367523</v>
      </c>
      <c r="AQ91">
        <v>0</v>
      </c>
      <c r="AR91">
        <v>0</v>
      </c>
      <c r="AS91">
        <v>2.9657384725375504</v>
      </c>
      <c r="AT91">
        <v>3.6420552986131121</v>
      </c>
      <c r="AU91">
        <v>1.4578200000000001</v>
      </c>
      <c r="AV91">
        <v>0.68064644445094014</v>
      </c>
      <c r="AW91">
        <v>29.049601493216262</v>
      </c>
      <c r="AX91">
        <v>17.284330230706296</v>
      </c>
      <c r="AY91">
        <v>37.623929329491112</v>
      </c>
      <c r="AZ91">
        <v>2.8575136199613502</v>
      </c>
      <c r="BA91">
        <v>0</v>
      </c>
      <c r="BB91">
        <v>0.23396469693570818</v>
      </c>
      <c r="BC91">
        <v>0.12700060533161556</v>
      </c>
      <c r="BD91">
        <v>3.5733938333674358</v>
      </c>
      <c r="BE91">
        <v>0</v>
      </c>
      <c r="BF91" s="16">
        <v>131.86010627857146</v>
      </c>
      <c r="BG91" s="18">
        <v>3348.8968608731625</v>
      </c>
      <c r="BH91">
        <f>B91*wfp_per_gram_eaten!B91</f>
        <v>5.6378428455070999</v>
      </c>
      <c r="BI91">
        <f>C91*wfp_per_gram_eaten!C91</f>
        <v>7.0341610055572978</v>
      </c>
      <c r="BJ91">
        <f>D91*wfp_per_gram_eaten!D91</f>
        <v>1.8120441103031166</v>
      </c>
      <c r="BK91">
        <f>E91*wfp_per_gram_eaten!E91</f>
        <v>7.8034640666603377</v>
      </c>
      <c r="BL91">
        <f>F91*wfp_per_gram_eaten!F91</f>
        <v>25.272817670293442</v>
      </c>
      <c r="BM91">
        <f>G91*wfp_per_gram_eaten!G91</f>
        <v>29.390913460726622</v>
      </c>
      <c r="BN91">
        <f>H91*wfp_per_gram_eaten!H91</f>
        <v>12.082410746574837</v>
      </c>
      <c r="BO91">
        <f>I91*wfp_per_gram_eaten!I91</f>
        <v>11.308636883617211</v>
      </c>
      <c r="BP91">
        <f>J91*wfp_per_gram_eaten!J91</f>
        <v>8.8472304395599455</v>
      </c>
      <c r="BQ91">
        <f>K91*wfp_per_gram_eaten!K91</f>
        <v>0</v>
      </c>
      <c r="BR91">
        <f>L91*wfp_per_gram_eaten!L91</f>
        <v>0.26767863790569763</v>
      </c>
      <c r="BS91">
        <f>M91*wfp_per_gram_eaten!M91</f>
        <v>0.56825034810733177</v>
      </c>
      <c r="BT91">
        <f>N91*wfp_per_gram_eaten!N91</f>
        <v>2.7650867145365101</v>
      </c>
      <c r="BU91">
        <f>O91*wfp_per_gram_eaten!O91</f>
        <v>19.069569349222014</v>
      </c>
      <c r="BV91" s="16">
        <f t="shared" si="2"/>
        <v>131.86010627857146</v>
      </c>
      <c r="BW91">
        <f>B91*wfp_per_gram_eaten!P91</f>
        <v>80.140669672433916</v>
      </c>
      <c r="BX91">
        <f>C91*wfp_per_gram_eaten!Q91</f>
        <v>379.9823171765762</v>
      </c>
      <c r="BY91">
        <f>D91*wfp_per_gram_eaten!R91</f>
        <v>274.19086713091917</v>
      </c>
      <c r="BZ91">
        <f>E91*wfp_per_gram_eaten!S91</f>
        <v>85.682744449971835</v>
      </c>
      <c r="CA91">
        <f>F91*wfp_per_gram_eaten!T91</f>
        <v>143.66646509369843</v>
      </c>
      <c r="CB91">
        <f>G91*wfp_per_gram_eaten!U91</f>
        <v>1011.4893085398153</v>
      </c>
      <c r="CC91">
        <f>H91*wfp_per_gram_eaten!V91</f>
        <v>623.66431908671109</v>
      </c>
      <c r="CD91">
        <f>I91*wfp_per_gram_eaten!W91</f>
        <v>190.35158570850169</v>
      </c>
      <c r="CE91">
        <f>J91*wfp_per_gram_eaten!X91</f>
        <v>78.076556593262396</v>
      </c>
      <c r="CF91">
        <f>K91*wfp_per_gram_eaten!Y91</f>
        <v>0</v>
      </c>
      <c r="CG91">
        <f>L91*wfp_per_gram_eaten!Z91</f>
        <v>60.861610518014409</v>
      </c>
      <c r="CH91">
        <f>M91*wfp_per_gram_eaten!AA91</f>
        <v>2.5726266541061746</v>
      </c>
      <c r="CI91">
        <f>N91*wfp_per_gram_eaten!AB91</f>
        <v>320.50239587330111</v>
      </c>
      <c r="CJ91">
        <f>O91*wfp_per_gram_eaten!AC91</f>
        <v>97.715394375850821</v>
      </c>
      <c r="CK91" s="18">
        <f t="shared" si="3"/>
        <v>3348.8968608731625</v>
      </c>
    </row>
    <row r="92" spans="1:89" x14ac:dyDescent="0.25">
      <c r="A92" t="s">
        <v>112</v>
      </c>
      <c r="B92">
        <v>30.132357815563793</v>
      </c>
      <c r="C92">
        <v>277.3866583956106</v>
      </c>
      <c r="D92">
        <v>12.932780315460002</v>
      </c>
      <c r="E92">
        <v>21.888000000000002</v>
      </c>
      <c r="F92">
        <v>631.07410973257413</v>
      </c>
      <c r="G92">
        <v>136.34399999999999</v>
      </c>
      <c r="H92">
        <v>274.59600995383676</v>
      </c>
      <c r="I92">
        <v>47.424908813653467</v>
      </c>
      <c r="J92">
        <v>83.954906143089232</v>
      </c>
      <c r="K92">
        <v>0</v>
      </c>
      <c r="L92">
        <v>247.44995520732479</v>
      </c>
      <c r="M92">
        <v>0.96131571919567826</v>
      </c>
      <c r="N92">
        <v>17.508992342956876</v>
      </c>
      <c r="O92">
        <v>99.300999430769707</v>
      </c>
      <c r="P92">
        <v>23.373698118614907</v>
      </c>
      <c r="Q92">
        <v>845.39568376002342</v>
      </c>
      <c r="R92">
        <v>18.647264640895816</v>
      </c>
      <c r="S92">
        <v>15.263999999999998</v>
      </c>
      <c r="T92">
        <v>195.60045731703246</v>
      </c>
      <c r="U92">
        <v>235.98</v>
      </c>
      <c r="V92">
        <v>173.53986609349815</v>
      </c>
      <c r="W92">
        <v>416.24970641172865</v>
      </c>
      <c r="X92">
        <v>246.7377012602241</v>
      </c>
      <c r="Y92">
        <v>0</v>
      </c>
      <c r="Z92">
        <v>186.34005142741367</v>
      </c>
      <c r="AA92">
        <v>4.8065785959783911</v>
      </c>
      <c r="AB92">
        <v>25.513103128308586</v>
      </c>
      <c r="AC92">
        <v>305.90710907766083</v>
      </c>
      <c r="AD92">
        <v>8.4483246211861124E-2</v>
      </c>
      <c r="AE92">
        <v>21.768516440589547</v>
      </c>
      <c r="AF92">
        <v>1.3534304981295349</v>
      </c>
      <c r="AG92">
        <v>2.0736000000000003</v>
      </c>
      <c r="AH92">
        <v>5.3777619339081824</v>
      </c>
      <c r="AI92">
        <v>18.470533333333332</v>
      </c>
      <c r="AJ92">
        <v>8.9326412876549313</v>
      </c>
      <c r="AK92">
        <v>0</v>
      </c>
      <c r="AL92">
        <v>10.125858908861145</v>
      </c>
      <c r="AM92">
        <v>0</v>
      </c>
      <c r="AN92">
        <v>2.9501332859267437</v>
      </c>
      <c r="AO92">
        <v>9.6131571919567851E-2</v>
      </c>
      <c r="AP92">
        <v>1.0505395405774125</v>
      </c>
      <c r="AQ92">
        <v>0</v>
      </c>
      <c r="AR92">
        <v>0</v>
      </c>
      <c r="AS92">
        <v>2.7597860429207963</v>
      </c>
      <c r="AT92">
        <v>1.2932780315460002</v>
      </c>
      <c r="AU92">
        <v>0.66239999999999999</v>
      </c>
      <c r="AV92">
        <v>1.625835003274567</v>
      </c>
      <c r="AW92">
        <v>17.392599999999998</v>
      </c>
      <c r="AX92">
        <v>12.180874483165816</v>
      </c>
      <c r="AY92">
        <v>46.9122070967491</v>
      </c>
      <c r="AZ92">
        <v>15.060612934065626</v>
      </c>
      <c r="BA92">
        <v>0</v>
      </c>
      <c r="BB92">
        <v>0.51175781490565964</v>
      </c>
      <c r="BC92">
        <v>0.12817542922609043</v>
      </c>
      <c r="BD92">
        <v>1.7008735418872394</v>
      </c>
      <c r="BE92">
        <v>0</v>
      </c>
      <c r="BF92" s="16">
        <v>627.16707102554551</v>
      </c>
      <c r="BG92" s="18">
        <v>3114.1530607477594</v>
      </c>
      <c r="BH92">
        <f>B92*wfp_per_gram_eaten!B92</f>
        <v>1.703010363413658</v>
      </c>
      <c r="BI92">
        <f>C92*wfp_per_gram_eaten!C92</f>
        <v>40.497821177616409</v>
      </c>
      <c r="BJ92">
        <f>D92*wfp_per_gram_eaten!D92</f>
        <v>18.122163928022228</v>
      </c>
      <c r="BK92">
        <f>E92*wfp_per_gram_eaten!E92</f>
        <v>4.0620771853848332</v>
      </c>
      <c r="BL92">
        <f>F92*wfp_per_gram_eaten!F92</f>
        <v>143.93290765415253</v>
      </c>
      <c r="BM92">
        <f>G92*wfp_per_gram_eaten!G92</f>
        <v>120.14915987619293</v>
      </c>
      <c r="BN92">
        <f>H92*wfp_per_gram_eaten!H92</f>
        <v>59.033643868139166</v>
      </c>
      <c r="BO92">
        <f>I92*wfp_per_gram_eaten!I92</f>
        <v>53.691970997218924</v>
      </c>
      <c r="BP92">
        <f>J92*wfp_per_gram_eaten!J92</f>
        <v>70.87362099456611</v>
      </c>
      <c r="BQ92">
        <f>K92*wfp_per_gram_eaten!K92</f>
        <v>0</v>
      </c>
      <c r="BR92">
        <f>L92*wfp_per_gram_eaten!L92</f>
        <v>80.68650211815779</v>
      </c>
      <c r="BS92">
        <f>M92*wfp_per_gram_eaten!M92</f>
        <v>1.131925807614486</v>
      </c>
      <c r="BT92">
        <f>N92*wfp_per_gram_eaten!N92</f>
        <v>3.9049158499577761</v>
      </c>
      <c r="BU92">
        <f>O92*wfp_per_gram_eaten!O92</f>
        <v>29.377351205108674</v>
      </c>
      <c r="BV92" s="16">
        <f t="shared" si="2"/>
        <v>627.16707102554551</v>
      </c>
      <c r="BW92">
        <f>B92*wfp_per_gram_eaten!P92</f>
        <v>16.696552721507491</v>
      </c>
      <c r="BX92">
        <f>C92*wfp_per_gram_eaten!Q92</f>
        <v>539.40849381034423</v>
      </c>
      <c r="BY92">
        <f>D92*wfp_per_gram_eaten!R92</f>
        <v>43.150326800558695</v>
      </c>
      <c r="BZ92">
        <f>E92*wfp_per_gram_eaten!S92</f>
        <v>44.601976562999035</v>
      </c>
      <c r="CA92">
        <f>F92*wfp_per_gram_eaten!T92</f>
        <v>126.55876845290791</v>
      </c>
      <c r="CB92">
        <f>G92*wfp_per_gram_eaten!U92</f>
        <v>1052.6859857067388</v>
      </c>
      <c r="CC92">
        <f>H92*wfp_per_gram_eaten!V92</f>
        <v>245.7839625184148</v>
      </c>
      <c r="CD92">
        <f>I92*wfp_per_gram_eaten!W92</f>
        <v>213.54986855718795</v>
      </c>
      <c r="CE92">
        <f>J92*wfp_per_gram_eaten!X92</f>
        <v>348.87595223619854</v>
      </c>
      <c r="CF92">
        <f>K92*wfp_per_gram_eaten!Y92</f>
        <v>0</v>
      </c>
      <c r="CG92">
        <f>L92*wfp_per_gram_eaten!Z92</f>
        <v>7.4173107716276077</v>
      </c>
      <c r="CH92">
        <f>M92*wfp_per_gram_eaten!AA92</f>
        <v>2.6214703664188046</v>
      </c>
      <c r="CI92">
        <f>N92*wfp_per_gram_eaten!AB92</f>
        <v>323.06123712340172</v>
      </c>
      <c r="CJ92">
        <f>O92*wfp_per_gram_eaten!AC92</f>
        <v>149.74115511945422</v>
      </c>
      <c r="CK92" s="18">
        <f t="shared" si="3"/>
        <v>3114.1530607477594</v>
      </c>
    </row>
    <row r="93" spans="1:89" x14ac:dyDescent="0.25">
      <c r="A93" t="s">
        <v>113</v>
      </c>
      <c r="B93">
        <v>67.592186654817667</v>
      </c>
      <c r="C93">
        <v>576.31232832002445</v>
      </c>
      <c r="D93">
        <v>1.7982</v>
      </c>
      <c r="E93">
        <v>1.6659999999999999</v>
      </c>
      <c r="F93">
        <v>81.215499999999992</v>
      </c>
      <c r="G93">
        <v>50.127000000000002</v>
      </c>
      <c r="H93">
        <v>43.456500000000005</v>
      </c>
      <c r="I93">
        <v>2.9114228007943574</v>
      </c>
      <c r="J93">
        <v>19.085993916318564</v>
      </c>
      <c r="K93">
        <v>0</v>
      </c>
      <c r="L93">
        <v>107.68566666666668</v>
      </c>
      <c r="M93">
        <v>1.9409485338629049</v>
      </c>
      <c r="N93">
        <v>0</v>
      </c>
      <c r="O93">
        <v>34.694000000000003</v>
      </c>
      <c r="P93">
        <v>32.340759164984533</v>
      </c>
      <c r="Q93">
        <v>1778.4183464824994</v>
      </c>
      <c r="R93">
        <v>1.7982</v>
      </c>
      <c r="S93">
        <v>1.1106666666666665</v>
      </c>
      <c r="T93">
        <v>25.757666666666669</v>
      </c>
      <c r="U93">
        <v>96.000799999999998</v>
      </c>
      <c r="V93">
        <v>27.2727</v>
      </c>
      <c r="W93">
        <v>23.29138240635486</v>
      </c>
      <c r="X93">
        <v>65.021775884407319</v>
      </c>
      <c r="Y93">
        <v>0</v>
      </c>
      <c r="Z93">
        <v>71.99733333333333</v>
      </c>
      <c r="AA93">
        <v>6.7933198685201672</v>
      </c>
      <c r="AB93">
        <v>0</v>
      </c>
      <c r="AC93">
        <v>123.006</v>
      </c>
      <c r="AD93">
        <v>0.38808910997981449</v>
      </c>
      <c r="AE93">
        <v>48.317094192486898</v>
      </c>
      <c r="AF93">
        <v>0.17982000000000004</v>
      </c>
      <c r="AG93">
        <v>0.16660000000000003</v>
      </c>
      <c r="AH93">
        <v>0.63079999999999992</v>
      </c>
      <c r="AI93">
        <v>7.1393000000000004</v>
      </c>
      <c r="AJ93">
        <v>1.37862</v>
      </c>
      <c r="AK93">
        <v>0</v>
      </c>
      <c r="AL93">
        <v>4.2700867744983908</v>
      </c>
      <c r="AM93">
        <v>0</v>
      </c>
      <c r="AN93">
        <v>1.7068333333333334</v>
      </c>
      <c r="AO93">
        <v>0.19409485338629054</v>
      </c>
      <c r="AP93">
        <v>0</v>
      </c>
      <c r="AQ93">
        <v>0</v>
      </c>
      <c r="AR93">
        <v>0</v>
      </c>
      <c r="AS93">
        <v>16.429105655812144</v>
      </c>
      <c r="AT93">
        <v>0.17982000000000004</v>
      </c>
      <c r="AU93">
        <v>8.3300000000000013E-2</v>
      </c>
      <c r="AV93">
        <v>0.15770000000000003</v>
      </c>
      <c r="AW93">
        <v>7.3519600000000001</v>
      </c>
      <c r="AX93">
        <v>1.55844</v>
      </c>
      <c r="AY93">
        <v>2.6202805207149211</v>
      </c>
      <c r="AZ93">
        <v>0.29114228007943571</v>
      </c>
      <c r="BA93">
        <v>0</v>
      </c>
      <c r="BB93">
        <v>9.310000000000003E-2</v>
      </c>
      <c r="BC93">
        <v>0.29114228007943571</v>
      </c>
      <c r="BD93">
        <v>0</v>
      </c>
      <c r="BE93">
        <v>0</v>
      </c>
      <c r="BF93" s="16">
        <v>82.790165190101575</v>
      </c>
      <c r="BG93" s="18">
        <v>1897.4185244719031</v>
      </c>
      <c r="BH93">
        <f>B93*wfp_per_gram_eaten!B93</f>
        <v>5.3641360976125085</v>
      </c>
      <c r="BI93">
        <f>C93*wfp_per_gram_eaten!C93</f>
        <v>37.496829530973777</v>
      </c>
      <c r="BJ93">
        <f>D93*wfp_per_gram_eaten!D93</f>
        <v>0.10808871356849543</v>
      </c>
      <c r="BK93">
        <f>E93*wfp_per_gram_eaten!E93</f>
        <v>0.32069030410932897</v>
      </c>
      <c r="BL93">
        <f>F93*wfp_per_gram_eaten!F93</f>
        <v>11.024800362502674</v>
      </c>
      <c r="BM93">
        <f>G93*wfp_per_gram_eaten!G93</f>
        <v>7.6926173003513423</v>
      </c>
      <c r="BN93">
        <f>H93*wfp_per_gram_eaten!H93</f>
        <v>4.6277105003714851</v>
      </c>
      <c r="BO93">
        <f>I93*wfp_per_gram_eaten!I93</f>
        <v>9.794457102697508E-3</v>
      </c>
      <c r="BP93">
        <f>J93*wfp_per_gram_eaten!J93</f>
        <v>1.8148965829255725</v>
      </c>
      <c r="BQ93">
        <f>K93*wfp_per_gram_eaten!K93</f>
        <v>0</v>
      </c>
      <c r="BR93">
        <f>L93*wfp_per_gram_eaten!L93</f>
        <v>3.7317397298398856</v>
      </c>
      <c r="BS93">
        <f>M93*wfp_per_gram_eaten!M93</f>
        <v>1.1365006962146635</v>
      </c>
      <c r="BT93">
        <f>N93*wfp_per_gram_eaten!N93</f>
        <v>0</v>
      </c>
      <c r="BU93">
        <f>O93*wfp_per_gram_eaten!O93</f>
        <v>9.4623609145291248</v>
      </c>
      <c r="BV93" s="16">
        <f t="shared" si="2"/>
        <v>82.790165190101575</v>
      </c>
      <c r="BW93">
        <f>B93*wfp_per_gram_eaten!P93</f>
        <v>90.159212795465891</v>
      </c>
      <c r="BX93">
        <f>C93*wfp_per_gram_eaten!Q93</f>
        <v>1100.1227851626791</v>
      </c>
      <c r="BY93">
        <f>D93*wfp_per_gram_eaten!R93</f>
        <v>8.8368249020258851</v>
      </c>
      <c r="BZ93">
        <f>E93*wfp_per_gram_eaten!S93</f>
        <v>3.5212086760262395</v>
      </c>
      <c r="CA93">
        <f>F93*wfp_per_gram_eaten!T93</f>
        <v>76.381302683600936</v>
      </c>
      <c r="CB93">
        <f>G93*wfp_per_gram_eaten!U93</f>
        <v>419.46325060063793</v>
      </c>
      <c r="CC93">
        <f>H93*wfp_per_gram_eaten!V93</f>
        <v>59.852684423720831</v>
      </c>
      <c r="CD93">
        <f>I93*wfp_per_gram_eaten!W93</f>
        <v>13.075514989467091</v>
      </c>
      <c r="CE93">
        <f>J93*wfp_per_gram_eaten!X93</f>
        <v>41.732658508301697</v>
      </c>
      <c r="CF93">
        <f>K93*wfp_per_gram_eaten!Y93</f>
        <v>0</v>
      </c>
      <c r="CG93">
        <f>L93*wfp_per_gram_eaten!Z93</f>
        <v>30.068736969390486</v>
      </c>
      <c r="CH93">
        <f>M93*wfp_per_gram_eaten!AA93</f>
        <v>5.1452533082123493</v>
      </c>
      <c r="CI93">
        <f>N93*wfp_per_gram_eaten!AB93</f>
        <v>0</v>
      </c>
      <c r="CJ93">
        <f>O93*wfp_per_gram_eaten!AC93</f>
        <v>49.059091452374531</v>
      </c>
      <c r="CK93" s="18">
        <f t="shared" si="3"/>
        <v>1897.4185244719031</v>
      </c>
    </row>
    <row r="94" spans="1:89" x14ac:dyDescent="0.25">
      <c r="A94" t="s">
        <v>114</v>
      </c>
      <c r="B94">
        <v>20.697756847722101</v>
      </c>
      <c r="C94">
        <v>283.94735175468759</v>
      </c>
      <c r="D94">
        <v>4.4954999999999998</v>
      </c>
      <c r="E94">
        <v>11.384333333333334</v>
      </c>
      <c r="F94">
        <v>183.01261781069232</v>
      </c>
      <c r="G94">
        <v>26.126799999999996</v>
      </c>
      <c r="H94">
        <v>7.4925000000000006</v>
      </c>
      <c r="I94">
        <v>43.043369737626882</v>
      </c>
      <c r="J94">
        <v>17.799889741123902</v>
      </c>
      <c r="K94">
        <v>0</v>
      </c>
      <c r="L94">
        <v>416.77766666666673</v>
      </c>
      <c r="M94">
        <v>0</v>
      </c>
      <c r="N94">
        <v>1.6148172159766967</v>
      </c>
      <c r="O94">
        <v>14.53335494379027</v>
      </c>
      <c r="P94">
        <v>35.250867131276706</v>
      </c>
      <c r="Q94">
        <v>1012.2496708339088</v>
      </c>
      <c r="R94">
        <v>5.3946000000000005</v>
      </c>
      <c r="S94">
        <v>7.219333333333334</v>
      </c>
      <c r="T94">
        <v>89.89149168936946</v>
      </c>
      <c r="U94">
        <v>44.354799999999997</v>
      </c>
      <c r="V94">
        <v>5.3946000000000005</v>
      </c>
      <c r="W94">
        <v>376.06312507610863</v>
      </c>
      <c r="X94">
        <v>52.105131787653598</v>
      </c>
      <c r="Y94">
        <v>0</v>
      </c>
      <c r="Z94">
        <v>451.22466666666674</v>
      </c>
      <c r="AA94">
        <v>0</v>
      </c>
      <c r="AB94">
        <v>2.6913620266278278</v>
      </c>
      <c r="AC94">
        <v>51.674150911254294</v>
      </c>
      <c r="AD94">
        <v>9.7020735223697363E-2</v>
      </c>
      <c r="AE94">
        <v>21.215200768915153</v>
      </c>
      <c r="AF94">
        <v>0.47952</v>
      </c>
      <c r="AG94">
        <v>1.0551333333333333</v>
      </c>
      <c r="AH94">
        <v>1.6955580767755321</v>
      </c>
      <c r="AI94">
        <v>3.5544599999999997</v>
      </c>
      <c r="AJ94">
        <v>0.23976</v>
      </c>
      <c r="AK94">
        <v>0</v>
      </c>
      <c r="AL94">
        <v>2.9127092303657292</v>
      </c>
      <c r="AM94">
        <v>0</v>
      </c>
      <c r="AN94">
        <v>4.0033000000000003</v>
      </c>
      <c r="AO94">
        <v>0</v>
      </c>
      <c r="AP94">
        <v>0.10765448106511311</v>
      </c>
      <c r="AQ94">
        <v>0</v>
      </c>
      <c r="AR94">
        <v>0</v>
      </c>
      <c r="AS94">
        <v>3.395725732829407</v>
      </c>
      <c r="AT94">
        <v>0.38961000000000001</v>
      </c>
      <c r="AU94">
        <v>0.24990000000000004</v>
      </c>
      <c r="AV94">
        <v>0.32296344319533943</v>
      </c>
      <c r="AW94">
        <v>3.2202799999999998</v>
      </c>
      <c r="AX94">
        <v>0.23976</v>
      </c>
      <c r="AY94">
        <v>42.557918199232603</v>
      </c>
      <c r="AZ94">
        <v>2.2978039483996309</v>
      </c>
      <c r="BA94">
        <v>0</v>
      </c>
      <c r="BB94">
        <v>0.37240000000000012</v>
      </c>
      <c r="BC94">
        <v>0</v>
      </c>
      <c r="BD94">
        <v>0.16148172159766966</v>
      </c>
      <c r="BE94">
        <v>0</v>
      </c>
      <c r="BF94" s="16">
        <v>201.11962437196851</v>
      </c>
      <c r="BG94" s="18">
        <v>2682.6923323937131</v>
      </c>
      <c r="BH94">
        <f>B94*wfp_per_gram_eaten!B94</f>
        <v>1.780113476672291</v>
      </c>
      <c r="BI94">
        <f>C94*wfp_per_gram_eaten!C94</f>
        <v>160.91550366282667</v>
      </c>
      <c r="BJ94">
        <f>D94*wfp_per_gram_eaten!D94</f>
        <v>1.0800035728568442</v>
      </c>
      <c r="BK94">
        <f>E94*wfp_per_gram_eaten!E94</f>
        <v>2.1913837447470814</v>
      </c>
      <c r="BL94">
        <f>F94*wfp_per_gram_eaten!F94</f>
        <v>17.131244881265108</v>
      </c>
      <c r="BM94">
        <f>G94*wfp_per_gram_eaten!G94</f>
        <v>7.8260277288565963</v>
      </c>
      <c r="BN94">
        <f>H94*wfp_per_gram_eaten!H94</f>
        <v>0.58490495479240001</v>
      </c>
      <c r="BO94">
        <f>I94*wfp_per_gram_eaten!I94</f>
        <v>5.5474025364534447E-2</v>
      </c>
      <c r="BP94">
        <f>J94*wfp_per_gram_eaten!J94</f>
        <v>4.192673510020918</v>
      </c>
      <c r="BQ94">
        <f>K94*wfp_per_gram_eaten!K94</f>
        <v>0</v>
      </c>
      <c r="BR94">
        <f>L94*wfp_per_gram_eaten!L94</f>
        <v>0.4800210735534105</v>
      </c>
      <c r="BS94">
        <f>M94*wfp_per_gram_eaten!M94</f>
        <v>0</v>
      </c>
      <c r="BT94">
        <f>N94*wfp_per_gram_eaten!N94</f>
        <v>0.23608179622854428</v>
      </c>
      <c r="BU94">
        <f>O94*wfp_per_gram_eaten!O94</f>
        <v>4.6461919447841717</v>
      </c>
      <c r="BV94" s="16">
        <f t="shared" si="2"/>
        <v>201.11962437196851</v>
      </c>
      <c r="BW94">
        <f>B94*wfp_per_gram_eaten!P94</f>
        <v>9.324286611488958</v>
      </c>
      <c r="BX94">
        <f>C94*wfp_per_gram_eaten!Q94</f>
        <v>1185.7687409021612</v>
      </c>
      <c r="BY94">
        <f>D94*wfp_per_gram_eaten!R94</f>
        <v>14.660705592762005</v>
      </c>
      <c r="BZ94">
        <f>E94*wfp_per_gram_eaten!S94</f>
        <v>24.061592619512638</v>
      </c>
      <c r="CA94">
        <f>F94*wfp_per_gram_eaten!T94</f>
        <v>222.74328814463473</v>
      </c>
      <c r="CB94">
        <f>G94*wfp_per_gram_eaten!U94</f>
        <v>132.31492323813168</v>
      </c>
      <c r="CC94">
        <f>H94*wfp_per_gram_eaten!V94</f>
        <v>6.4807041039368158</v>
      </c>
      <c r="CD94">
        <f>I94*wfp_per_gram_eaten!W94</f>
        <v>217.77158651465936</v>
      </c>
      <c r="CE94">
        <f>J94*wfp_per_gram_eaten!X94</f>
        <v>95.322362355722888</v>
      </c>
      <c r="CF94">
        <f>K94*wfp_per_gram_eaten!Y94</f>
        <v>0</v>
      </c>
      <c r="CG94">
        <f>L94*wfp_per_gram_eaten!Z94</f>
        <v>618.85116578688849</v>
      </c>
      <c r="CH94">
        <f>M94*wfp_per_gram_eaten!AA94</f>
        <v>0</v>
      </c>
      <c r="CI94">
        <f>N94*wfp_per_gram_eaten!AB94</f>
        <v>106.82846917021291</v>
      </c>
      <c r="CJ94">
        <f>O94*wfp_per_gram_eaten!AC94</f>
        <v>48.564507353600959</v>
      </c>
      <c r="CK94" s="18">
        <f t="shared" si="3"/>
        <v>2682.6923323937131</v>
      </c>
    </row>
    <row r="95" spans="1:89" x14ac:dyDescent="0.25">
      <c r="A95" t="s">
        <v>115</v>
      </c>
      <c r="B95">
        <v>0</v>
      </c>
      <c r="C95">
        <v>475.34088281759108</v>
      </c>
      <c r="D95">
        <v>24.3432</v>
      </c>
      <c r="E95">
        <v>17.568000000000001</v>
      </c>
      <c r="F95">
        <v>647.5186666666666</v>
      </c>
      <c r="G95">
        <v>86.525999999999996</v>
      </c>
      <c r="H95">
        <v>217.58613333333332</v>
      </c>
      <c r="I95">
        <v>49.056883728208817</v>
      </c>
      <c r="J95">
        <v>50.018783409154082</v>
      </c>
      <c r="K95">
        <v>0</v>
      </c>
      <c r="L95">
        <v>112.8</v>
      </c>
      <c r="M95">
        <v>2.2444325888722987</v>
      </c>
      <c r="N95">
        <v>3.2413333333333338</v>
      </c>
      <c r="O95">
        <v>68.317333333333323</v>
      </c>
      <c r="P95">
        <v>0</v>
      </c>
      <c r="Q95">
        <v>1290.5730248536847</v>
      </c>
      <c r="R95">
        <v>34.260799999999996</v>
      </c>
      <c r="S95">
        <v>13.824</v>
      </c>
      <c r="T95">
        <v>174.53333333333333</v>
      </c>
      <c r="U95">
        <v>134.30466666666669</v>
      </c>
      <c r="V95">
        <v>163.18959999999998</v>
      </c>
      <c r="W95">
        <v>434.45802256028065</v>
      </c>
      <c r="X95">
        <v>123.44379238797644</v>
      </c>
      <c r="Y95">
        <v>0</v>
      </c>
      <c r="Z95">
        <v>84.825599999999994</v>
      </c>
      <c r="AA95">
        <v>7.0539309935986534</v>
      </c>
      <c r="AB95">
        <v>11.968</v>
      </c>
      <c r="AC95">
        <v>242.352</v>
      </c>
      <c r="AD95">
        <v>0</v>
      </c>
      <c r="AE95">
        <v>33.820165892412732</v>
      </c>
      <c r="AF95">
        <v>2.6146399999999996</v>
      </c>
      <c r="AG95">
        <v>1.8431999999999999</v>
      </c>
      <c r="AH95">
        <v>4.3633333333333342</v>
      </c>
      <c r="AI95">
        <v>11.624199999999998</v>
      </c>
      <c r="AJ95">
        <v>7.9941866666666668</v>
      </c>
      <c r="AK95">
        <v>0</v>
      </c>
      <c r="AL95">
        <v>4.1682319507628414</v>
      </c>
      <c r="AM95">
        <v>0</v>
      </c>
      <c r="AN95">
        <v>1.3535999999999999</v>
      </c>
      <c r="AO95">
        <v>0.25650658158540557</v>
      </c>
      <c r="AP95">
        <v>0.19946666666666665</v>
      </c>
      <c r="AQ95">
        <v>0</v>
      </c>
      <c r="AR95">
        <v>0</v>
      </c>
      <c r="AS95">
        <v>5.2940809223760157</v>
      </c>
      <c r="AT95">
        <v>2.4643733333333331</v>
      </c>
      <c r="AU95">
        <v>0.60479999999999989</v>
      </c>
      <c r="AV95">
        <v>0.8726666666666667</v>
      </c>
      <c r="AW95">
        <v>9.4100666666666655</v>
      </c>
      <c r="AX95">
        <v>9.2564266666666661</v>
      </c>
      <c r="AY95">
        <v>49.185137019001516</v>
      </c>
      <c r="AZ95">
        <v>9.5869334867545337</v>
      </c>
      <c r="BA95">
        <v>0</v>
      </c>
      <c r="BB95">
        <v>0.21055999999999997</v>
      </c>
      <c r="BC95">
        <v>0.32063322698175695</v>
      </c>
      <c r="BD95">
        <v>1.0222666666666664</v>
      </c>
      <c r="BE95">
        <v>0</v>
      </c>
      <c r="BF95" s="16">
        <v>868.08110080552433</v>
      </c>
      <c r="BG95" s="18">
        <v>3042.2280717149174</v>
      </c>
      <c r="BH95">
        <f>B95*wfp_per_gram_eaten!B95</f>
        <v>0</v>
      </c>
      <c r="BI95">
        <f>C95*wfp_per_gram_eaten!C95</f>
        <v>120.14914279238577</v>
      </c>
      <c r="BJ95">
        <f>D95*wfp_per_gram_eaten!D95</f>
        <v>47.282197538533872</v>
      </c>
      <c r="BK95">
        <f>E95*wfp_per_gram_eaten!E95</f>
        <v>3.2603514251115113</v>
      </c>
      <c r="BL95">
        <f>F95*wfp_per_gram_eaten!F95</f>
        <v>207.5171023621252</v>
      </c>
      <c r="BM95">
        <f>G95*wfp_per_gram_eaten!G95</f>
        <v>154.75891433226982</v>
      </c>
      <c r="BN95">
        <f>H95*wfp_per_gram_eaten!H95</f>
        <v>69.483437540212918</v>
      </c>
      <c r="BO95">
        <f>I95*wfp_per_gram_eaten!I95</f>
        <v>113.27770142021068</v>
      </c>
      <c r="BP95">
        <f>J95*wfp_per_gram_eaten!J95</f>
        <v>114.88987355921195</v>
      </c>
      <c r="BQ95">
        <f>K95*wfp_per_gram_eaten!K95</f>
        <v>0</v>
      </c>
      <c r="BR95">
        <f>L95*wfp_per_gram_eaten!L95</f>
        <v>15.962251333816827</v>
      </c>
      <c r="BS95">
        <f>M95*wfp_per_gram_eaten!M95</f>
        <v>1.8464273796032935</v>
      </c>
      <c r="BT95">
        <f>N95*wfp_per_gram_eaten!N95</f>
        <v>0.29000354175406551</v>
      </c>
      <c r="BU95">
        <f>O95*wfp_per_gram_eaten!O95</f>
        <v>19.363697580288385</v>
      </c>
      <c r="BV95" s="16">
        <f t="shared" si="2"/>
        <v>868.08110080552433</v>
      </c>
      <c r="BW95">
        <f>B95*wfp_per_gram_eaten!P95</f>
        <v>0</v>
      </c>
      <c r="BX95">
        <f>C95*wfp_per_gram_eaten!Q95</f>
        <v>1075.4865511468738</v>
      </c>
      <c r="BY95">
        <f>D95*wfp_per_gram_eaten!R95</f>
        <v>199.61343063335889</v>
      </c>
      <c r="BZ95">
        <f>E95*wfp_per_gram_eaten!S95</f>
        <v>35.798954872933429</v>
      </c>
      <c r="CA95">
        <f>F95*wfp_per_gram_eaten!T95</f>
        <v>173.46479723891366</v>
      </c>
      <c r="CB95">
        <f>G95*wfp_per_gram_eaten!U95</f>
        <v>700.00473733520437</v>
      </c>
      <c r="CC95">
        <f>H95*wfp_per_gram_eaten!V95</f>
        <v>296.13551068026072</v>
      </c>
      <c r="CD95">
        <f>I95*wfp_per_gram_eaten!W95</f>
        <v>176.84951657373779</v>
      </c>
      <c r="CE95">
        <f>J95*wfp_per_gram_eaten!X95</f>
        <v>196.93294678366604</v>
      </c>
      <c r="CF95">
        <f>K95*wfp_per_gram_eaten!Y95</f>
        <v>0</v>
      </c>
      <c r="CG95">
        <f>L95*wfp_per_gram_eaten!Z95</f>
        <v>7.9514462390300329</v>
      </c>
      <c r="CH95">
        <f>M95*wfp_per_gram_eaten!AA95</f>
        <v>7.6568944707688464</v>
      </c>
      <c r="CI95">
        <f>N95*wfp_per_gram_eaten!AB95</f>
        <v>72.020124676842457</v>
      </c>
      <c r="CJ95">
        <f>O95*wfp_per_gram_eaten!AC95</f>
        <v>100.3131610633279</v>
      </c>
      <c r="CK95" s="18">
        <f t="shared" si="3"/>
        <v>3042.2280717149174</v>
      </c>
    </row>
    <row r="96" spans="1:89" x14ac:dyDescent="0.25">
      <c r="A96" t="s">
        <v>116</v>
      </c>
      <c r="B96">
        <v>221.0536098160141</v>
      </c>
      <c r="C96">
        <v>294.81983659497223</v>
      </c>
      <c r="D96">
        <v>29.633099241773174</v>
      </c>
      <c r="E96">
        <v>89.898900000000012</v>
      </c>
      <c r="F96">
        <v>343.68043675742337</v>
      </c>
      <c r="G96">
        <v>212.74863008815146</v>
      </c>
      <c r="H96">
        <v>811.51476986064245</v>
      </c>
      <c r="I96">
        <v>27.597115712183697</v>
      </c>
      <c r="J96">
        <v>18.08086891487897</v>
      </c>
      <c r="K96">
        <v>0</v>
      </c>
      <c r="L96">
        <v>209.75754801394734</v>
      </c>
      <c r="M96">
        <v>0.63441645315364803</v>
      </c>
      <c r="N96">
        <v>11.909718105455266</v>
      </c>
      <c r="O96">
        <v>91.388857299003661</v>
      </c>
      <c r="P96">
        <v>168.85358887276462</v>
      </c>
      <c r="Q96">
        <v>830.54399519564481</v>
      </c>
      <c r="R96">
        <v>41.362867691641718</v>
      </c>
      <c r="S96">
        <v>84.769533333333342</v>
      </c>
      <c r="T96">
        <v>115.45134898145412</v>
      </c>
      <c r="U96">
        <v>432.90216564121852</v>
      </c>
      <c r="V96">
        <v>385.84764637725482</v>
      </c>
      <c r="W96">
        <v>244.56754269073136</v>
      </c>
      <c r="X96">
        <v>57.414689010405155</v>
      </c>
      <c r="Y96">
        <v>0</v>
      </c>
      <c r="Z96">
        <v>139.48479172608887</v>
      </c>
      <c r="AA96">
        <v>2.5376658126145926</v>
      </c>
      <c r="AB96">
        <v>8.7499969754365221</v>
      </c>
      <c r="AC96">
        <v>280.48601415704849</v>
      </c>
      <c r="AD96">
        <v>0.90676092718320633</v>
      </c>
      <c r="AE96">
        <v>24.629587346462767</v>
      </c>
      <c r="AF96">
        <v>3.1485167944383998</v>
      </c>
      <c r="AG96">
        <v>12.607443333333334</v>
      </c>
      <c r="AH96">
        <v>2.624999092630957</v>
      </c>
      <c r="AI96">
        <v>24.179864383512797</v>
      </c>
      <c r="AJ96">
        <v>27.37974898693</v>
      </c>
      <c r="AK96">
        <v>0</v>
      </c>
      <c r="AL96">
        <v>2.981757329822146</v>
      </c>
      <c r="AM96">
        <v>0</v>
      </c>
      <c r="AN96">
        <v>3.3412706763283646</v>
      </c>
      <c r="AO96">
        <v>6.3441645315364809E-2</v>
      </c>
      <c r="AP96">
        <v>0.63194422600374867</v>
      </c>
      <c r="AQ96">
        <v>0</v>
      </c>
      <c r="AR96">
        <v>0</v>
      </c>
      <c r="AS96">
        <v>3.9946494900233143</v>
      </c>
      <c r="AT96">
        <v>2.963309924177318</v>
      </c>
      <c r="AU96">
        <v>3.2395999999999998</v>
      </c>
      <c r="AV96">
        <v>0.631944226003749</v>
      </c>
      <c r="AW96">
        <v>36.397958400623502</v>
      </c>
      <c r="AX96">
        <v>18.48981921439805</v>
      </c>
      <c r="AY96">
        <v>27.597115712183694</v>
      </c>
      <c r="AZ96">
        <v>2.4425033446415454</v>
      </c>
      <c r="BA96">
        <v>0</v>
      </c>
      <c r="BB96">
        <v>0.23866219116631174</v>
      </c>
      <c r="BC96">
        <v>6.3441645315364809E-2</v>
      </c>
      <c r="BD96">
        <v>0.31597211300187444</v>
      </c>
      <c r="BE96">
        <v>0</v>
      </c>
      <c r="BF96" s="16">
        <v>183.97692012469963</v>
      </c>
      <c r="BG96" s="18">
        <v>3377.0375449017747</v>
      </c>
      <c r="BH96">
        <f>B96*wfp_per_gram_eaten!B96</f>
        <v>7.4880751080817287</v>
      </c>
      <c r="BI96">
        <f>C96*wfp_per_gram_eaten!C96</f>
        <v>7.9422797392457261</v>
      </c>
      <c r="BJ96">
        <f>D96*wfp_per_gram_eaten!D96</f>
        <v>0.89928429763191498</v>
      </c>
      <c r="BK96">
        <f>E96*wfp_per_gram_eaten!E96</f>
        <v>17.798311878067757</v>
      </c>
      <c r="BL96">
        <f>F96*wfp_per_gram_eaten!F96</f>
        <v>29.277643458307782</v>
      </c>
      <c r="BM96">
        <f>G96*wfp_per_gram_eaten!G96</f>
        <v>34.232339773591413</v>
      </c>
      <c r="BN96">
        <f>H96*wfp_per_gram_eaten!H96</f>
        <v>19.622572855086908</v>
      </c>
      <c r="BO96">
        <f>I96*wfp_per_gram_eaten!I96</f>
        <v>4.8389306150583167</v>
      </c>
      <c r="BP96">
        <f>J96*wfp_per_gram_eaten!J96</f>
        <v>6.2185194514193505</v>
      </c>
      <c r="BQ96">
        <f>K96*wfp_per_gram_eaten!K96</f>
        <v>0</v>
      </c>
      <c r="BR96">
        <f>L96*wfp_per_gram_eaten!L96</f>
        <v>0.49971562455467927</v>
      </c>
      <c r="BS96">
        <f>M96*wfp_per_gram_eaten!M96</f>
        <v>0.37883356540488783</v>
      </c>
      <c r="BT96">
        <f>N96*wfp_per_gram_eaten!N96</f>
        <v>2.8348315063335878</v>
      </c>
      <c r="BU96">
        <f>O96*wfp_per_gram_eaten!O96</f>
        <v>51.945582251915624</v>
      </c>
      <c r="BV96" s="16">
        <f t="shared" si="2"/>
        <v>183.97692012469963</v>
      </c>
      <c r="BW96">
        <f>B96*wfp_per_gram_eaten!P96</f>
        <v>105.37354821143902</v>
      </c>
      <c r="BX96">
        <f>C96*wfp_per_gram_eaten!Q96</f>
        <v>458.31233672411372</v>
      </c>
      <c r="BY96">
        <f>D96*wfp_per_gram_eaten!R96</f>
        <v>129.19730233124679</v>
      </c>
      <c r="BZ96">
        <f>E96*wfp_per_gram_eaten!S96</f>
        <v>195.42708151945629</v>
      </c>
      <c r="CA96">
        <f>F96*wfp_per_gram_eaten!T96</f>
        <v>192.43236497071149</v>
      </c>
      <c r="CB96">
        <f>G96*wfp_per_gram_eaten!U96</f>
        <v>837.10319152422471</v>
      </c>
      <c r="CC96">
        <f>H96*wfp_per_gram_eaten!V96</f>
        <v>851.85129236012244</v>
      </c>
      <c r="CD96">
        <f>I96*wfp_per_gram_eaten!W96</f>
        <v>127.80731598815885</v>
      </c>
      <c r="CE96">
        <f>J96*wfp_per_gram_eaten!X96</f>
        <v>71.774663905035112</v>
      </c>
      <c r="CF96">
        <f>K96*wfp_per_gram_eaten!Y96</f>
        <v>0</v>
      </c>
      <c r="CG96">
        <f>L96*wfp_per_gram_eaten!Z96</f>
        <v>53.179410018137339</v>
      </c>
      <c r="CH96">
        <f>M96*wfp_per_gram_eaten!AA96</f>
        <v>1.7150844360707831</v>
      </c>
      <c r="CI96">
        <f>N96*wfp_per_gram_eaten!AB96</f>
        <v>210.32044802760129</v>
      </c>
      <c r="CJ96">
        <f>O96*wfp_per_gram_eaten!AC96</f>
        <v>142.54350488545708</v>
      </c>
      <c r="CK96" s="18">
        <f t="shared" si="3"/>
        <v>3377.0375449017747</v>
      </c>
    </row>
    <row r="97" spans="1:89" x14ac:dyDescent="0.25">
      <c r="A97" t="s">
        <v>117</v>
      </c>
      <c r="B97">
        <v>359.73728532687898</v>
      </c>
      <c r="C97">
        <v>239.41643580678533</v>
      </c>
      <c r="D97">
        <v>21.902863516484889</v>
      </c>
      <c r="E97">
        <v>59.932600000000008</v>
      </c>
      <c r="F97">
        <v>567.16027103600265</v>
      </c>
      <c r="G97">
        <v>273.40800000000002</v>
      </c>
      <c r="H97">
        <v>733.59168228452211</v>
      </c>
      <c r="I97">
        <v>31.42034091014321</v>
      </c>
      <c r="J97">
        <v>9.2039382464055866</v>
      </c>
      <c r="K97">
        <v>0</v>
      </c>
      <c r="L97">
        <v>103.1773</v>
      </c>
      <c r="M97">
        <v>0.31737718091053746</v>
      </c>
      <c r="N97">
        <v>44.75021006459027</v>
      </c>
      <c r="O97">
        <v>104.09287993285126</v>
      </c>
      <c r="P97">
        <v>281.56549103582017</v>
      </c>
      <c r="Q97">
        <v>653.31035605004058</v>
      </c>
      <c r="R97">
        <v>29.92363043801457</v>
      </c>
      <c r="S97">
        <v>36.715466666666664</v>
      </c>
      <c r="T97">
        <v>161.48988849395622</v>
      </c>
      <c r="U97">
        <v>605.76960000000008</v>
      </c>
      <c r="V97">
        <v>462.42806212973022</v>
      </c>
      <c r="W97">
        <v>275.80077021125709</v>
      </c>
      <c r="X97">
        <v>20.629516759184938</v>
      </c>
      <c r="Y97">
        <v>0</v>
      </c>
      <c r="Z97">
        <v>63.2958</v>
      </c>
      <c r="AA97">
        <v>1.9042630854632248</v>
      </c>
      <c r="AB97">
        <v>88.527589475602483</v>
      </c>
      <c r="AC97">
        <v>217.1844434112995</v>
      </c>
      <c r="AD97">
        <v>1.0537263807258719</v>
      </c>
      <c r="AE97">
        <v>17.202695796966559</v>
      </c>
      <c r="AF97">
        <v>2.2828336622815235</v>
      </c>
      <c r="AG97">
        <v>5.426330000000001</v>
      </c>
      <c r="AH97">
        <v>3.4049072875231721</v>
      </c>
      <c r="AI97">
        <v>34.660159999999998</v>
      </c>
      <c r="AJ97">
        <v>25.296264906362829</v>
      </c>
      <c r="AK97">
        <v>0</v>
      </c>
      <c r="AL97">
        <v>0.69822979800318241</v>
      </c>
      <c r="AM97">
        <v>0</v>
      </c>
      <c r="AN97">
        <v>1.4151499999999999</v>
      </c>
      <c r="AO97">
        <v>3.1737718091053746E-2</v>
      </c>
      <c r="AP97">
        <v>2.9184919607341473</v>
      </c>
      <c r="AQ97">
        <v>0</v>
      </c>
      <c r="AR97">
        <v>0</v>
      </c>
      <c r="AS97">
        <v>7.9642110171141471</v>
      </c>
      <c r="AT97">
        <v>2.0977390410154539</v>
      </c>
      <c r="AU97">
        <v>1.3498333333333332</v>
      </c>
      <c r="AV97">
        <v>0.97283065357804932</v>
      </c>
      <c r="AW97">
        <v>50.495039999999996</v>
      </c>
      <c r="AX97">
        <v>29.090704642317252</v>
      </c>
      <c r="AY97">
        <v>31.134701447323721</v>
      </c>
      <c r="AZ97">
        <v>1.2695087236421498</v>
      </c>
      <c r="BA97">
        <v>0</v>
      </c>
      <c r="BB97">
        <v>7.7190000000000022E-2</v>
      </c>
      <c r="BC97">
        <v>3.1737718091053746E-2</v>
      </c>
      <c r="BD97">
        <v>6.5422861453123815</v>
      </c>
      <c r="BE97">
        <v>0</v>
      </c>
      <c r="BF97" s="16">
        <v>297.6267018794108</v>
      </c>
      <c r="BG97" s="18">
        <v>3944.4542680206091</v>
      </c>
      <c r="BH97">
        <f>B97*wfp_per_gram_eaten!B97</f>
        <v>27.446255733861914</v>
      </c>
      <c r="BI97">
        <f>C97*wfp_per_gram_eaten!C97</f>
        <v>11.316270800119582</v>
      </c>
      <c r="BJ97">
        <f>D97*wfp_per_gram_eaten!D97</f>
        <v>3.464904931747057</v>
      </c>
      <c r="BK97">
        <f>E97*wfp_per_gram_eaten!E97</f>
        <v>11.865541252045171</v>
      </c>
      <c r="BL97">
        <f>F97*wfp_per_gram_eaten!F97</f>
        <v>93.727372440879819</v>
      </c>
      <c r="BM97">
        <f>G97*wfp_per_gram_eaten!G97</f>
        <v>65.592399533404731</v>
      </c>
      <c r="BN97">
        <f>H97*wfp_per_gram_eaten!H97</f>
        <v>21.231598870809933</v>
      </c>
      <c r="BO97">
        <f>I97*wfp_per_gram_eaten!I97</f>
        <v>14.485572067940634</v>
      </c>
      <c r="BP97">
        <f>J97*wfp_per_gram_eaten!J97</f>
        <v>4.9587773657972676</v>
      </c>
      <c r="BQ97">
        <f>K97*wfp_per_gram_eaten!K97</f>
        <v>0</v>
      </c>
      <c r="BR97">
        <f>L97*wfp_per_gram_eaten!L97</f>
        <v>0.94992024426831256</v>
      </c>
      <c r="BS97">
        <f>M97*wfp_per_gram_eaten!M97</f>
        <v>8.0753339833007615E-2</v>
      </c>
      <c r="BT97">
        <f>N97*wfp_per_gram_eaten!N97</f>
        <v>7.2872998447934902</v>
      </c>
      <c r="BU97">
        <f>O97*wfp_per_gram_eaten!O97</f>
        <v>35.220035453909944</v>
      </c>
      <c r="BV97" s="16">
        <f t="shared" si="2"/>
        <v>297.6267018794108</v>
      </c>
      <c r="BW97">
        <f>B97*wfp_per_gram_eaten!P97</f>
        <v>160.21005099542973</v>
      </c>
      <c r="BX97">
        <f>C97*wfp_per_gram_eaten!Q97</f>
        <v>299.38169475001604</v>
      </c>
      <c r="BY97">
        <f>D97*wfp_per_gram_eaten!R97</f>
        <v>49.197682780322396</v>
      </c>
      <c r="BZ97">
        <f>E97*wfp_per_gram_eaten!S97</f>
        <v>130.28472101297086</v>
      </c>
      <c r="CA97">
        <f>F97*wfp_per_gram_eaten!T97</f>
        <v>337.90040499806992</v>
      </c>
      <c r="CB97">
        <f>G97*wfp_per_gram_eaten!U97</f>
        <v>1218.8159602400644</v>
      </c>
      <c r="CC97">
        <f>H97*wfp_per_gram_eaten!V97</f>
        <v>434.40198729840927</v>
      </c>
      <c r="CD97">
        <f>I97*wfp_per_gram_eaten!W97</f>
        <v>188.22105351901763</v>
      </c>
      <c r="CE97">
        <f>J97*wfp_per_gram_eaten!X97</f>
        <v>39.136586623074329</v>
      </c>
      <c r="CF97">
        <f>K97*wfp_per_gram_eaten!Y97</f>
        <v>0</v>
      </c>
      <c r="CG97">
        <f>L97*wfp_per_gram_eaten!Z97</f>
        <v>14.824155980299334</v>
      </c>
      <c r="CH97">
        <f>M97*wfp_per_gram_eaten!AA97</f>
        <v>0.91163873882542656</v>
      </c>
      <c r="CI97">
        <f>N97*wfp_per_gram_eaten!AB97</f>
        <v>885.61659675965541</v>
      </c>
      <c r="CJ97">
        <f>O97*wfp_per_gram_eaten!AC97</f>
        <v>185.55173432445511</v>
      </c>
      <c r="CK97" s="18">
        <f t="shared" si="3"/>
        <v>3944.4542680206091</v>
      </c>
    </row>
    <row r="98" spans="1:89" x14ac:dyDescent="0.25">
      <c r="A98" t="s">
        <v>118</v>
      </c>
      <c r="B98">
        <v>13.58290608301515</v>
      </c>
      <c r="C98">
        <v>349.27472784896099</v>
      </c>
      <c r="D98">
        <v>1.7982</v>
      </c>
      <c r="E98">
        <v>15.827</v>
      </c>
      <c r="F98">
        <v>141.40613044410387</v>
      </c>
      <c r="G98">
        <v>42.835799999999999</v>
      </c>
      <c r="H98">
        <v>68.631299999999996</v>
      </c>
      <c r="I98">
        <v>8.0922940267467496</v>
      </c>
      <c r="J98">
        <v>18.774122142052462</v>
      </c>
      <c r="K98">
        <v>0</v>
      </c>
      <c r="L98">
        <v>415.84666666666664</v>
      </c>
      <c r="M98">
        <v>0.64738352213973993</v>
      </c>
      <c r="N98">
        <v>5.5713484790359864</v>
      </c>
      <c r="O98">
        <v>16.979347745633486</v>
      </c>
      <c r="P98">
        <v>8.4084656704379483</v>
      </c>
      <c r="Q98">
        <v>1241.8656990185279</v>
      </c>
      <c r="R98">
        <v>2.6973000000000003</v>
      </c>
      <c r="S98">
        <v>11.106666666666667</v>
      </c>
      <c r="T98">
        <v>56.509391715936438</v>
      </c>
      <c r="U98">
        <v>89.317199999999985</v>
      </c>
      <c r="V98">
        <v>42.857100000000003</v>
      </c>
      <c r="W98">
        <v>71.535879196441272</v>
      </c>
      <c r="X98">
        <v>52.114373532249076</v>
      </c>
      <c r="Y98">
        <v>0</v>
      </c>
      <c r="Z98">
        <v>372.08966666666663</v>
      </c>
      <c r="AA98">
        <v>2.5895340885589602</v>
      </c>
      <c r="AB98">
        <v>3.4489300108318015</v>
      </c>
      <c r="AC98">
        <v>57.570600950038532</v>
      </c>
      <c r="AD98">
        <v>9.7020757735822513E-2</v>
      </c>
      <c r="AE98">
        <v>28.071339238231307</v>
      </c>
      <c r="AF98">
        <v>0.17982000000000004</v>
      </c>
      <c r="AG98">
        <v>1.7770666666666666</v>
      </c>
      <c r="AH98">
        <v>1.008148772396988</v>
      </c>
      <c r="AI98">
        <v>6.0152400000000004</v>
      </c>
      <c r="AJ98">
        <v>2.1278700000000002</v>
      </c>
      <c r="AK98">
        <v>0</v>
      </c>
      <c r="AL98">
        <v>2.9132258496288297</v>
      </c>
      <c r="AM98">
        <v>0</v>
      </c>
      <c r="AN98">
        <v>3.6929666666666665</v>
      </c>
      <c r="AO98">
        <v>9.710752832096102E-2</v>
      </c>
      <c r="AP98">
        <v>0.3714232319357324</v>
      </c>
      <c r="AQ98">
        <v>0</v>
      </c>
      <c r="AR98">
        <v>0</v>
      </c>
      <c r="AS98">
        <v>5.4655026857846671</v>
      </c>
      <c r="AT98">
        <v>0.17982000000000004</v>
      </c>
      <c r="AU98">
        <v>0.41650000000000009</v>
      </c>
      <c r="AV98">
        <v>0.53060461705104633</v>
      </c>
      <c r="AW98">
        <v>6.9873999999999992</v>
      </c>
      <c r="AX98">
        <v>2.3676300000000001</v>
      </c>
      <c r="AY98">
        <v>8.0599248506397636</v>
      </c>
      <c r="AZ98">
        <v>1.197659515958519</v>
      </c>
      <c r="BA98">
        <v>0</v>
      </c>
      <c r="BB98">
        <v>0.49653333333333344</v>
      </c>
      <c r="BC98">
        <v>3.2369176106987002E-2</v>
      </c>
      <c r="BD98">
        <v>7.9590692557656967E-2</v>
      </c>
      <c r="BE98">
        <v>0</v>
      </c>
      <c r="BF98" s="16">
        <v>389.42624713854258</v>
      </c>
      <c r="BG98" s="18">
        <v>2822.1921236411085</v>
      </c>
      <c r="BH98">
        <f>B98*wfp_per_gram_eaten!B98</f>
        <v>0.44624362110883647</v>
      </c>
      <c r="BI98">
        <f>C98*wfp_per_gram_eaten!C98</f>
        <v>325.77410713965082</v>
      </c>
      <c r="BJ98">
        <f>D98*wfp_per_gram_eaten!D98</f>
        <v>1.7773839234887776</v>
      </c>
      <c r="BK98">
        <f>E98*wfp_per_gram_eaten!E98</f>
        <v>3.0465578890386258</v>
      </c>
      <c r="BL98">
        <f>F98*wfp_per_gram_eaten!F98</f>
        <v>19.384794359678775</v>
      </c>
      <c r="BM98">
        <f>G98*wfp_per_gram_eaten!G98</f>
        <v>17.675857256347754</v>
      </c>
      <c r="BN98">
        <f>H98*wfp_per_gram_eaten!H98</f>
        <v>9.6751269340671389</v>
      </c>
      <c r="BO98">
        <f>I98*wfp_per_gram_eaten!I98</f>
        <v>1.0256661298177545</v>
      </c>
      <c r="BP98">
        <f>J98*wfp_per_gram_eaten!J98</f>
        <v>2.953673074305827</v>
      </c>
      <c r="BQ98">
        <f>K98*wfp_per_gram_eaten!K98</f>
        <v>0</v>
      </c>
      <c r="BR98">
        <f>L98*wfp_per_gram_eaten!L98</f>
        <v>1.320176768177366</v>
      </c>
      <c r="BS98">
        <f>M98*wfp_per_gram_eaten!M98</f>
        <v>0.75021326068636474</v>
      </c>
      <c r="BT98">
        <f>N98*wfp_per_gram_eaten!N98</f>
        <v>0.81535897057882523</v>
      </c>
      <c r="BU98">
        <f>O98*wfp_per_gram_eaten!O98</f>
        <v>4.7810878115957225</v>
      </c>
      <c r="BV98" s="16">
        <f t="shared" si="2"/>
        <v>389.42624713854258</v>
      </c>
      <c r="BW98">
        <f>B98*wfp_per_gram_eaten!P98</f>
        <v>4.1712227105749475</v>
      </c>
      <c r="BX98">
        <f>C98*wfp_per_gram_eaten!Q98</f>
        <v>1284.0981316213868</v>
      </c>
      <c r="BY98">
        <f>D98*wfp_per_gram_eaten!R98</f>
        <v>10.347411339013822</v>
      </c>
      <c r="BZ98">
        <f>E98*wfp_per_gram_eaten!S98</f>
        <v>33.451482422249278</v>
      </c>
      <c r="CA98">
        <f>F98*wfp_per_gram_eaten!T98</f>
        <v>184.47742535618443</v>
      </c>
      <c r="CB98">
        <f>G98*wfp_per_gram_eaten!U98</f>
        <v>396.68541694523208</v>
      </c>
      <c r="CC98">
        <f>H98*wfp_per_gram_eaten!V98</f>
        <v>109.6852955559544</v>
      </c>
      <c r="CD98">
        <f>I98*wfp_per_gram_eaten!W98</f>
        <v>45.352532701658632</v>
      </c>
      <c r="CE98">
        <f>J98*wfp_per_gram_eaten!X98</f>
        <v>44.760123797383521</v>
      </c>
      <c r="CF98">
        <f>K98*wfp_per_gram_eaten!Y98</f>
        <v>0</v>
      </c>
      <c r="CG98">
        <f>L98*wfp_per_gram_eaten!Z98</f>
        <v>426.50271732075765</v>
      </c>
      <c r="CH98">
        <f>M98*wfp_per_gram_eaten!AA98</f>
        <v>6.2867474747474734</v>
      </c>
      <c r="CI98">
        <f>N98*wfp_per_gram_eaten!AB98</f>
        <v>247.94007288398214</v>
      </c>
      <c r="CJ98">
        <f>O98*wfp_per_gram_eaten!AC98</f>
        <v>28.433543511982986</v>
      </c>
      <c r="CK98" s="18">
        <f t="shared" si="3"/>
        <v>2822.1921236411085</v>
      </c>
    </row>
    <row r="99" spans="1:89" x14ac:dyDescent="0.25">
      <c r="A99" t="s">
        <v>119</v>
      </c>
      <c r="B99">
        <v>48.834601487704319</v>
      </c>
      <c r="C99">
        <v>398.1151949096955</v>
      </c>
      <c r="D99">
        <v>2.6973000000000003</v>
      </c>
      <c r="E99">
        <v>11.939666666666666</v>
      </c>
      <c r="F99">
        <v>189.02917647058823</v>
      </c>
      <c r="G99">
        <v>20.962200000000003</v>
      </c>
      <c r="H99">
        <v>10.789200000000001</v>
      </c>
      <c r="I99">
        <v>8.4128001629125713</v>
      </c>
      <c r="J99">
        <v>58.566031903352908</v>
      </c>
      <c r="K99">
        <v>0</v>
      </c>
      <c r="L99">
        <v>469.53433333333339</v>
      </c>
      <c r="M99">
        <v>0.64713847407019776</v>
      </c>
      <c r="N99">
        <v>1.3717647058823528</v>
      </c>
      <c r="O99">
        <v>29.355764705882351</v>
      </c>
      <c r="P99">
        <v>19.727885369205055</v>
      </c>
      <c r="Q99">
        <v>1264.848519327229</v>
      </c>
      <c r="R99">
        <v>3.5964</v>
      </c>
      <c r="S99">
        <v>7.7746666666666666</v>
      </c>
      <c r="T99">
        <v>104.52847058823529</v>
      </c>
      <c r="U99">
        <v>52.253599999999999</v>
      </c>
      <c r="V99">
        <v>6.8931000000000004</v>
      </c>
      <c r="W99">
        <v>79.274463073599222</v>
      </c>
      <c r="X99">
        <v>222.29206584311297</v>
      </c>
      <c r="Y99">
        <v>0</v>
      </c>
      <c r="Z99">
        <v>307.54033333333331</v>
      </c>
      <c r="AA99">
        <v>3.2356923703509892</v>
      </c>
      <c r="AB99">
        <v>0.27435294117647058</v>
      </c>
      <c r="AC99">
        <v>104.52847058823529</v>
      </c>
      <c r="AD99">
        <v>0.19404477412332846</v>
      </c>
      <c r="AE99">
        <v>33.181656375089162</v>
      </c>
      <c r="AF99">
        <v>0.26972999999999997</v>
      </c>
      <c r="AG99">
        <v>1.2772666666666668</v>
      </c>
      <c r="AH99">
        <v>1.7558588235294121</v>
      </c>
      <c r="AI99">
        <v>2.5823000000000005</v>
      </c>
      <c r="AJ99">
        <v>0.32967000000000002</v>
      </c>
      <c r="AK99">
        <v>0</v>
      </c>
      <c r="AL99">
        <v>13.492837184363625</v>
      </c>
      <c r="AM99">
        <v>0</v>
      </c>
      <c r="AN99">
        <v>4.9653333333333336</v>
      </c>
      <c r="AO99">
        <v>9.7070771110529697E-2</v>
      </c>
      <c r="AP99">
        <v>0.10974117647058823</v>
      </c>
      <c r="AQ99">
        <v>0</v>
      </c>
      <c r="AR99">
        <v>0</v>
      </c>
      <c r="AS99">
        <v>12.774614296452452</v>
      </c>
      <c r="AT99">
        <v>0.26972999999999997</v>
      </c>
      <c r="AU99">
        <v>0.24989999999999998</v>
      </c>
      <c r="AV99">
        <v>0.41152941176470598</v>
      </c>
      <c r="AW99">
        <v>4.5570000000000004</v>
      </c>
      <c r="AX99">
        <v>0.32967000000000002</v>
      </c>
      <c r="AY99">
        <v>8.9628678658722389</v>
      </c>
      <c r="AZ99">
        <v>7.2803078332897257</v>
      </c>
      <c r="BA99">
        <v>0</v>
      </c>
      <c r="BB99">
        <v>0.46550000000000002</v>
      </c>
      <c r="BC99">
        <v>9.7070771110529697E-2</v>
      </c>
      <c r="BD99">
        <v>0</v>
      </c>
      <c r="BE99">
        <v>0</v>
      </c>
      <c r="BF99" s="16">
        <v>81.800981531121991</v>
      </c>
      <c r="BG99" s="18">
        <v>2390.6390912027236</v>
      </c>
      <c r="BH99">
        <f>B99*wfp_per_gram_eaten!B99</f>
        <v>6.2616361900102868</v>
      </c>
      <c r="BI99">
        <f>C99*wfp_per_gram_eaten!C99</f>
        <v>5.517249186213979</v>
      </c>
      <c r="BJ99">
        <f>D99*wfp_per_gram_eaten!D99</f>
        <v>0.51603000884050998</v>
      </c>
      <c r="BK99">
        <f>E99*wfp_per_gram_eaten!E99</f>
        <v>2.2982805127835242</v>
      </c>
      <c r="BL99">
        <f>F99*wfp_per_gram_eaten!F99</f>
        <v>10.982763606238857</v>
      </c>
      <c r="BM99">
        <f>G99*wfp_per_gram_eaten!G99</f>
        <v>3.8148116328765074</v>
      </c>
      <c r="BN99">
        <f>H99*wfp_per_gram_eaten!H99</f>
        <v>0.83636224594252173</v>
      </c>
      <c r="BO99">
        <f>I99*wfp_per_gram_eaten!I99</f>
        <v>1.6099967426609738</v>
      </c>
      <c r="BP99">
        <f>J99*wfp_per_gram_eaten!J99</f>
        <v>10.724049689138631</v>
      </c>
      <c r="BQ99">
        <f>K99*wfp_per_gram_eaten!K99</f>
        <v>0</v>
      </c>
      <c r="BR99">
        <f>L99*wfp_per_gram_eaten!L99</f>
        <v>10.065871972613571</v>
      </c>
      <c r="BS99">
        <f>M99*wfp_per_gram_eaten!M99</f>
        <v>2.4331543229083694</v>
      </c>
      <c r="BT99">
        <f>N99*wfp_per_gram_eaten!N99</f>
        <v>7.4517567803438149</v>
      </c>
      <c r="BU99">
        <f>O99*wfp_per_gram_eaten!O99</f>
        <v>19.289018640550434</v>
      </c>
      <c r="BV99" s="16">
        <f t="shared" si="2"/>
        <v>81.800981531121991</v>
      </c>
      <c r="BW99">
        <f>B99*wfp_per_gram_eaten!P99</f>
        <v>28.543245042789664</v>
      </c>
      <c r="BX99">
        <f>C99*wfp_per_gram_eaten!Q99</f>
        <v>1549.0353522782862</v>
      </c>
      <c r="BY99">
        <f>D99*wfp_per_gram_eaten!R99</f>
        <v>25.002133018591525</v>
      </c>
      <c r="BZ99">
        <f>E99*wfp_per_gram_eaten!S99</f>
        <v>25.235328844854713</v>
      </c>
      <c r="CA99">
        <f>F99*wfp_per_gram_eaten!T99</f>
        <v>111.86454980275742</v>
      </c>
      <c r="CB99">
        <f>G99*wfp_per_gram_eaten!U99</f>
        <v>141.12190966476334</v>
      </c>
      <c r="CC99">
        <f>H99*wfp_per_gram_eaten!V99</f>
        <v>14.929038273499946</v>
      </c>
      <c r="CD99">
        <f>I99*wfp_per_gram_eaten!W99</f>
        <v>72.405128643167288</v>
      </c>
      <c r="CE99">
        <f>J99*wfp_per_gram_eaten!X99</f>
        <v>171.6996539286352</v>
      </c>
      <c r="CF99">
        <f>K99*wfp_per_gram_eaten!Y99</f>
        <v>0</v>
      </c>
      <c r="CG99">
        <f>L99*wfp_per_gram_eaten!Z99</f>
        <v>216.21145901344153</v>
      </c>
      <c r="CH99">
        <f>M99*wfp_per_gram_eaten!AA99</f>
        <v>7.7639071748527515</v>
      </c>
      <c r="CI99">
        <f>N99*wfp_per_gram_eaten!AB99</f>
        <v>8.6265478583147548</v>
      </c>
      <c r="CJ99">
        <f>O99*wfp_per_gram_eaten!AC99</f>
        <v>18.200837658769533</v>
      </c>
      <c r="CK99" s="18">
        <f t="shared" si="3"/>
        <v>2390.6390912027236</v>
      </c>
    </row>
    <row r="100" spans="1:89" x14ac:dyDescent="0.25">
      <c r="A100" t="s">
        <v>120</v>
      </c>
      <c r="B100">
        <v>10.773977605097194</v>
      </c>
      <c r="C100">
        <v>409.72803068796094</v>
      </c>
      <c r="D100">
        <v>28.513441254405308</v>
      </c>
      <c r="E100">
        <v>124.39466666666667</v>
      </c>
      <c r="F100">
        <v>219.85383415132981</v>
      </c>
      <c r="G100">
        <v>133.02719999999999</v>
      </c>
      <c r="H100">
        <v>79.600023501881481</v>
      </c>
      <c r="I100">
        <v>39.5439961876341</v>
      </c>
      <c r="J100">
        <v>36.302685024713263</v>
      </c>
      <c r="K100">
        <v>0</v>
      </c>
      <c r="L100">
        <v>58.720722248340479</v>
      </c>
      <c r="M100">
        <v>11.992851302807059</v>
      </c>
      <c r="N100">
        <v>4.5098222390016378</v>
      </c>
      <c r="O100">
        <v>91.323900339783151</v>
      </c>
      <c r="P100">
        <v>4.4363437197459037</v>
      </c>
      <c r="Q100">
        <v>1255.4852726880904</v>
      </c>
      <c r="R100">
        <v>42.176131855474523</v>
      </c>
      <c r="S100">
        <v>86.631999999999991</v>
      </c>
      <c r="T100">
        <v>82.304255861779879</v>
      </c>
      <c r="U100">
        <v>234.50879999999998</v>
      </c>
      <c r="V100">
        <v>71.877633162146722</v>
      </c>
      <c r="W100">
        <v>357.84075238645931</v>
      </c>
      <c r="X100">
        <v>86.867139166278164</v>
      </c>
      <c r="Y100">
        <v>0</v>
      </c>
      <c r="Z100">
        <v>54.403022083021327</v>
      </c>
      <c r="AA100">
        <v>37.275078373589515</v>
      </c>
      <c r="AB100">
        <v>2.8186388993760234</v>
      </c>
      <c r="AC100">
        <v>321.04297063892909</v>
      </c>
      <c r="AD100">
        <v>9.5064508280269369E-2</v>
      </c>
      <c r="AE100">
        <v>26.966632182169739</v>
      </c>
      <c r="AF100">
        <v>3.2968666450406134</v>
      </c>
      <c r="AG100">
        <v>13.744499999999999</v>
      </c>
      <c r="AH100">
        <v>2.0576063965444971</v>
      </c>
      <c r="AI100">
        <v>16.546559999999999</v>
      </c>
      <c r="AJ100">
        <v>1.9900005875470368</v>
      </c>
      <c r="AK100">
        <v>0</v>
      </c>
      <c r="AL100">
        <v>3.208898051291619</v>
      </c>
      <c r="AM100">
        <v>0</v>
      </c>
      <c r="AN100">
        <v>0.46055468430070962</v>
      </c>
      <c r="AO100">
        <v>1.3289375767975391</v>
      </c>
      <c r="AP100">
        <v>0.33823666792512286</v>
      </c>
      <c r="AQ100">
        <v>0</v>
      </c>
      <c r="AR100">
        <v>0</v>
      </c>
      <c r="AS100">
        <v>4.0560856866248258</v>
      </c>
      <c r="AT100">
        <v>2.9404486293605476</v>
      </c>
      <c r="AU100">
        <v>3.0820999999999996</v>
      </c>
      <c r="AV100">
        <v>0.4227958349064036</v>
      </c>
      <c r="AW100">
        <v>18.094079999999998</v>
      </c>
      <c r="AX100">
        <v>2.70283661890717</v>
      </c>
      <c r="AY100">
        <v>40.451563313251924</v>
      </c>
      <c r="AZ100">
        <v>5.4778158653361979</v>
      </c>
      <c r="BA100">
        <v>0</v>
      </c>
      <c r="BB100">
        <v>8.635400330638307E-2</v>
      </c>
      <c r="BC100">
        <v>1.1668720186514978</v>
      </c>
      <c r="BD100">
        <v>0.16911833396256143</v>
      </c>
      <c r="BE100">
        <v>5.6372777987520467E-2</v>
      </c>
      <c r="BF100" s="16">
        <v>309.55142392783944</v>
      </c>
      <c r="BG100" s="18">
        <v>2691.8440809141457</v>
      </c>
      <c r="BH100">
        <f>B100*wfp_per_gram_eaten!B100</f>
        <v>0.18695153703716275</v>
      </c>
      <c r="BI100">
        <f>C100*wfp_per_gram_eaten!C100</f>
        <v>178.72673475562709</v>
      </c>
      <c r="BJ100">
        <f>D100*wfp_per_gram_eaten!D100</f>
        <v>4.3412096336777957</v>
      </c>
      <c r="BK100">
        <f>E100*wfp_per_gram_eaten!E100</f>
        <v>23.94487604016323</v>
      </c>
      <c r="BL100">
        <f>F100*wfp_per_gram_eaten!F100</f>
        <v>26.002923026922616</v>
      </c>
      <c r="BM100">
        <f>G100*wfp_per_gram_eaten!G100</f>
        <v>30.495979258426743</v>
      </c>
      <c r="BN100">
        <f>H100*wfp_per_gram_eaten!H100</f>
        <v>5.7011175453104146</v>
      </c>
      <c r="BO100">
        <f>I100*wfp_per_gram_eaten!I100</f>
        <v>1.6870345345439053</v>
      </c>
      <c r="BP100">
        <f>J100*wfp_per_gram_eaten!J100</f>
        <v>5.8245166015003891</v>
      </c>
      <c r="BQ100">
        <f>K100*wfp_per_gram_eaten!K100</f>
        <v>0</v>
      </c>
      <c r="BR100">
        <f>L100*wfp_per_gram_eaten!L100</f>
        <v>0.66414059952464943</v>
      </c>
      <c r="BS100">
        <f>M100*wfp_per_gram_eaten!M100</f>
        <v>7.8395800614996132</v>
      </c>
      <c r="BT100">
        <f>N100*wfp_per_gram_eaten!N100</f>
        <v>0.98168685458004612</v>
      </c>
      <c r="BU100">
        <f>O100*wfp_per_gram_eaten!O100</f>
        <v>23.154673479025814</v>
      </c>
      <c r="BV100" s="16">
        <f t="shared" si="2"/>
        <v>309.55142392783944</v>
      </c>
      <c r="BW100">
        <f>B100*wfp_per_gram_eaten!P100</f>
        <v>2.8758724784492453</v>
      </c>
      <c r="BX100">
        <f>C100*wfp_per_gram_eaten!Q100</f>
        <v>989.80508665144248</v>
      </c>
      <c r="BY100">
        <f>D100*wfp_per_gram_eaten!R100</f>
        <v>89.092812288452649</v>
      </c>
      <c r="BZ100">
        <f>E100*wfp_per_gram_eaten!S100</f>
        <v>262.91691447662589</v>
      </c>
      <c r="CA100">
        <f>F100*wfp_per_gram_eaten!T100</f>
        <v>140.5920821963623</v>
      </c>
      <c r="CB100">
        <f>G100*wfp_per_gram_eaten!U100</f>
        <v>560.28910577175191</v>
      </c>
      <c r="CC100">
        <f>H100*wfp_per_gram_eaten!V100</f>
        <v>59.582015149598249</v>
      </c>
      <c r="CD100">
        <f>I100*wfp_per_gram_eaten!W100</f>
        <v>172.51086748117007</v>
      </c>
      <c r="CE100">
        <f>J100*wfp_per_gram_eaten!X100</f>
        <v>145.74119141172636</v>
      </c>
      <c r="CF100">
        <f>K100*wfp_per_gram_eaten!Y100</f>
        <v>0</v>
      </c>
      <c r="CG100">
        <f>L100*wfp_per_gram_eaten!Z100</f>
        <v>28.253337932474913</v>
      </c>
      <c r="CH100">
        <f>M100*wfp_per_gram_eaten!AA100</f>
        <v>41.716592669235354</v>
      </c>
      <c r="CI100">
        <f>N100*wfp_per_gram_eaten!AB100</f>
        <v>77.458444243081146</v>
      </c>
      <c r="CJ100">
        <f>O100*wfp_per_gram_eaten!AC100</f>
        <v>121.00975816377509</v>
      </c>
      <c r="CK100" s="18">
        <f t="shared" si="3"/>
        <v>2691.8440809141457</v>
      </c>
    </row>
    <row r="101" spans="1:89" x14ac:dyDescent="0.25">
      <c r="A101" t="s">
        <v>121</v>
      </c>
      <c r="B101">
        <v>24.715599999999998</v>
      </c>
      <c r="C101">
        <v>313.38113333333331</v>
      </c>
      <c r="D101">
        <v>25.245000000000001</v>
      </c>
      <c r="E101">
        <v>321.53800000000001</v>
      </c>
      <c r="F101">
        <v>653.41799999999989</v>
      </c>
      <c r="G101">
        <v>54.460799999999999</v>
      </c>
      <c r="H101">
        <v>205.22699999999998</v>
      </c>
      <c r="I101">
        <v>16.175477489290341</v>
      </c>
      <c r="J101">
        <v>59.525757160588441</v>
      </c>
      <c r="K101">
        <v>0</v>
      </c>
      <c r="L101">
        <v>57.55333333333332</v>
      </c>
      <c r="M101">
        <v>8.4112482944309761</v>
      </c>
      <c r="N101">
        <v>19.529999999999998</v>
      </c>
      <c r="O101">
        <v>85.094999999999985</v>
      </c>
      <c r="P101">
        <v>18.695133333333331</v>
      </c>
      <c r="Q101">
        <v>949.96626666666657</v>
      </c>
      <c r="R101">
        <v>35.342999999999996</v>
      </c>
      <c r="S101">
        <v>241.29233333333335</v>
      </c>
      <c r="T101">
        <v>204.50700000000001</v>
      </c>
      <c r="U101">
        <v>75.590399999999988</v>
      </c>
      <c r="V101">
        <v>185.03100000000001</v>
      </c>
      <c r="W101">
        <v>147.52035470232786</v>
      </c>
      <c r="X101">
        <v>135.87401091003886</v>
      </c>
      <c r="Y101">
        <v>0</v>
      </c>
      <c r="Z101">
        <v>40.575099999999999</v>
      </c>
      <c r="AA101">
        <v>28.14533083136519</v>
      </c>
      <c r="AB101">
        <v>30.968999999999998</v>
      </c>
      <c r="AC101">
        <v>302.43599999999998</v>
      </c>
      <c r="AD101">
        <v>9.5060000000000019E-2</v>
      </c>
      <c r="AE101">
        <v>20.501273333333334</v>
      </c>
      <c r="AF101">
        <v>2.7027000000000001</v>
      </c>
      <c r="AG101">
        <v>36.624233333333336</v>
      </c>
      <c r="AH101">
        <v>6.0543000000000005</v>
      </c>
      <c r="AI101">
        <v>7.4399999999999995</v>
      </c>
      <c r="AJ101">
        <v>6.7715999999999994</v>
      </c>
      <c r="AK101">
        <v>0</v>
      </c>
      <c r="AL101">
        <v>4.3350279671298111</v>
      </c>
      <c r="AM101">
        <v>0</v>
      </c>
      <c r="AN101">
        <v>0.77696999999999994</v>
      </c>
      <c r="AO101">
        <v>0.93817769437883958</v>
      </c>
      <c r="AP101">
        <v>0.6974999999999999</v>
      </c>
      <c r="AQ101">
        <v>0</v>
      </c>
      <c r="AR101">
        <v>0</v>
      </c>
      <c r="AS101">
        <v>3.8657733333333333</v>
      </c>
      <c r="AT101">
        <v>2.4948000000000001</v>
      </c>
      <c r="AU101">
        <v>9.2185333333333332</v>
      </c>
      <c r="AV101">
        <v>1.2555000000000001</v>
      </c>
      <c r="AW101">
        <v>4.8806400000000005</v>
      </c>
      <c r="AX101">
        <v>9.0881999999999987</v>
      </c>
      <c r="AY101">
        <v>16.628390858990468</v>
      </c>
      <c r="AZ101">
        <v>7.6671763299236222</v>
      </c>
      <c r="BA101">
        <v>0</v>
      </c>
      <c r="BB101">
        <v>0</v>
      </c>
      <c r="BC101">
        <v>1.0352305593145816</v>
      </c>
      <c r="BD101">
        <v>2.0924999999999998</v>
      </c>
      <c r="BE101">
        <v>0</v>
      </c>
      <c r="BF101" s="16">
        <v>380.42840161011543</v>
      </c>
      <c r="BG101" s="18">
        <v>2937.5733962228951</v>
      </c>
      <c r="BH101">
        <f>B101*wfp_per_gram_eaten!B101</f>
        <v>1.8075355918017768</v>
      </c>
      <c r="BI101">
        <f>C101*wfp_per_gram_eaten!C101</f>
        <v>122.83520984338344</v>
      </c>
      <c r="BJ101">
        <f>D101*wfp_per_gram_eaten!D101</f>
        <v>5.2277908614779811</v>
      </c>
      <c r="BK101">
        <f>E101*wfp_per_gram_eaten!E101</f>
        <v>61.893228693100497</v>
      </c>
      <c r="BL101">
        <f>F101*wfp_per_gram_eaten!F101</f>
        <v>91.788660278605974</v>
      </c>
      <c r="BM101">
        <f>G101*wfp_per_gram_eaten!G101</f>
        <v>16.513643580730744</v>
      </c>
      <c r="BN101">
        <f>H101*wfp_per_gram_eaten!H101</f>
        <v>14.148818641024681</v>
      </c>
      <c r="BO101">
        <f>I101*wfp_per_gram_eaten!I101</f>
        <v>2.6281830318538146</v>
      </c>
      <c r="BP101">
        <f>J101*wfp_per_gram_eaten!J101</f>
        <v>29.653534688398747</v>
      </c>
      <c r="BQ101">
        <f>K101*wfp_per_gram_eaten!K101</f>
        <v>0</v>
      </c>
      <c r="BR101">
        <f>L101*wfp_per_gram_eaten!L101</f>
        <v>1.9846771325815062</v>
      </c>
      <c r="BS101">
        <f>M101*wfp_per_gram_eaten!M101</f>
        <v>5.9770779292399183</v>
      </c>
      <c r="BT101">
        <f>N101*wfp_per_gram_eaten!N101</f>
        <v>4.2523420383045307</v>
      </c>
      <c r="BU101">
        <f>O101*wfp_per_gram_eaten!O101</f>
        <v>21.717699299611848</v>
      </c>
      <c r="BV101" s="16">
        <f t="shared" si="2"/>
        <v>380.42840161011543</v>
      </c>
      <c r="BW101">
        <f>B101*wfp_per_gram_eaten!P101</f>
        <v>10.03200973442843</v>
      </c>
      <c r="BX101">
        <f>C101*wfp_per_gram_eaten!Q101</f>
        <v>561.71654384558713</v>
      </c>
      <c r="BY101">
        <f>D101*wfp_per_gram_eaten!R101</f>
        <v>68.520739479821771</v>
      </c>
      <c r="BZ101">
        <f>E101*wfp_per_gram_eaten!S101</f>
        <v>679.5932744730643</v>
      </c>
      <c r="CA101">
        <f>F101*wfp_per_gram_eaten!T101</f>
        <v>360.90285223420909</v>
      </c>
      <c r="CB101">
        <f>G101*wfp_per_gram_eaten!U101</f>
        <v>238.50941989094062</v>
      </c>
      <c r="CC101">
        <f>H101*wfp_per_gram_eaten!V101</f>
        <v>148.00388107364063</v>
      </c>
      <c r="CD101">
        <f>I101*wfp_per_gram_eaten!W101</f>
        <v>83.759614544798524</v>
      </c>
      <c r="CE101">
        <f>J101*wfp_per_gram_eaten!X101</f>
        <v>317.05973443644973</v>
      </c>
      <c r="CF101">
        <f>K101*wfp_per_gram_eaten!Y101</f>
        <v>0</v>
      </c>
      <c r="CG101">
        <f>L101*wfp_per_gram_eaten!Z101</f>
        <v>16.838320370263016</v>
      </c>
      <c r="CH101">
        <f>M101*wfp_per_gram_eaten!AA101</f>
        <v>25.63721950331291</v>
      </c>
      <c r="CI101">
        <f>N101*wfp_per_gram_eaten!AB101</f>
        <v>314.44576138014531</v>
      </c>
      <c r="CJ101">
        <f>O101*wfp_per_gram_eaten!AC101</f>
        <v>112.55402525623403</v>
      </c>
      <c r="CK101" s="18">
        <f t="shared" si="3"/>
        <v>2937.5733962228951</v>
      </c>
    </row>
    <row r="102" spans="1:89" x14ac:dyDescent="0.25">
      <c r="A102" t="s">
        <v>122</v>
      </c>
      <c r="B102">
        <v>15.199910866443567</v>
      </c>
      <c r="C102">
        <v>536.20111099071141</v>
      </c>
      <c r="D102">
        <v>0.89910000000000001</v>
      </c>
      <c r="E102">
        <v>17.770666666666664</v>
      </c>
      <c r="F102">
        <v>167.63517343885155</v>
      </c>
      <c r="G102">
        <v>61.36760000000001</v>
      </c>
      <c r="H102">
        <v>149.55030000000002</v>
      </c>
      <c r="I102">
        <v>21.059332784174135</v>
      </c>
      <c r="J102">
        <v>27.863117222138083</v>
      </c>
      <c r="K102">
        <v>0</v>
      </c>
      <c r="L102">
        <v>77.893666666666661</v>
      </c>
      <c r="M102">
        <v>0.97196920542342158</v>
      </c>
      <c r="N102">
        <v>1.8655742672050253</v>
      </c>
      <c r="O102">
        <v>26.118039740870351</v>
      </c>
      <c r="P102">
        <v>4.8510353829075212</v>
      </c>
      <c r="Q102">
        <v>1693.6581533524463</v>
      </c>
      <c r="R102">
        <v>1.4985000000000002</v>
      </c>
      <c r="S102">
        <v>11.661999999999999</v>
      </c>
      <c r="T102">
        <v>49.037952166532094</v>
      </c>
      <c r="U102">
        <v>102.3806</v>
      </c>
      <c r="V102">
        <v>114.4854</v>
      </c>
      <c r="W102">
        <v>178.19435432762731</v>
      </c>
      <c r="X102">
        <v>108.21257153714095</v>
      </c>
      <c r="Y102">
        <v>0</v>
      </c>
      <c r="Z102">
        <v>71.066333333333333</v>
      </c>
      <c r="AA102">
        <v>1.9439384108468432</v>
      </c>
      <c r="AB102">
        <v>0.79953182880215368</v>
      </c>
      <c r="AC102">
        <v>93.545223969851975</v>
      </c>
      <c r="AD102">
        <v>9.7020707658150449E-2</v>
      </c>
      <c r="AE102">
        <v>41.00741910351158</v>
      </c>
      <c r="AF102">
        <v>0.11988</v>
      </c>
      <c r="AG102">
        <v>1.8048333333333335</v>
      </c>
      <c r="AH102">
        <v>1.3325530480035894</v>
      </c>
      <c r="AI102">
        <v>9.1140000000000008</v>
      </c>
      <c r="AJ102">
        <v>5.63436</v>
      </c>
      <c r="AK102">
        <v>0</v>
      </c>
      <c r="AL102">
        <v>6.0262090736252141</v>
      </c>
      <c r="AM102">
        <v>0</v>
      </c>
      <c r="AN102">
        <v>0.99306666666666654</v>
      </c>
      <c r="AO102">
        <v>9.7196920542342177E-2</v>
      </c>
      <c r="AP102">
        <v>0.18655742672050252</v>
      </c>
      <c r="AQ102">
        <v>0</v>
      </c>
      <c r="AR102">
        <v>0</v>
      </c>
      <c r="AS102">
        <v>12.677372467331658</v>
      </c>
      <c r="AT102">
        <v>8.9910000000000018E-2</v>
      </c>
      <c r="AU102">
        <v>0.36096666666666666</v>
      </c>
      <c r="AV102">
        <v>0.34646379248093334</v>
      </c>
      <c r="AW102">
        <v>6.9873999999999983</v>
      </c>
      <c r="AX102">
        <v>6.7132799999999992</v>
      </c>
      <c r="AY102">
        <v>20.443752287405967</v>
      </c>
      <c r="AZ102">
        <v>3.9850737422360289</v>
      </c>
      <c r="BA102">
        <v>0</v>
      </c>
      <c r="BB102">
        <v>9.3100000000000016E-2</v>
      </c>
      <c r="BC102">
        <v>9.7196920542342177E-2</v>
      </c>
      <c r="BD102">
        <v>0</v>
      </c>
      <c r="BE102">
        <v>0</v>
      </c>
      <c r="BF102" s="16">
        <v>344.57393117020263</v>
      </c>
      <c r="BG102" s="18">
        <v>3923.0826436897423</v>
      </c>
      <c r="BH102">
        <f>B102*wfp_per_gram_eaten!B102</f>
        <v>2.1625091429348973</v>
      </c>
      <c r="BI102">
        <f>C102*wfp_per_gram_eaten!C102</f>
        <v>253.46356370896225</v>
      </c>
      <c r="BJ102">
        <f>D102*wfp_per_gram_eaten!D102</f>
        <v>0.12112838520574538</v>
      </c>
      <c r="BK102">
        <f>E102*wfp_per_gram_eaten!E102</f>
        <v>3.4206965771661753</v>
      </c>
      <c r="BL102">
        <f>F102*wfp_per_gram_eaten!F102</f>
        <v>18.977641748844867</v>
      </c>
      <c r="BM102">
        <f>G102*wfp_per_gram_eaten!G102</f>
        <v>9.989022905258679</v>
      </c>
      <c r="BN102">
        <f>H102*wfp_per_gram_eaten!H102</f>
        <v>18.287157749966777</v>
      </c>
      <c r="BO102">
        <f>I102*wfp_per_gram_eaten!I102</f>
        <v>6.5543179449956792</v>
      </c>
      <c r="BP102">
        <f>J102*wfp_per_gram_eaten!J102</f>
        <v>7.4669732835817717</v>
      </c>
      <c r="BQ102">
        <f>K102*wfp_per_gram_eaten!K102</f>
        <v>0</v>
      </c>
      <c r="BR102">
        <f>L102*wfp_per_gram_eaten!L102</f>
        <v>2.135337898653257</v>
      </c>
      <c r="BS102">
        <f>M102*wfp_per_gram_eaten!M102</f>
        <v>2.4768451905779978</v>
      </c>
      <c r="BT102">
        <f>N102*wfp_per_gram_eaten!N102</f>
        <v>2.265634748689918</v>
      </c>
      <c r="BU102">
        <f>O102*wfp_per_gram_eaten!O102</f>
        <v>17.253101885364753</v>
      </c>
      <c r="BV102" s="16">
        <f t="shared" si="2"/>
        <v>344.57393117020263</v>
      </c>
      <c r="BW102">
        <f>B102*wfp_per_gram_eaten!P102</f>
        <v>9.5095178857215323</v>
      </c>
      <c r="BX102">
        <f>C102*wfp_per_gram_eaten!Q102</f>
        <v>2202.6578366620397</v>
      </c>
      <c r="BY102">
        <f>D102*wfp_per_gram_eaten!R102</f>
        <v>12.783419610590522</v>
      </c>
      <c r="BZ102">
        <f>E102*wfp_per_gram_eaten!S102</f>
        <v>37.559559210946546</v>
      </c>
      <c r="CA102">
        <f>F102*wfp_per_gram_eaten!T102</f>
        <v>76.303669824952962</v>
      </c>
      <c r="CB102">
        <f>G102*wfp_per_gram_eaten!U102</f>
        <v>847.85310747960204</v>
      </c>
      <c r="CC102">
        <f>H102*wfp_per_gram_eaten!V102</f>
        <v>449.15979647810474</v>
      </c>
      <c r="CD102">
        <f>I102*wfp_per_gram_eaten!W102</f>
        <v>128.66141913889319</v>
      </c>
      <c r="CE102">
        <f>J102*wfp_per_gram_eaten!X102</f>
        <v>70.684896552972148</v>
      </c>
      <c r="CF102">
        <f>K102*wfp_per_gram_eaten!Y102</f>
        <v>0</v>
      </c>
      <c r="CG102">
        <f>L102*wfp_per_gram_eaten!Z102</f>
        <v>29.376125150071353</v>
      </c>
      <c r="CH102">
        <f>M102*wfp_per_gram_eaten!AA102</f>
        <v>8.2536071872065566</v>
      </c>
      <c r="CI102">
        <f>N102*wfp_per_gram_eaten!AB102</f>
        <v>17.940922934423018</v>
      </c>
      <c r="CJ102">
        <f>O102*wfp_per_gram_eaten!AC102</f>
        <v>32.338765574218364</v>
      </c>
      <c r="CK102" s="18">
        <f t="shared" si="3"/>
        <v>3923.0826436897423</v>
      </c>
    </row>
    <row r="103" spans="1:89" x14ac:dyDescent="0.25">
      <c r="A103" t="s">
        <v>123</v>
      </c>
      <c r="B103">
        <v>123.24352714110876</v>
      </c>
      <c r="C103">
        <v>303.33098727771898</v>
      </c>
      <c r="D103">
        <v>38.248804095070426</v>
      </c>
      <c r="E103">
        <v>68.841500000000011</v>
      </c>
      <c r="F103">
        <v>615.64604563177932</v>
      </c>
      <c r="G103">
        <v>226.43475754094666</v>
      </c>
      <c r="H103">
        <v>462.99560440887666</v>
      </c>
      <c r="I103">
        <v>23.126665695520099</v>
      </c>
      <c r="J103">
        <v>39.600454958082359</v>
      </c>
      <c r="K103">
        <v>0</v>
      </c>
      <c r="L103">
        <v>131.73759999999999</v>
      </c>
      <c r="M103">
        <v>0.95041091899397667</v>
      </c>
      <c r="N103">
        <v>16.527410620987364</v>
      </c>
      <c r="O103">
        <v>116.66407497167553</v>
      </c>
      <c r="P103">
        <v>79.875526536782218</v>
      </c>
      <c r="Q103">
        <v>795.32502803188675</v>
      </c>
      <c r="R103">
        <v>53.980167069655842</v>
      </c>
      <c r="S103">
        <v>52.643500000000003</v>
      </c>
      <c r="T103">
        <v>182.28761714324301</v>
      </c>
      <c r="U103">
        <v>423.24786126521605</v>
      </c>
      <c r="V103">
        <v>296.73668983433663</v>
      </c>
      <c r="W103">
        <v>204.02154394404033</v>
      </c>
      <c r="X103">
        <v>112.46529208095389</v>
      </c>
      <c r="Y103">
        <v>0</v>
      </c>
      <c r="Z103">
        <v>76.160800000000009</v>
      </c>
      <c r="AA103">
        <v>3.8016436759759067</v>
      </c>
      <c r="AB103">
        <v>45.450379207715258</v>
      </c>
      <c r="AC103">
        <v>393.98430318559593</v>
      </c>
      <c r="AD103">
        <v>0.44103051462026993</v>
      </c>
      <c r="AE103">
        <v>23.717641008467847</v>
      </c>
      <c r="AF103">
        <v>4.3492591753265568</v>
      </c>
      <c r="AG103">
        <v>7.0461300000000016</v>
      </c>
      <c r="AH103">
        <v>6.2706940297275597</v>
      </c>
      <c r="AI103">
        <v>26.289217762301103</v>
      </c>
      <c r="AJ103">
        <v>16.564199837945822</v>
      </c>
      <c r="AK103">
        <v>6.3360727932931779E-2</v>
      </c>
      <c r="AL103">
        <v>5.0371778706680761</v>
      </c>
      <c r="AM103">
        <v>0</v>
      </c>
      <c r="AN103">
        <v>1.64672</v>
      </c>
      <c r="AO103">
        <v>9.5041091899397689E-2</v>
      </c>
      <c r="AP103">
        <v>0.85067554666846745</v>
      </c>
      <c r="AQ103">
        <v>0</v>
      </c>
      <c r="AR103">
        <v>0</v>
      </c>
      <c r="AS103">
        <v>6.419444157250596</v>
      </c>
      <c r="AT103">
        <v>3.7940345997529539</v>
      </c>
      <c r="AU103">
        <v>2.2137266666666671</v>
      </c>
      <c r="AV103">
        <v>1.2395557965740527</v>
      </c>
      <c r="AW103">
        <v>34.5206196402047</v>
      </c>
      <c r="AX103">
        <v>19.525397574338367</v>
      </c>
      <c r="AY103">
        <v>23.158346059486561</v>
      </c>
      <c r="AZ103">
        <v>6.1776709734608488</v>
      </c>
      <c r="BA103">
        <v>0</v>
      </c>
      <c r="BB103">
        <v>7.7190000000000022E-2</v>
      </c>
      <c r="BC103">
        <v>0.12672145586586356</v>
      </c>
      <c r="BD103">
        <v>3.718667389722158</v>
      </c>
      <c r="BE103">
        <v>0</v>
      </c>
      <c r="BF103" s="16">
        <v>399.94548006563974</v>
      </c>
      <c r="BG103" s="18">
        <v>3307.9791329246536</v>
      </c>
      <c r="BH103">
        <f>B103*wfp_per_gram_eaten!B103</f>
        <v>13.913672073576102</v>
      </c>
      <c r="BI103">
        <f>C103*wfp_per_gram_eaten!C103</f>
        <v>50.09694490134946</v>
      </c>
      <c r="BJ103">
        <f>D103*wfp_per_gram_eaten!D103</f>
        <v>20.30667921139262</v>
      </c>
      <c r="BK103">
        <f>E103*wfp_per_gram_eaten!E103</f>
        <v>13.629337924646482</v>
      </c>
      <c r="BL103">
        <f>F103*wfp_per_gram_eaten!F103</f>
        <v>63.194810146444325</v>
      </c>
      <c r="BM103">
        <f>G103*wfp_per_gram_eaten!G103</f>
        <v>119.08592720584811</v>
      </c>
      <c r="BN103">
        <f>H103*wfp_per_gram_eaten!H103</f>
        <v>36.73590159914815</v>
      </c>
      <c r="BO103">
        <f>I103*wfp_per_gram_eaten!I103</f>
        <v>9.7556635494073696</v>
      </c>
      <c r="BP103">
        <f>J103*wfp_per_gram_eaten!J103</f>
        <v>21.109160765688472</v>
      </c>
      <c r="BQ103">
        <f>K103*wfp_per_gram_eaten!K103</f>
        <v>0</v>
      </c>
      <c r="BR103">
        <f>L103*wfp_per_gram_eaten!L103</f>
        <v>11.93102274021383</v>
      </c>
      <c r="BS103">
        <f>M103*wfp_per_gram_eaten!M103</f>
        <v>0.56825034810733177</v>
      </c>
      <c r="BT103">
        <f>N103*wfp_per_gram_eaten!N103</f>
        <v>4.622872607019751</v>
      </c>
      <c r="BU103">
        <f>O103*wfp_per_gram_eaten!O103</f>
        <v>34.995236992797764</v>
      </c>
      <c r="BV103" s="16">
        <f t="shared" si="2"/>
        <v>399.94548006563974</v>
      </c>
      <c r="BW103">
        <f>B103*wfp_per_gram_eaten!P103</f>
        <v>53.861535994830348</v>
      </c>
      <c r="BX103">
        <f>C103*wfp_per_gram_eaten!Q103</f>
        <v>605.01580910746986</v>
      </c>
      <c r="BY103">
        <f>D103*wfp_per_gram_eaten!R103</f>
        <v>93.377762190860054</v>
      </c>
      <c r="BZ103">
        <f>E103*wfp_per_gram_eaten!S103</f>
        <v>149.65136873111516</v>
      </c>
      <c r="CA103">
        <f>F103*wfp_per_gram_eaten!T103</f>
        <v>241.22848793466389</v>
      </c>
      <c r="CB103">
        <f>G103*wfp_per_gram_eaten!U103</f>
        <v>944.61278788759921</v>
      </c>
      <c r="CC103">
        <f>H103*wfp_per_gram_eaten!V103</f>
        <v>345.68797557862979</v>
      </c>
      <c r="CD103">
        <f>I103*wfp_per_gram_eaten!W103</f>
        <v>150.68503148211096</v>
      </c>
      <c r="CE103">
        <f>J103*wfp_per_gram_eaten!X103</f>
        <v>198.81123555418415</v>
      </c>
      <c r="CF103">
        <f>K103*wfp_per_gram_eaten!Y103</f>
        <v>0</v>
      </c>
      <c r="CG103">
        <f>L103*wfp_per_gram_eaten!Z103</f>
        <v>13.751399060575432</v>
      </c>
      <c r="CH103">
        <f>M103*wfp_per_gram_eaten!AA103</f>
        <v>2.5726266541061746</v>
      </c>
      <c r="CI103">
        <f>N103*wfp_per_gram_eaten!AB103</f>
        <v>326.93170330680698</v>
      </c>
      <c r="CJ103">
        <f>O103*wfp_per_gram_eaten!AC103</f>
        <v>181.79140944170214</v>
      </c>
      <c r="CK103" s="18">
        <f t="shared" si="3"/>
        <v>3307.9791329246536</v>
      </c>
    </row>
    <row r="104" spans="1:89" x14ac:dyDescent="0.25">
      <c r="A104" t="s">
        <v>124</v>
      </c>
      <c r="B104">
        <v>0</v>
      </c>
      <c r="C104">
        <v>435.29640000000001</v>
      </c>
      <c r="D104">
        <v>4.4955260688380321</v>
      </c>
      <c r="E104">
        <v>44.982000000000006</v>
      </c>
      <c r="F104">
        <v>102.505</v>
      </c>
      <c r="G104">
        <v>86.88679999999998</v>
      </c>
      <c r="H104">
        <v>368.33343590679607</v>
      </c>
      <c r="I104">
        <v>39.779357551368513</v>
      </c>
      <c r="J104">
        <v>39.132538729395044</v>
      </c>
      <c r="K104">
        <v>0</v>
      </c>
      <c r="L104">
        <v>21.723333333333336</v>
      </c>
      <c r="M104">
        <v>0</v>
      </c>
      <c r="N104">
        <v>6.0451666666666668</v>
      </c>
      <c r="O104">
        <v>77.272999999999996</v>
      </c>
      <c r="P104">
        <v>0</v>
      </c>
      <c r="Q104">
        <v>1347.2844</v>
      </c>
      <c r="R104">
        <v>5.6943330205281741</v>
      </c>
      <c r="S104">
        <v>36.37433333333334</v>
      </c>
      <c r="T104">
        <v>52.040999999999997</v>
      </c>
      <c r="U104">
        <v>139.74800000000002</v>
      </c>
      <c r="V104">
        <v>274.82649367496498</v>
      </c>
      <c r="W104">
        <v>353.48648620850236</v>
      </c>
      <c r="X104">
        <v>138.7426373133097</v>
      </c>
      <c r="Y104">
        <v>0</v>
      </c>
      <c r="Z104">
        <v>16.137333333333338</v>
      </c>
      <c r="AA104">
        <v>0</v>
      </c>
      <c r="AB104">
        <v>3.1539999999999999</v>
      </c>
      <c r="AC104">
        <v>276.76349999999996</v>
      </c>
      <c r="AD104">
        <v>0</v>
      </c>
      <c r="AE104">
        <v>36.770580000000002</v>
      </c>
      <c r="AF104">
        <v>0.47952278067605675</v>
      </c>
      <c r="AG104">
        <v>5.3589666666666673</v>
      </c>
      <c r="AH104">
        <v>1.3404500000000001</v>
      </c>
      <c r="AI104">
        <v>12.000100000000002</v>
      </c>
      <c r="AJ104">
        <v>14.295772898904943</v>
      </c>
      <c r="AK104">
        <v>0</v>
      </c>
      <c r="AL104">
        <v>8.7967359788392159</v>
      </c>
      <c r="AM104">
        <v>0</v>
      </c>
      <c r="AN104">
        <v>0.27929999999999999</v>
      </c>
      <c r="AO104">
        <v>0</v>
      </c>
      <c r="AP104">
        <v>0.60451666666666659</v>
      </c>
      <c r="AQ104">
        <v>0</v>
      </c>
      <c r="AR104">
        <v>0</v>
      </c>
      <c r="AS104">
        <v>6.1769400000000001</v>
      </c>
      <c r="AT104">
        <v>0.38961225929929616</v>
      </c>
      <c r="AU104">
        <v>1.4161000000000004</v>
      </c>
      <c r="AV104">
        <v>0.23655000000000004</v>
      </c>
      <c r="AW104">
        <v>9.6912200000000013</v>
      </c>
      <c r="AX104">
        <v>15.584490371971844</v>
      </c>
      <c r="AY104">
        <v>40.038085080157906</v>
      </c>
      <c r="AZ104">
        <v>1.7787517604270473</v>
      </c>
      <c r="BA104">
        <v>0</v>
      </c>
      <c r="BB104">
        <v>0</v>
      </c>
      <c r="BC104">
        <v>0</v>
      </c>
      <c r="BD104">
        <v>7.8850000000000017E-2</v>
      </c>
      <c r="BE104">
        <v>0</v>
      </c>
      <c r="BF104" s="16">
        <v>247.58493135223111</v>
      </c>
      <c r="BG104" s="18">
        <v>4050.2066150481278</v>
      </c>
      <c r="BH104">
        <f>B104*wfp_per_gram_eaten!B104</f>
        <v>0</v>
      </c>
      <c r="BI104">
        <f>C104*wfp_per_gram_eaten!C104</f>
        <v>90.620252719709541</v>
      </c>
      <c r="BJ104">
        <f>D104*wfp_per_gram_eaten!D104</f>
        <v>2.8320279292542843</v>
      </c>
      <c r="BK104">
        <f>E104*wfp_per_gram_eaten!E104</f>
        <v>8.6586382109518816</v>
      </c>
      <c r="BL104">
        <f>F104*wfp_per_gram_eaten!F104</f>
        <v>41.192370374721598</v>
      </c>
      <c r="BM104">
        <f>G104*wfp_per_gram_eaten!G104</f>
        <v>18.846318235245093</v>
      </c>
      <c r="BN104">
        <f>H104*wfp_per_gram_eaten!H104</f>
        <v>46.059375558434382</v>
      </c>
      <c r="BO104">
        <f>I104*wfp_per_gram_eaten!I104</f>
        <v>5.0988269931428682</v>
      </c>
      <c r="BP104">
        <f>J104*wfp_per_gram_eaten!J104</f>
        <v>6.9612632385840794</v>
      </c>
      <c r="BQ104">
        <f>K104*wfp_per_gram_eaten!K104</f>
        <v>0</v>
      </c>
      <c r="BR104">
        <f>L104*wfp_per_gram_eaten!L104</f>
        <v>0.57902269717602572</v>
      </c>
      <c r="BS104">
        <f>M104*wfp_per_gram_eaten!M104</f>
        <v>0</v>
      </c>
      <c r="BT104">
        <f>N104*wfp_per_gram_eaten!N104</f>
        <v>5.9298629010494883</v>
      </c>
      <c r="BU104">
        <f>O104*wfp_per_gram_eaten!O104</f>
        <v>20.80697249396189</v>
      </c>
      <c r="BV104" s="16">
        <f t="shared" si="2"/>
        <v>247.58493135223111</v>
      </c>
      <c r="BW104">
        <f>B104*wfp_per_gram_eaten!P104</f>
        <v>0</v>
      </c>
      <c r="BX104">
        <f>C104*wfp_per_gram_eaten!Q104</f>
        <v>997.48483427059091</v>
      </c>
      <c r="BY104">
        <f>D104*wfp_per_gram_eaten!R104</f>
        <v>36.622343437424185</v>
      </c>
      <c r="BZ104">
        <f>E104*wfp_per_gram_eaten!S104</f>
        <v>95.072634252708468</v>
      </c>
      <c r="CA104">
        <f>F104*wfp_per_gram_eaten!T104</f>
        <v>63.834742830014271</v>
      </c>
      <c r="CB104">
        <f>G104*wfp_per_gram_eaten!U104</f>
        <v>957.77767403544328</v>
      </c>
      <c r="CC104">
        <f>H104*wfp_per_gram_eaten!V104</f>
        <v>1400.5047829654736</v>
      </c>
      <c r="CD104">
        <f>I104*wfp_per_gram_eaten!W104</f>
        <v>180.42836180978532</v>
      </c>
      <c r="CE104">
        <f>J104*wfp_per_gram_eaten!X104</f>
        <v>142.17438429213234</v>
      </c>
      <c r="CF104">
        <f>K104*wfp_per_gram_eaten!Y104</f>
        <v>0</v>
      </c>
      <c r="CG104">
        <f>L104*wfp_per_gram_eaten!Z104</f>
        <v>9.5664855672069518</v>
      </c>
      <c r="CH104">
        <f>M104*wfp_per_gram_eaten!AA104</f>
        <v>0</v>
      </c>
      <c r="CI104">
        <f>N104*wfp_per_gram_eaten!AB104</f>
        <v>59.024855499011295</v>
      </c>
      <c r="CJ104">
        <f>O104*wfp_per_gram_eaten!AC104</f>
        <v>107.71551608833713</v>
      </c>
      <c r="CK104" s="18">
        <f t="shared" si="3"/>
        <v>4050.2066150481278</v>
      </c>
    </row>
    <row r="105" spans="1:89" x14ac:dyDescent="0.25">
      <c r="A105" t="s">
        <v>125</v>
      </c>
      <c r="B105">
        <v>78.265297022918787</v>
      </c>
      <c r="C105">
        <v>420.4334137594812</v>
      </c>
      <c r="D105">
        <v>15.284700000000001</v>
      </c>
      <c r="E105">
        <v>51.090666666666664</v>
      </c>
      <c r="F105">
        <v>270.58863799675527</v>
      </c>
      <c r="G105">
        <v>122.73519999999999</v>
      </c>
      <c r="H105">
        <v>296.70300000000003</v>
      </c>
      <c r="I105">
        <v>46.252714883925172</v>
      </c>
      <c r="J105">
        <v>41.724477063121306</v>
      </c>
      <c r="K105">
        <v>0</v>
      </c>
      <c r="L105">
        <v>50.274000000000001</v>
      </c>
      <c r="M105">
        <v>6.1454656139480992</v>
      </c>
      <c r="N105">
        <v>6.7157469616567997</v>
      </c>
      <c r="O105">
        <v>87.864356081676462</v>
      </c>
      <c r="P105">
        <v>42.04334137594811</v>
      </c>
      <c r="Q105">
        <v>1315.3097644306231</v>
      </c>
      <c r="R105">
        <v>18.8811</v>
      </c>
      <c r="S105">
        <v>34.985999999999997</v>
      </c>
      <c r="T105">
        <v>85.345950971055174</v>
      </c>
      <c r="U105">
        <v>173.46979999999999</v>
      </c>
      <c r="V105">
        <v>152.24759999999998</v>
      </c>
      <c r="W105">
        <v>417.56821618984191</v>
      </c>
      <c r="X105">
        <v>132.28923347919857</v>
      </c>
      <c r="Y105">
        <v>0</v>
      </c>
      <c r="Z105">
        <v>36.92966666666667</v>
      </c>
      <c r="AA105">
        <v>19.406733517730842</v>
      </c>
      <c r="AB105">
        <v>15.110430663727799</v>
      </c>
      <c r="AC105">
        <v>318.43833509855989</v>
      </c>
      <c r="AD105">
        <v>0.35575135010417641</v>
      </c>
      <c r="AE105">
        <v>32.211667700341792</v>
      </c>
      <c r="AF105">
        <v>1.5884099999999999</v>
      </c>
      <c r="AG105">
        <v>5.5810999999999993</v>
      </c>
      <c r="AH105">
        <v>2.2945468785660732</v>
      </c>
      <c r="AI105">
        <v>16.101400000000002</v>
      </c>
      <c r="AJ105">
        <v>10.159829999999999</v>
      </c>
      <c r="AK105">
        <v>0</v>
      </c>
      <c r="AL105">
        <v>7.2451805132861811</v>
      </c>
      <c r="AM105">
        <v>0</v>
      </c>
      <c r="AN105">
        <v>0.68273333333333341</v>
      </c>
      <c r="AO105">
        <v>0.67923567312057942</v>
      </c>
      <c r="AP105">
        <v>0.47569874311735666</v>
      </c>
      <c r="AQ105">
        <v>0</v>
      </c>
      <c r="AR105">
        <v>0</v>
      </c>
      <c r="AS105">
        <v>4.5600854876989878</v>
      </c>
      <c r="AT105">
        <v>1.28871</v>
      </c>
      <c r="AU105">
        <v>1.0829</v>
      </c>
      <c r="AV105">
        <v>0.33578734808284005</v>
      </c>
      <c r="AW105">
        <v>11.66592</v>
      </c>
      <c r="AX105">
        <v>6.5634300000000003</v>
      </c>
      <c r="AY105">
        <v>47.320085227400369</v>
      </c>
      <c r="AZ105">
        <v>4.1724477063121297</v>
      </c>
      <c r="BA105">
        <v>0</v>
      </c>
      <c r="BB105">
        <v>3.1033333333333333E-2</v>
      </c>
      <c r="BC105">
        <v>0.71158022898346407</v>
      </c>
      <c r="BD105">
        <v>1.2032379972968434</v>
      </c>
      <c r="BE105">
        <v>0</v>
      </c>
      <c r="BF105" s="16">
        <v>232.56664042553251</v>
      </c>
      <c r="BG105" s="18">
        <v>2288.9559650969441</v>
      </c>
      <c r="BH105">
        <f>B105*wfp_per_gram_eaten!B105</f>
        <v>2.0522564075474117</v>
      </c>
      <c r="BI105">
        <f>C105*wfp_per_gram_eaten!C105</f>
        <v>130.19446476875038</v>
      </c>
      <c r="BJ105">
        <f>D105*wfp_per_gram_eaten!D105</f>
        <v>1.0915019055188655</v>
      </c>
      <c r="BK105">
        <f>E105*wfp_per_gram_eaten!E105</f>
        <v>9.8345026593527543</v>
      </c>
      <c r="BL105">
        <f>F105*wfp_per_gram_eaten!F105</f>
        <v>25.706897346602553</v>
      </c>
      <c r="BM105">
        <f>G105*wfp_per_gram_eaten!G105</f>
        <v>21.301852252445709</v>
      </c>
      <c r="BN105">
        <f>H105*wfp_per_gram_eaten!H105</f>
        <v>19.706195926555903</v>
      </c>
      <c r="BO105">
        <f>I105*wfp_per_gram_eaten!I105</f>
        <v>7.0283228074738116</v>
      </c>
      <c r="BP105">
        <f>J105*wfp_per_gram_eaten!J105</f>
        <v>6.6669195491042341</v>
      </c>
      <c r="BQ105">
        <f>K105*wfp_per_gram_eaten!K105</f>
        <v>0</v>
      </c>
      <c r="BR105">
        <f>L105*wfp_per_gram_eaten!L105</f>
        <v>1.4961189308995986</v>
      </c>
      <c r="BS105">
        <f>M105*wfp_per_gram_eaten!M105</f>
        <v>2.6735134469554298</v>
      </c>
      <c r="BT105">
        <f>N105*wfp_per_gram_eaten!N105</f>
        <v>0.67107500484217875</v>
      </c>
      <c r="BU105">
        <f>O105*wfp_per_gram_eaten!O105</f>
        <v>4.1430194194837027</v>
      </c>
      <c r="BV105" s="16">
        <f t="shared" si="2"/>
        <v>232.56664042553251</v>
      </c>
      <c r="BW105">
        <f>B105*wfp_per_gram_eaten!P105</f>
        <v>22.769941588960855</v>
      </c>
      <c r="BX105">
        <f>C105*wfp_per_gram_eaten!Q105</f>
        <v>727.61467549118197</v>
      </c>
      <c r="BY105">
        <f>D105*wfp_per_gram_eaten!R105</f>
        <v>42.271943145954047</v>
      </c>
      <c r="BZ105">
        <f>E105*wfp_per_gram_eaten!S105</f>
        <v>107.98373273147132</v>
      </c>
      <c r="CA105">
        <f>F105*wfp_per_gram_eaten!T105</f>
        <v>129.03982569694779</v>
      </c>
      <c r="CB105">
        <f>G105*wfp_per_gram_eaten!U105</f>
        <v>489.94733986089119</v>
      </c>
      <c r="CC105">
        <f>H105*wfp_per_gram_eaten!V105</f>
        <v>209.82738298278045</v>
      </c>
      <c r="CD105">
        <f>I105*wfp_per_gram_eaten!W105</f>
        <v>220.97117429751665</v>
      </c>
      <c r="CE105">
        <f>J105*wfp_per_gram_eaten!X105</f>
        <v>104.50240668872729</v>
      </c>
      <c r="CF105">
        <f>K105*wfp_per_gram_eaten!Y105</f>
        <v>0</v>
      </c>
      <c r="CG105">
        <f>L105*wfp_per_gram_eaten!Z105</f>
        <v>10.424724405247023</v>
      </c>
      <c r="CH105">
        <f>M105*wfp_per_gram_eaten!AA105</f>
        <v>12.173580396017435</v>
      </c>
      <c r="CI105">
        <f>N105*wfp_per_gram_eaten!AB105</f>
        <v>94.931527961994576</v>
      </c>
      <c r="CJ105">
        <f>O105*wfp_per_gram_eaten!AC105</f>
        <v>116.49770984925357</v>
      </c>
      <c r="CK105" s="18">
        <f t="shared" si="3"/>
        <v>2288.9559650969441</v>
      </c>
    </row>
    <row r="106" spans="1:89" x14ac:dyDescent="0.25">
      <c r="A106" t="s">
        <v>126</v>
      </c>
      <c r="B106">
        <v>138.86435386423645</v>
      </c>
      <c r="C106">
        <v>392.39263477819509</v>
      </c>
      <c r="D106">
        <v>44.178292269753811</v>
      </c>
      <c r="E106">
        <v>27.648</v>
      </c>
      <c r="F106">
        <v>395.59440929309466</v>
      </c>
      <c r="G106">
        <v>174.13500136605018</v>
      </c>
      <c r="H106">
        <v>277.14515350558889</v>
      </c>
      <c r="I106">
        <v>27.597417675794869</v>
      </c>
      <c r="J106">
        <v>44.284228363484786</v>
      </c>
      <c r="K106">
        <v>0</v>
      </c>
      <c r="L106">
        <v>44.697600000000001</v>
      </c>
      <c r="M106">
        <v>3.2090020553249849</v>
      </c>
      <c r="N106">
        <v>2.7395734715588271</v>
      </c>
      <c r="O106">
        <v>114.24021376400309</v>
      </c>
      <c r="P106">
        <v>52.722358417334583</v>
      </c>
      <c r="Q106">
        <v>1179.1946065691284</v>
      </c>
      <c r="R106">
        <v>58.020823847610011</v>
      </c>
      <c r="S106">
        <v>18.431999999999999</v>
      </c>
      <c r="T106">
        <v>127.39016642748547</v>
      </c>
      <c r="U106">
        <v>333.0890026130088</v>
      </c>
      <c r="V106">
        <v>161.98707165576397</v>
      </c>
      <c r="W106">
        <v>248.69765928768632</v>
      </c>
      <c r="X106">
        <v>155.31569947772925</v>
      </c>
      <c r="Y106">
        <v>0</v>
      </c>
      <c r="Z106">
        <v>29.798400000000001</v>
      </c>
      <c r="AA106">
        <v>10.268806577039951</v>
      </c>
      <c r="AB106">
        <v>1.9177014300911788</v>
      </c>
      <c r="AC106">
        <v>400.52564154190048</v>
      </c>
      <c r="AD106">
        <v>0.43215047883061136</v>
      </c>
      <c r="AE106">
        <v>30.423393709675036</v>
      </c>
      <c r="AF106">
        <v>4.4178292269753809</v>
      </c>
      <c r="AG106">
        <v>3.024</v>
      </c>
      <c r="AH106">
        <v>2.7943649409900035</v>
      </c>
      <c r="AI106">
        <v>20.925966830826198</v>
      </c>
      <c r="AJ106">
        <v>9.0123716230297788</v>
      </c>
      <c r="AK106">
        <v>0</v>
      </c>
      <c r="AL106">
        <v>7.7978749944397112</v>
      </c>
      <c r="AM106">
        <v>0</v>
      </c>
      <c r="AN106">
        <v>0.49664000000000003</v>
      </c>
      <c r="AO106">
        <v>0.44926028774549792</v>
      </c>
      <c r="AP106">
        <v>0.21916587772470617</v>
      </c>
      <c r="AQ106">
        <v>0</v>
      </c>
      <c r="AR106">
        <v>0</v>
      </c>
      <c r="AS106">
        <v>10.861382034609367</v>
      </c>
      <c r="AT106">
        <v>3.7993331351988275</v>
      </c>
      <c r="AU106">
        <v>0.6048</v>
      </c>
      <c r="AV106">
        <v>1.0410379191923544</v>
      </c>
      <c r="AW106">
        <v>27.057900212263178</v>
      </c>
      <c r="AX106">
        <v>9.4541545457273166</v>
      </c>
      <c r="AY106">
        <v>28.14294802520012</v>
      </c>
      <c r="AZ106">
        <v>4.23588271302898</v>
      </c>
      <c r="BA106">
        <v>0</v>
      </c>
      <c r="BB106">
        <v>0</v>
      </c>
      <c r="BC106">
        <v>0.28881018497924871</v>
      </c>
      <c r="BD106">
        <v>0.10958293886235308</v>
      </c>
      <c r="BE106">
        <v>0</v>
      </c>
      <c r="BF106" s="16">
        <v>462.05078348218268</v>
      </c>
      <c r="BG106" s="18">
        <v>3095.8146894941219</v>
      </c>
      <c r="BH106">
        <f>B106*wfp_per_gram_eaten!B106</f>
        <v>28.9785973076355</v>
      </c>
      <c r="BI106">
        <f>C106*wfp_per_gram_eaten!C106</f>
        <v>71.122670428056807</v>
      </c>
      <c r="BJ106">
        <f>D106*wfp_per_gram_eaten!D106</f>
        <v>14.676612343220039</v>
      </c>
      <c r="BK106">
        <f>E106*wfp_per_gram_eaten!E106</f>
        <v>5.1310448657492636</v>
      </c>
      <c r="BL106">
        <f>F106*wfp_per_gram_eaten!F106</f>
        <v>111.4077509977262</v>
      </c>
      <c r="BM106">
        <f>G106*wfp_per_gram_eaten!G106</f>
        <v>103.99256387487323</v>
      </c>
      <c r="BN106">
        <f>H106*wfp_per_gram_eaten!H106</f>
        <v>50.697241708145597</v>
      </c>
      <c r="BO106">
        <f>I106*wfp_per_gram_eaten!I106</f>
        <v>11.324293276863376</v>
      </c>
      <c r="BP106">
        <f>J106*wfp_per_gram_eaten!J106</f>
        <v>19.132023019425617</v>
      </c>
      <c r="BQ106">
        <f>K106*wfp_per_gram_eaten!K106</f>
        <v>0</v>
      </c>
      <c r="BR106">
        <f>L106*wfp_per_gram_eaten!L106</f>
        <v>4.1679839393583151</v>
      </c>
      <c r="BS106">
        <f>M106*wfp_per_gram_eaten!M106</f>
        <v>4.7307420429112907</v>
      </c>
      <c r="BT106">
        <f>N106*wfp_per_gram_eaten!N106</f>
        <v>0.27575857760969313</v>
      </c>
      <c r="BU106">
        <f>O106*wfp_per_gram_eaten!O106</f>
        <v>36.413501100607803</v>
      </c>
      <c r="BV106" s="16">
        <f t="shared" si="2"/>
        <v>462.05078348218268</v>
      </c>
      <c r="BW106">
        <f>B106*wfp_per_gram_eaten!P106</f>
        <v>35.130574884244083</v>
      </c>
      <c r="BX106">
        <f>C106*wfp_per_gram_eaten!Q106</f>
        <v>658.0130127555127</v>
      </c>
      <c r="BY106">
        <f>D106*wfp_per_gram_eaten!R106</f>
        <v>160.91236810495636</v>
      </c>
      <c r="BZ106">
        <f>E106*wfp_per_gram_eaten!S106</f>
        <v>56.33933881641984</v>
      </c>
      <c r="CA106">
        <f>F106*wfp_per_gram_eaten!T106</f>
        <v>227.4673919464696</v>
      </c>
      <c r="CB106">
        <f>G106*wfp_per_gram_eaten!U106</f>
        <v>952.26051006870875</v>
      </c>
      <c r="CC106">
        <f>H106*wfp_per_gram_eaten!V106</f>
        <v>453.41227218277379</v>
      </c>
      <c r="CD106">
        <f>I106*wfp_per_gram_eaten!W106</f>
        <v>129.96005667973904</v>
      </c>
      <c r="CE106">
        <f>J106*wfp_per_gram_eaten!X106</f>
        <v>182.54634749282982</v>
      </c>
      <c r="CF106">
        <f>K106*wfp_per_gram_eaten!Y106</f>
        <v>0</v>
      </c>
      <c r="CG106">
        <f>L106*wfp_per_gram_eaten!Z106</f>
        <v>6.1222752266674831</v>
      </c>
      <c r="CH106">
        <f>M106*wfp_per_gram_eaten!AA106</f>
        <v>9.2865764196334872</v>
      </c>
      <c r="CI106">
        <f>N106*wfp_per_gram_eaten!AB106</f>
        <v>73.328290913167535</v>
      </c>
      <c r="CJ106">
        <f>O106*wfp_per_gram_eaten!AC106</f>
        <v>151.03567400299943</v>
      </c>
      <c r="CK106" s="18">
        <f t="shared" si="3"/>
        <v>3095.8146894941219</v>
      </c>
    </row>
    <row r="107" spans="1:89" x14ac:dyDescent="0.25">
      <c r="A107" t="s">
        <v>127</v>
      </c>
      <c r="B107">
        <v>45.345666928005066</v>
      </c>
      <c r="C107">
        <v>308.68851523660589</v>
      </c>
      <c r="D107">
        <v>2.4046765079314567</v>
      </c>
      <c r="E107">
        <v>0.86399999999999999</v>
      </c>
      <c r="F107">
        <v>136.88399999999999</v>
      </c>
      <c r="G107">
        <v>220.54737217229922</v>
      </c>
      <c r="H107">
        <v>360.40089162622712</v>
      </c>
      <c r="I107">
        <v>13.445600000000001</v>
      </c>
      <c r="J107">
        <v>5.7624000000000004</v>
      </c>
      <c r="K107">
        <v>0</v>
      </c>
      <c r="L107">
        <v>112.50697977923221</v>
      </c>
      <c r="M107">
        <v>0.32013333333333333</v>
      </c>
      <c r="N107">
        <v>9.2253333333333316</v>
      </c>
      <c r="O107">
        <v>26.928000000000001</v>
      </c>
      <c r="P107">
        <v>47.598867769148178</v>
      </c>
      <c r="Q107">
        <v>880.43822867666984</v>
      </c>
      <c r="R107">
        <v>3.6070147618971853</v>
      </c>
      <c r="S107">
        <v>0.86399999999999999</v>
      </c>
      <c r="T107">
        <v>33.909333333333329</v>
      </c>
      <c r="U107">
        <v>491.20590420409047</v>
      </c>
      <c r="V107">
        <v>231.75069845189415</v>
      </c>
      <c r="W107">
        <v>116.84866666666667</v>
      </c>
      <c r="X107">
        <v>17.927466666666668</v>
      </c>
      <c r="Y107">
        <v>0</v>
      </c>
      <c r="Z107">
        <v>80.619974815064779</v>
      </c>
      <c r="AA107">
        <v>1.2805333333333333</v>
      </c>
      <c r="AB107">
        <v>24.93333333333333</v>
      </c>
      <c r="AC107">
        <v>98.486666666666679</v>
      </c>
      <c r="AD107">
        <v>0.16899006308573319</v>
      </c>
      <c r="AE107">
        <v>21.715223106516714</v>
      </c>
      <c r="AF107">
        <v>0.27052610714228886</v>
      </c>
      <c r="AG107">
        <v>8.6400000000000018E-2</v>
      </c>
      <c r="AH107">
        <v>0.92253333333333343</v>
      </c>
      <c r="AI107">
        <v>29.513142405619433</v>
      </c>
      <c r="AJ107">
        <v>11.722797976165852</v>
      </c>
      <c r="AK107">
        <v>0</v>
      </c>
      <c r="AL107">
        <v>0.70429333333333344</v>
      </c>
      <c r="AM107">
        <v>0</v>
      </c>
      <c r="AN107">
        <v>1.8350068894473701</v>
      </c>
      <c r="AO107">
        <v>3.2013333333333331E-2</v>
      </c>
      <c r="AP107">
        <v>0.54853333333333343</v>
      </c>
      <c r="AQ107">
        <v>0</v>
      </c>
      <c r="AR107">
        <v>0</v>
      </c>
      <c r="AS107">
        <v>4.3655766297147736</v>
      </c>
      <c r="AT107">
        <v>0.27052610714228886</v>
      </c>
      <c r="AU107">
        <v>8.6400000000000018E-2</v>
      </c>
      <c r="AV107">
        <v>0.12466666666666666</v>
      </c>
      <c r="AW107">
        <v>40.351137444997946</v>
      </c>
      <c r="AX107">
        <v>13.105486968226439</v>
      </c>
      <c r="AY107">
        <v>13.093453333333331</v>
      </c>
      <c r="AZ107">
        <v>1.34456</v>
      </c>
      <c r="BA107">
        <v>0</v>
      </c>
      <c r="BB107">
        <v>9.0246240464624775E-2</v>
      </c>
      <c r="BC107">
        <v>3.2013333333333331E-2</v>
      </c>
      <c r="BD107">
        <v>2.0943999999999994</v>
      </c>
      <c r="BE107">
        <v>0</v>
      </c>
      <c r="BF107" s="16">
        <v>226.46244871783446</v>
      </c>
      <c r="BG107" s="18">
        <v>4452.3030475285705</v>
      </c>
      <c r="BH107">
        <f>B107*wfp_per_gram_eaten!B107</f>
        <v>3.1110463912420805</v>
      </c>
      <c r="BI107">
        <f>C107*wfp_per_gram_eaten!C107</f>
        <v>74.171707870129055</v>
      </c>
      <c r="BJ107">
        <f>D107*wfp_per_gram_eaten!D107</f>
        <v>0.74621110905563026</v>
      </c>
      <c r="BK107">
        <f>E107*wfp_per_gram_eaten!E107</f>
        <v>0.16034515205466449</v>
      </c>
      <c r="BL107">
        <f>F107*wfp_per_gram_eaten!F107</f>
        <v>30.289777114366515</v>
      </c>
      <c r="BM107">
        <f>G107*wfp_per_gram_eaten!G107</f>
        <v>36.634372029191248</v>
      </c>
      <c r="BN107">
        <f>H107*wfp_per_gram_eaten!H107</f>
        <v>36.833856019792094</v>
      </c>
      <c r="BO107">
        <f>I107*wfp_per_gram_eaten!I107</f>
        <v>0.95158404967966725</v>
      </c>
      <c r="BP107">
        <f>J107*wfp_per_gram_eaten!J107</f>
        <v>3.8251992198156368</v>
      </c>
      <c r="BQ107">
        <f>K107*wfp_per_gram_eaten!K107</f>
        <v>0</v>
      </c>
      <c r="BR107">
        <f>L107*wfp_per_gram_eaten!L107</f>
        <v>28.016037970014558</v>
      </c>
      <c r="BS107">
        <f>M107*wfp_per_gram_eaten!M107</f>
        <v>0.18941678270244391</v>
      </c>
      <c r="BT107">
        <f>N107*wfp_per_gram_eaten!N107</f>
        <v>3.7179895858590157</v>
      </c>
      <c r="BU107">
        <f>O107*wfp_per_gram_eaten!O107</f>
        <v>7.8149054239318421</v>
      </c>
      <c r="BV107" s="16">
        <f t="shared" si="2"/>
        <v>226.46244871783446</v>
      </c>
      <c r="BW107">
        <f>B107*wfp_per_gram_eaten!P107</f>
        <v>17.666982495666744</v>
      </c>
      <c r="BX107">
        <f>C107*wfp_per_gram_eaten!Q107</f>
        <v>547.8614404372812</v>
      </c>
      <c r="BY107">
        <f>D107*wfp_per_gram_eaten!R107</f>
        <v>8.6985490648516333</v>
      </c>
      <c r="BZ107">
        <f>E107*wfp_per_gram_eaten!S107</f>
        <v>1.76060433801312</v>
      </c>
      <c r="CA107">
        <f>F107*wfp_per_gram_eaten!T107</f>
        <v>60.912712921947254</v>
      </c>
      <c r="CB107">
        <f>G107*wfp_per_gram_eaten!U107</f>
        <v>3121.3429354567384</v>
      </c>
      <c r="CC107">
        <f>H107*wfp_per_gram_eaten!V107</f>
        <v>377.1267939455654</v>
      </c>
      <c r="CD107">
        <f>I107*wfp_per_gram_eaten!W107</f>
        <v>56.256081000611857</v>
      </c>
      <c r="CE107">
        <f>J107*wfp_per_gram_eaten!X107</f>
        <v>13.614445482549389</v>
      </c>
      <c r="CF107">
        <f>K107*wfp_per_gram_eaten!Y107</f>
        <v>0</v>
      </c>
      <c r="CG107">
        <f>L107*wfp_per_gram_eaten!Z107</f>
        <v>39.697415274285625</v>
      </c>
      <c r="CH107">
        <f>M107*wfp_per_gram_eaten!AA107</f>
        <v>0.85754221803539155</v>
      </c>
      <c r="CI107">
        <f>N107*wfp_per_gram_eaten!AB107</f>
        <v>165.94601904087065</v>
      </c>
      <c r="CJ107">
        <f>O107*wfp_per_gram_eaten!AC107</f>
        <v>40.561525852153636</v>
      </c>
      <c r="CK107" s="18">
        <f t="shared" si="3"/>
        <v>4452.3030475285705</v>
      </c>
    </row>
    <row r="108" spans="1:89" x14ac:dyDescent="0.25">
      <c r="A108" t="s">
        <v>128</v>
      </c>
      <c r="B108">
        <v>60.762668806584372</v>
      </c>
      <c r="C108">
        <v>149.94658592592594</v>
      </c>
      <c r="D108">
        <v>13.88025</v>
      </c>
      <c r="E108">
        <v>10</v>
      </c>
      <c r="F108">
        <v>784.5216765105705</v>
      </c>
      <c r="G108">
        <v>134.14079999999998</v>
      </c>
      <c r="H108">
        <v>595.61694999999997</v>
      </c>
      <c r="I108">
        <v>42.168749150735628</v>
      </c>
      <c r="J108">
        <v>23.779369821843396</v>
      </c>
      <c r="K108">
        <v>0</v>
      </c>
      <c r="L108">
        <v>94.943700000000007</v>
      </c>
      <c r="M108">
        <v>0</v>
      </c>
      <c r="N108">
        <v>37.948955514929921</v>
      </c>
      <c r="O108">
        <v>98.034801746902303</v>
      </c>
      <c r="P108">
        <v>54.147378251028805</v>
      </c>
      <c r="Q108">
        <v>448.85971473251033</v>
      </c>
      <c r="R108">
        <v>19.43235</v>
      </c>
      <c r="S108">
        <v>8</v>
      </c>
      <c r="T108">
        <v>221.12564463507243</v>
      </c>
      <c r="U108">
        <v>302.45759999999996</v>
      </c>
      <c r="V108">
        <v>377.23435000000001</v>
      </c>
      <c r="W108">
        <v>381.73815020665933</v>
      </c>
      <c r="X108">
        <v>77.362216487063861</v>
      </c>
      <c r="Y108">
        <v>0</v>
      </c>
      <c r="Z108">
        <v>62.781199999999998</v>
      </c>
      <c r="AA108">
        <v>1.5852913214562263</v>
      </c>
      <c r="AB108">
        <v>65.437622009718893</v>
      </c>
      <c r="AC108">
        <v>272.21077705901655</v>
      </c>
      <c r="AD108">
        <v>0.12250538065843622</v>
      </c>
      <c r="AE108">
        <v>11.93202407613169</v>
      </c>
      <c r="AF108">
        <v>1.4805599999999999</v>
      </c>
      <c r="AG108">
        <v>1.1000000000000001</v>
      </c>
      <c r="AH108">
        <v>5.011208228253567</v>
      </c>
      <c r="AI108">
        <v>14.809600000000001</v>
      </c>
      <c r="AJ108">
        <v>19.463194999999999</v>
      </c>
      <c r="AK108">
        <v>0</v>
      </c>
      <c r="AL108">
        <v>3.8364049979240678</v>
      </c>
      <c r="AM108">
        <v>0</v>
      </c>
      <c r="AN108">
        <v>1.49234</v>
      </c>
      <c r="AO108">
        <v>0</v>
      </c>
      <c r="AP108">
        <v>2.578582874732418</v>
      </c>
      <c r="AQ108">
        <v>0</v>
      </c>
      <c r="AR108">
        <v>0</v>
      </c>
      <c r="AS108">
        <v>4.0916797139917698</v>
      </c>
      <c r="AT108">
        <v>1.3571800000000001</v>
      </c>
      <c r="AU108">
        <v>0.20000000000000004</v>
      </c>
      <c r="AV108">
        <v>1.5568802262535353</v>
      </c>
      <c r="AW108">
        <v>26.457919999999994</v>
      </c>
      <c r="AX108">
        <v>23.380510000000001</v>
      </c>
      <c r="AY108">
        <v>43.088218117180233</v>
      </c>
      <c r="AZ108">
        <v>3.2022884693415774</v>
      </c>
      <c r="BA108">
        <v>0</v>
      </c>
      <c r="BB108">
        <v>7.7190000000000022E-2</v>
      </c>
      <c r="BC108">
        <v>9.5117479287373602E-2</v>
      </c>
      <c r="BD108">
        <v>4.5976619181549712</v>
      </c>
      <c r="BE108">
        <v>0</v>
      </c>
      <c r="BF108" s="16">
        <v>218.36241970779608</v>
      </c>
      <c r="BG108" s="18">
        <v>3334.2801135148629</v>
      </c>
      <c r="BH108">
        <f>B108*wfp_per_gram_eaten!B108</f>
        <v>1.6134483072954284</v>
      </c>
      <c r="BI108">
        <f>C108*wfp_per_gram_eaten!C108</f>
        <v>12.904665887411737</v>
      </c>
      <c r="BJ108">
        <f>D108*wfp_per_gram_eaten!D108</f>
        <v>0.95862799032580537</v>
      </c>
      <c r="BK108">
        <f>E108*wfp_per_gram_eaten!E108</f>
        <v>1.6034515205466451</v>
      </c>
      <c r="BL108">
        <f>F108*wfp_per_gram_eaten!F108</f>
        <v>85.195606102137546</v>
      </c>
      <c r="BM108">
        <f>G108*wfp_per_gram_eaten!G108</f>
        <v>39.01664330777016</v>
      </c>
      <c r="BN108">
        <f>H108*wfp_per_gram_eaten!H108</f>
        <v>24.489725196567509</v>
      </c>
      <c r="BO108">
        <f>I108*wfp_per_gram_eaten!I108</f>
        <v>3.3421855702755394</v>
      </c>
      <c r="BP108">
        <f>J108*wfp_per_gram_eaten!J108</f>
        <v>8.8919304070111291</v>
      </c>
      <c r="BQ108">
        <f>K108*wfp_per_gram_eaten!K108</f>
        <v>0</v>
      </c>
      <c r="BR108">
        <f>L108*wfp_per_gram_eaten!L108</f>
        <v>3.7860696960048825</v>
      </c>
      <c r="BS108">
        <f>M108*wfp_per_gram_eaten!M108</f>
        <v>0</v>
      </c>
      <c r="BT108">
        <f>N108*wfp_per_gram_eaten!N108</f>
        <v>6.0715516879450337</v>
      </c>
      <c r="BU108">
        <f>O108*wfp_per_gram_eaten!O108</f>
        <v>30.488514034504657</v>
      </c>
      <c r="BV108" s="16">
        <f t="shared" si="2"/>
        <v>218.36241970779608</v>
      </c>
      <c r="BW108">
        <f>B108*wfp_per_gram_eaten!P108</f>
        <v>56.603696357528555</v>
      </c>
      <c r="BX108">
        <f>C108*wfp_per_gram_eaten!Q108</f>
        <v>313.78108822493931</v>
      </c>
      <c r="BY108">
        <f>D108*wfp_per_gram_eaten!R108</f>
        <v>39.647969258315399</v>
      </c>
      <c r="BZ108">
        <f>E108*wfp_per_gram_eaten!S108</f>
        <v>17.606043380131197</v>
      </c>
      <c r="CA108">
        <f>F108*wfp_per_gram_eaten!T108</f>
        <v>483.61519740243244</v>
      </c>
      <c r="CB108">
        <f>G108*wfp_per_gram_eaten!U108</f>
        <v>556.42594116757414</v>
      </c>
      <c r="CC108">
        <f>H108*wfp_per_gram_eaten!V108</f>
        <v>528.73947406539503</v>
      </c>
      <c r="CD108">
        <f>I108*wfp_per_gram_eaten!W108</f>
        <v>282.71485803616906</v>
      </c>
      <c r="CE108">
        <f>J108*wfp_per_gram_eaten!X108</f>
        <v>115.08141027421924</v>
      </c>
      <c r="CF108">
        <f>K108*wfp_per_gram_eaten!Y108</f>
        <v>0</v>
      </c>
      <c r="CG108">
        <f>L108*wfp_per_gram_eaten!Z108</f>
        <v>47.08449866415183</v>
      </c>
      <c r="CH108">
        <f>M108*wfp_per_gram_eaten!AA108</f>
        <v>0</v>
      </c>
      <c r="CI108">
        <f>N108*wfp_per_gram_eaten!AB108</f>
        <v>733.59939345125986</v>
      </c>
      <c r="CJ108">
        <f>O108*wfp_per_gram_eaten!AC108</f>
        <v>159.3805432327469</v>
      </c>
      <c r="CK108" s="18">
        <f t="shared" si="3"/>
        <v>3334.2801135148629</v>
      </c>
    </row>
    <row r="109" spans="1:89" x14ac:dyDescent="0.25">
      <c r="A109" t="s">
        <v>129</v>
      </c>
      <c r="B109">
        <v>7.8848643267370759</v>
      </c>
      <c r="C109">
        <v>575.5950958518066</v>
      </c>
      <c r="D109">
        <v>13.843847067066068</v>
      </c>
      <c r="E109">
        <v>27.072000000000003</v>
      </c>
      <c r="F109">
        <v>439.91665332915812</v>
      </c>
      <c r="G109">
        <v>72.25066666666666</v>
      </c>
      <c r="H109">
        <v>117.9736532671717</v>
      </c>
      <c r="I109">
        <v>30.170642346485138</v>
      </c>
      <c r="J109">
        <v>33.059320869020951</v>
      </c>
      <c r="K109">
        <v>0</v>
      </c>
      <c r="L109">
        <v>95.850764428456998</v>
      </c>
      <c r="M109">
        <v>4.1725356436628376</v>
      </c>
      <c r="N109">
        <v>6.0331426742284542</v>
      </c>
      <c r="O109">
        <v>83.207092715400762</v>
      </c>
      <c r="P109">
        <v>5.0688413529024068</v>
      </c>
      <c r="Q109">
        <v>1605.1330950857621</v>
      </c>
      <c r="R109">
        <v>17.455285432387651</v>
      </c>
      <c r="S109">
        <v>19.584</v>
      </c>
      <c r="T109">
        <v>147.30923362907808</v>
      </c>
      <c r="U109">
        <v>115.65933333333332</v>
      </c>
      <c r="V109">
        <v>83.364035599506551</v>
      </c>
      <c r="W109">
        <v>270.2519239972392</v>
      </c>
      <c r="X109">
        <v>103.02953397044392</v>
      </c>
      <c r="Y109">
        <v>0</v>
      </c>
      <c r="Z109">
        <v>67.641520466917441</v>
      </c>
      <c r="AA109">
        <v>13.480499771833784</v>
      </c>
      <c r="AB109">
        <v>5.7817617294689354</v>
      </c>
      <c r="AC109">
        <v>295.37261009243468</v>
      </c>
      <c r="AD109">
        <v>0</v>
      </c>
      <c r="AE109">
        <v>47.196545041469072</v>
      </c>
      <c r="AF109">
        <v>1.444575346128633</v>
      </c>
      <c r="AG109">
        <v>3.0528000000000004</v>
      </c>
      <c r="AH109">
        <v>3.6198856045370724</v>
      </c>
      <c r="AI109">
        <v>9.5848666666666666</v>
      </c>
      <c r="AJ109">
        <v>3.7619149638766491</v>
      </c>
      <c r="AK109">
        <v>0</v>
      </c>
      <c r="AL109">
        <v>5.2317177685926355</v>
      </c>
      <c r="AM109">
        <v>0</v>
      </c>
      <c r="AN109">
        <v>1.3649634174938496</v>
      </c>
      <c r="AO109">
        <v>0.54563927647898658</v>
      </c>
      <c r="AP109">
        <v>0.52789998399498983</v>
      </c>
      <c r="AQ109">
        <v>0</v>
      </c>
      <c r="AR109">
        <v>0</v>
      </c>
      <c r="AS109">
        <v>7.7440631780453444</v>
      </c>
      <c r="AT109">
        <v>1.1737174687295144</v>
      </c>
      <c r="AU109">
        <v>0.69119999999999981</v>
      </c>
      <c r="AV109">
        <v>1.0809380624659315</v>
      </c>
      <c r="AW109">
        <v>8.3030000000000008</v>
      </c>
      <c r="AX109">
        <v>5.6278247859594668</v>
      </c>
      <c r="AY109">
        <v>30.555799482823247</v>
      </c>
      <c r="AZ109">
        <v>4.1083427876064862</v>
      </c>
      <c r="BA109">
        <v>0</v>
      </c>
      <c r="BB109">
        <v>9.0997561166256666E-2</v>
      </c>
      <c r="BC109">
        <v>0.4493499923944595</v>
      </c>
      <c r="BD109">
        <v>0.30165713371142278</v>
      </c>
      <c r="BE109">
        <v>0</v>
      </c>
      <c r="BF109" s="16">
        <v>508.68114778444283</v>
      </c>
      <c r="BG109" s="18">
        <v>3387.723969757878</v>
      </c>
      <c r="BH109">
        <f>B109*wfp_per_gram_eaten!B109</f>
        <v>2.4305565246948442</v>
      </c>
      <c r="BI109">
        <f>C109*wfp_per_gram_eaten!C109</f>
        <v>112.28473301902125</v>
      </c>
      <c r="BJ109">
        <f>D109*wfp_per_gram_eaten!D109</f>
        <v>6.6077386878344315</v>
      </c>
      <c r="BK109">
        <f>E109*wfp_per_gram_eaten!E109</f>
        <v>5.0241480977128212</v>
      </c>
      <c r="BL109">
        <f>F109*wfp_per_gram_eaten!F109</f>
        <v>165.59534117891565</v>
      </c>
      <c r="BM109">
        <f>G109*wfp_per_gram_eaten!G109</f>
        <v>29.555738081586579</v>
      </c>
      <c r="BN109">
        <f>H109*wfp_per_gram_eaten!H109</f>
        <v>24.44073232543149</v>
      </c>
      <c r="BO109">
        <f>I109*wfp_per_gram_eaten!I109</f>
        <v>67.121863138659364</v>
      </c>
      <c r="BP109">
        <f>J109*wfp_per_gram_eaten!J109</f>
        <v>25.303158330675526</v>
      </c>
      <c r="BQ109">
        <f>K109*wfp_per_gram_eaten!K109</f>
        <v>0</v>
      </c>
      <c r="BR109">
        <f>L109*wfp_per_gram_eaten!L109</f>
        <v>3.369778584467197</v>
      </c>
      <c r="BS109">
        <f>M109*wfp_per_gram_eaten!M109</f>
        <v>3.3600859125002263</v>
      </c>
      <c r="BT109">
        <f>N109*wfp_per_gram_eaten!N109</f>
        <v>3.9409781269811788</v>
      </c>
      <c r="BU109">
        <f>O109*wfp_per_gram_eaten!O109</f>
        <v>59.646295775962329</v>
      </c>
      <c r="BV109" s="16">
        <f t="shared" si="2"/>
        <v>508.68114778444283</v>
      </c>
      <c r="BW109">
        <f>B109*wfp_per_gram_eaten!P109</f>
        <v>6.3244432452201771</v>
      </c>
      <c r="BX109">
        <f>C109*wfp_per_gram_eaten!Q109</f>
        <v>1458.5869733419299</v>
      </c>
      <c r="BY109">
        <f>D109*wfp_per_gram_eaten!R109</f>
        <v>100.16994503086981</v>
      </c>
      <c r="BZ109">
        <f>E109*wfp_per_gram_eaten!S109</f>
        <v>55.165602591077757</v>
      </c>
      <c r="CA109">
        <f>F109*wfp_per_gram_eaten!T109</f>
        <v>129.93951552089368</v>
      </c>
      <c r="CB109">
        <f>G109*wfp_per_gram_eaten!U109</f>
        <v>677.30363116756882</v>
      </c>
      <c r="CC109">
        <f>H109*wfp_per_gram_eaten!V109</f>
        <v>380.3260826889088</v>
      </c>
      <c r="CD109">
        <f>I109*wfp_per_gram_eaten!W109</f>
        <v>231.73819016249314</v>
      </c>
      <c r="CE109">
        <f>J109*wfp_per_gram_eaten!X109</f>
        <v>146.14570903698248</v>
      </c>
      <c r="CF109">
        <f>K109*wfp_per_gram_eaten!Y109</f>
        <v>0</v>
      </c>
      <c r="CG109">
        <f>L109*wfp_per_gram_eaten!Z109</f>
        <v>14.088213621211569</v>
      </c>
      <c r="CH109">
        <f>M109*wfp_per_gram_eaten!AA109</f>
        <v>8.592803431587889</v>
      </c>
      <c r="CI109">
        <f>N109*wfp_per_gram_eaten!AB109</f>
        <v>85.862809731610156</v>
      </c>
      <c r="CJ109">
        <f>O109*wfp_per_gram_eaten!AC109</f>
        <v>93.480050187523631</v>
      </c>
      <c r="CK109" s="18">
        <f t="shared" si="3"/>
        <v>3387.723969757878</v>
      </c>
    </row>
    <row r="110" spans="1:89" x14ac:dyDescent="0.25">
      <c r="A110" t="s">
        <v>130</v>
      </c>
      <c r="B110">
        <v>14.876514136455864</v>
      </c>
      <c r="C110">
        <v>278.12613385547922</v>
      </c>
      <c r="D110">
        <v>0.89910000000000001</v>
      </c>
      <c r="E110">
        <v>12.494999999999999</v>
      </c>
      <c r="F110">
        <v>54.873705785782079</v>
      </c>
      <c r="G110">
        <v>22.481200000000001</v>
      </c>
      <c r="H110">
        <v>10.1898</v>
      </c>
      <c r="I110">
        <v>19.759629312544142</v>
      </c>
      <c r="J110">
        <v>25.590339601491589</v>
      </c>
      <c r="K110">
        <v>0</v>
      </c>
      <c r="L110">
        <v>637.11433333333332</v>
      </c>
      <c r="M110">
        <v>0</v>
      </c>
      <c r="N110">
        <v>1.385699641055103</v>
      </c>
      <c r="O110">
        <v>23.556893897936749</v>
      </c>
      <c r="P110">
        <v>13.906306692773958</v>
      </c>
      <c r="Q110">
        <v>838.25923134116522</v>
      </c>
      <c r="R110">
        <v>1.7982</v>
      </c>
      <c r="S110">
        <v>8.0523333333333333</v>
      </c>
      <c r="T110">
        <v>18.568375190138379</v>
      </c>
      <c r="U110">
        <v>61.367599999999996</v>
      </c>
      <c r="V110">
        <v>6.2937000000000003</v>
      </c>
      <c r="W110">
        <v>185.93487254754649</v>
      </c>
      <c r="X110">
        <v>75.4753054069309</v>
      </c>
      <c r="Y110">
        <v>0</v>
      </c>
      <c r="Z110">
        <v>680.56100000000004</v>
      </c>
      <c r="AA110">
        <v>0</v>
      </c>
      <c r="AB110">
        <v>1.6628395692661235</v>
      </c>
      <c r="AC110">
        <v>83.419118391517188</v>
      </c>
      <c r="AD110">
        <v>9.7020744368190429E-2</v>
      </c>
      <c r="AE110">
        <v>21.279883264756428</v>
      </c>
      <c r="AF110">
        <v>0.11988</v>
      </c>
      <c r="AG110">
        <v>1.3050333333333335</v>
      </c>
      <c r="AH110">
        <v>0.38799589949542884</v>
      </c>
      <c r="AI110">
        <v>2.5823</v>
      </c>
      <c r="AJ110">
        <v>0.35964000000000007</v>
      </c>
      <c r="AK110">
        <v>0</v>
      </c>
      <c r="AL110">
        <v>4.1786757070790079</v>
      </c>
      <c r="AM110">
        <v>0</v>
      </c>
      <c r="AN110">
        <v>6.1756333333333338</v>
      </c>
      <c r="AO110">
        <v>0</v>
      </c>
      <c r="AP110">
        <v>0.13856996410551028</v>
      </c>
      <c r="AQ110">
        <v>0</v>
      </c>
      <c r="AR110">
        <v>0</v>
      </c>
      <c r="AS110">
        <v>5.8212446620914244</v>
      </c>
      <c r="AT110">
        <v>8.9910000000000018E-2</v>
      </c>
      <c r="AU110">
        <v>0.30543333333333333</v>
      </c>
      <c r="AV110">
        <v>8.314197846330619E-2</v>
      </c>
      <c r="AW110">
        <v>5.5899200000000002</v>
      </c>
      <c r="AX110">
        <v>0.35964000000000007</v>
      </c>
      <c r="AY110">
        <v>21.022949875149425</v>
      </c>
      <c r="AZ110">
        <v>2.0407486011316078</v>
      </c>
      <c r="BA110">
        <v>0</v>
      </c>
      <c r="BB110">
        <v>0.74480000000000013</v>
      </c>
      <c r="BC110">
        <v>0</v>
      </c>
      <c r="BD110">
        <v>8.314197846330619E-2</v>
      </c>
      <c r="BE110">
        <v>0</v>
      </c>
      <c r="BF110" s="16">
        <v>104.38700691137468</v>
      </c>
      <c r="BG110" s="18">
        <v>2564.0606250420142</v>
      </c>
      <c r="BH110">
        <f>B110*wfp_per_gram_eaten!B110</f>
        <v>0.82416488819819966</v>
      </c>
      <c r="BI110">
        <f>C110*wfp_per_gram_eaten!C110</f>
        <v>40.42462631320435</v>
      </c>
      <c r="BJ110">
        <f>D110*wfp_per_gram_eaten!D110</f>
        <v>5.9821786936253243E-2</v>
      </c>
      <c r="BK110">
        <f>E110*wfp_per_gram_eaten!E110</f>
        <v>2.4051772808199674</v>
      </c>
      <c r="BL110">
        <f>F110*wfp_per_gram_eaten!F110</f>
        <v>7.97588361067025</v>
      </c>
      <c r="BM110">
        <f>G110*wfp_per_gram_eaten!G110</f>
        <v>3.7942516757308837</v>
      </c>
      <c r="BN110">
        <f>H110*wfp_per_gram_eaten!H110</f>
        <v>1.484839769101963</v>
      </c>
      <c r="BO110">
        <f>I110*wfp_per_gram_eaten!I110</f>
        <v>3.077642665316719</v>
      </c>
      <c r="BP110">
        <f>J110*wfp_per_gram_eaten!J110</f>
        <v>11.407844464976781</v>
      </c>
      <c r="BQ110">
        <f>K110*wfp_per_gram_eaten!K110</f>
        <v>0</v>
      </c>
      <c r="BR110">
        <f>L110*wfp_per_gram_eaten!L110</f>
        <v>0.69312145418500093</v>
      </c>
      <c r="BS110">
        <f>M110*wfp_per_gram_eaten!M110</f>
        <v>0</v>
      </c>
      <c r="BT110">
        <f>N110*wfp_per_gram_eaten!N110</f>
        <v>1.4971008753573036</v>
      </c>
      <c r="BU110">
        <f>O110*wfp_per_gram_eaten!O110</f>
        <v>30.742532126877009</v>
      </c>
      <c r="BV110" s="16">
        <f t="shared" si="2"/>
        <v>104.38700691137468</v>
      </c>
      <c r="BW110">
        <f>B110*wfp_per_gram_eaten!P110</f>
        <v>5.7510826176501109</v>
      </c>
      <c r="BX110">
        <f>C110*wfp_per_gram_eaten!Q110</f>
        <v>1168.8417853965618</v>
      </c>
      <c r="BY110">
        <f>D110*wfp_per_gram_eaten!R110</f>
        <v>7.8816063542250294</v>
      </c>
      <c r="BZ110">
        <f>E110*wfp_per_gram_eaten!S110</f>
        <v>26.409065070196796</v>
      </c>
      <c r="CA110">
        <f>F110*wfp_per_gram_eaten!T110</f>
        <v>60.473330954276918</v>
      </c>
      <c r="CB110">
        <f>G110*wfp_per_gram_eaten!U110</f>
        <v>124.3917142263101</v>
      </c>
      <c r="CC110">
        <f>H110*wfp_per_gram_eaten!V110</f>
        <v>23.140242276192261</v>
      </c>
      <c r="CD110">
        <f>I110*wfp_per_gram_eaten!W110</f>
        <v>130.78900776403822</v>
      </c>
      <c r="CE110">
        <f>J110*wfp_per_gram_eaten!X110</f>
        <v>205.3283948849064</v>
      </c>
      <c r="CF110">
        <f>K110*wfp_per_gram_eaten!Y110</f>
        <v>0</v>
      </c>
      <c r="CG110">
        <f>L110*wfp_per_gram_eaten!Z110</f>
        <v>700.54731101215111</v>
      </c>
      <c r="CH110">
        <f>M110*wfp_per_gram_eaten!AA110</f>
        <v>0</v>
      </c>
      <c r="CI110">
        <f>N110*wfp_per_gram_eaten!AB110</f>
        <v>7.3000057928313558</v>
      </c>
      <c r="CJ110">
        <f>O110*wfp_per_gram_eaten!AC110</f>
        <v>103.20707869267444</v>
      </c>
      <c r="CK110" s="18">
        <f t="shared" si="3"/>
        <v>2564.0606250420142</v>
      </c>
    </row>
    <row r="111" spans="1:89" x14ac:dyDescent="0.25">
      <c r="A111" t="s">
        <v>131</v>
      </c>
      <c r="B111">
        <v>5.3867410213217024</v>
      </c>
      <c r="C111">
        <v>399.25256981560858</v>
      </c>
      <c r="D111">
        <v>11.892447757745563</v>
      </c>
      <c r="E111">
        <v>106.06866666666667</v>
      </c>
      <c r="F111">
        <v>305.98404949518414</v>
      </c>
      <c r="G111">
        <v>81.244799999999998</v>
      </c>
      <c r="H111">
        <v>68.084263413093339</v>
      </c>
      <c r="I111">
        <v>24.284732198533231</v>
      </c>
      <c r="J111">
        <v>97.786521652760484</v>
      </c>
      <c r="K111">
        <v>0</v>
      </c>
      <c r="L111">
        <v>39.999566666666659</v>
      </c>
      <c r="M111">
        <v>6.152132156961752</v>
      </c>
      <c r="N111">
        <v>2.5761051875179204</v>
      </c>
      <c r="O111">
        <v>3.1485730069663473</v>
      </c>
      <c r="P111">
        <v>4.4361396646178717</v>
      </c>
      <c r="Q111">
        <v>1239.9010362606955</v>
      </c>
      <c r="R111">
        <v>16.352115666900147</v>
      </c>
      <c r="S111">
        <v>66.64</v>
      </c>
      <c r="T111">
        <v>111.91745870216742</v>
      </c>
      <c r="U111">
        <v>177.9648</v>
      </c>
      <c r="V111">
        <v>47.867102224925887</v>
      </c>
      <c r="W111">
        <v>219.21018264542667</v>
      </c>
      <c r="X111">
        <v>297.56891853936054</v>
      </c>
      <c r="Y111">
        <v>0</v>
      </c>
      <c r="Z111">
        <v>32.517633333333329</v>
      </c>
      <c r="AA111">
        <v>17.808803612257702</v>
      </c>
      <c r="AB111">
        <v>1.4311695486210669</v>
      </c>
      <c r="AC111">
        <v>12.021824208416962</v>
      </c>
      <c r="AD111">
        <v>0</v>
      </c>
      <c r="AE111">
        <v>29.341895210258215</v>
      </c>
      <c r="AF111">
        <v>1.278438133957648</v>
      </c>
      <c r="AG111">
        <v>10.051533333333333</v>
      </c>
      <c r="AH111">
        <v>3.6637940444699315</v>
      </c>
      <c r="AI111">
        <v>9.7017600000000002</v>
      </c>
      <c r="AJ111">
        <v>3.0325741782251185</v>
      </c>
      <c r="AK111">
        <v>0</v>
      </c>
      <c r="AL111">
        <v>14.182283603943409</v>
      </c>
      <c r="AM111">
        <v>0</v>
      </c>
      <c r="AN111">
        <v>0.43165000000000009</v>
      </c>
      <c r="AO111">
        <v>0.71235214449030815</v>
      </c>
      <c r="AP111">
        <v>0.17174034583452807</v>
      </c>
      <c r="AQ111">
        <v>0</v>
      </c>
      <c r="AR111">
        <v>0</v>
      </c>
      <c r="AS111">
        <v>5.7669815640032356</v>
      </c>
      <c r="AT111">
        <v>1.1892447757745561</v>
      </c>
      <c r="AU111">
        <v>2.3046333333333333</v>
      </c>
      <c r="AV111">
        <v>0.77283155625537625</v>
      </c>
      <c r="AW111">
        <v>15.147840000000002</v>
      </c>
      <c r="AX111">
        <v>3.0623052976194827</v>
      </c>
      <c r="AY111">
        <v>24.835186128366647</v>
      </c>
      <c r="AZ111">
        <v>10.879560024942887</v>
      </c>
      <c r="BA111">
        <v>0</v>
      </c>
      <c r="BB111">
        <v>5.7553333333333331E-2</v>
      </c>
      <c r="BC111">
        <v>0.74473178742168578</v>
      </c>
      <c r="BD111">
        <v>0</v>
      </c>
      <c r="BE111">
        <v>0</v>
      </c>
      <c r="BF111" s="16">
        <v>153.15633958581145</v>
      </c>
      <c r="BG111" s="18">
        <v>3496.7696013590421</v>
      </c>
      <c r="BH111">
        <f>B111*wfp_per_gram_eaten!B111</f>
        <v>0.28418539334481652</v>
      </c>
      <c r="BI111">
        <f>C111*wfp_per_gram_eaten!C111</f>
        <v>56.339331546415039</v>
      </c>
      <c r="BJ111">
        <f>D111*wfp_per_gram_eaten!D111</f>
        <v>3.2374209612621576</v>
      </c>
      <c r="BK111">
        <f>E111*wfp_per_gram_eaten!E111</f>
        <v>20.417282694960612</v>
      </c>
      <c r="BL111">
        <f>F111*wfp_per_gram_eaten!F111</f>
        <v>15.075061141705563</v>
      </c>
      <c r="BM111">
        <f>G111*wfp_per_gram_eaten!G111</f>
        <v>24.107680785753168</v>
      </c>
      <c r="BN111">
        <f>H111*wfp_per_gram_eaten!H111</f>
        <v>8.3537614462522765</v>
      </c>
      <c r="BO111">
        <f>I111*wfp_per_gram_eaten!I111</f>
        <v>2.8654507534123423</v>
      </c>
      <c r="BP111">
        <f>J111*wfp_per_gram_eaten!J111</f>
        <v>17.809375535107854</v>
      </c>
      <c r="BQ111">
        <f>K111*wfp_per_gram_eaten!K111</f>
        <v>0</v>
      </c>
      <c r="BR111">
        <f>L111*wfp_per_gram_eaten!L111</f>
        <v>1.7142455899956988E-2</v>
      </c>
      <c r="BS111">
        <f>M111*wfp_per_gram_eaten!M111</f>
        <v>2.4457175835002798</v>
      </c>
      <c r="BT111">
        <f>N111*wfp_per_gram_eaten!N111</f>
        <v>2.021877650810028</v>
      </c>
      <c r="BU111">
        <f>O111*wfp_per_gram_eaten!O111</f>
        <v>0.18205163738739555</v>
      </c>
      <c r="BV111" s="16">
        <f t="shared" si="2"/>
        <v>153.15633958581145</v>
      </c>
      <c r="BW111">
        <f>B111*wfp_per_gram_eaten!P111</f>
        <v>1.8277687559755673</v>
      </c>
      <c r="BX111">
        <f>C111*wfp_per_gram_eaten!Q111</f>
        <v>1196.8913809619903</v>
      </c>
      <c r="BY111">
        <f>D111*wfp_per_gram_eaten!R111</f>
        <v>89.157321544319146</v>
      </c>
      <c r="BZ111">
        <f>E111*wfp_per_gram_eaten!S111</f>
        <v>224.18361904033728</v>
      </c>
      <c r="CA111">
        <f>F111*wfp_per_gram_eaten!T111</f>
        <v>239.23157647519744</v>
      </c>
      <c r="CB111">
        <f>G111*wfp_per_gram_eaten!U111</f>
        <v>631.10832325375918</v>
      </c>
      <c r="CC111">
        <f>H111*wfp_per_gram_eaten!V111</f>
        <v>121.58703802537701</v>
      </c>
      <c r="CD111">
        <f>I111*wfp_per_gram_eaten!W111</f>
        <v>417.57640369332125</v>
      </c>
      <c r="CE111">
        <f>J111*wfp_per_gram_eaten!X111</f>
        <v>350.87506774511564</v>
      </c>
      <c r="CF111">
        <f>K111*wfp_per_gram_eaten!Y111</f>
        <v>0</v>
      </c>
      <c r="CG111">
        <f>L111*wfp_per_gram_eaten!Z111</f>
        <v>25.656217647926024</v>
      </c>
      <c r="CH111">
        <f>M111*wfp_per_gram_eaten!AA111</f>
        <v>102.69004092481973</v>
      </c>
      <c r="CI111">
        <f>N111*wfp_per_gram_eaten!AB111</f>
        <v>88.529699696199145</v>
      </c>
      <c r="CJ111">
        <f>O111*wfp_per_gram_eaten!AC111</f>
        <v>7.4551435947042046</v>
      </c>
      <c r="CK111" s="18">
        <f t="shared" si="3"/>
        <v>3496.7696013590421</v>
      </c>
    </row>
    <row r="112" spans="1:89" x14ac:dyDescent="0.25">
      <c r="A112" t="s">
        <v>132</v>
      </c>
      <c r="B112">
        <v>215.40697460626964</v>
      </c>
      <c r="C112">
        <v>306.93876711914402</v>
      </c>
      <c r="D112">
        <v>3.5964437753530447</v>
      </c>
      <c r="E112">
        <v>30.821000000000002</v>
      </c>
      <c r="F112">
        <v>104.87049999999999</v>
      </c>
      <c r="G112">
        <v>92.658999999999992</v>
      </c>
      <c r="H112">
        <v>177.72426323202961</v>
      </c>
      <c r="I112">
        <v>18.444265656734864</v>
      </c>
      <c r="J112">
        <v>27.828190289108736</v>
      </c>
      <c r="K112">
        <v>0</v>
      </c>
      <c r="L112">
        <v>324.60866666666669</v>
      </c>
      <c r="M112">
        <v>1.6179180400644615</v>
      </c>
      <c r="N112">
        <v>10.776166666666667</v>
      </c>
      <c r="O112">
        <v>39.162166666666671</v>
      </c>
      <c r="P112">
        <v>108.35035509474525</v>
      </c>
      <c r="Q112">
        <v>914.99449123293834</v>
      </c>
      <c r="R112">
        <v>5.09496201508348</v>
      </c>
      <c r="S112">
        <v>19.714333333333332</v>
      </c>
      <c r="T112">
        <v>33.905499999999996</v>
      </c>
      <c r="U112">
        <v>168.9128</v>
      </c>
      <c r="V112">
        <v>96.504574638640022</v>
      </c>
      <c r="W112">
        <v>168.9106433827298</v>
      </c>
      <c r="X112">
        <v>84.455321691364901</v>
      </c>
      <c r="Y112">
        <v>0</v>
      </c>
      <c r="Z112">
        <v>287.36866666666663</v>
      </c>
      <c r="AA112">
        <v>5.8245049442320616</v>
      </c>
      <c r="AB112">
        <v>8.9363333333333319</v>
      </c>
      <c r="AC112">
        <v>143.50700000000001</v>
      </c>
      <c r="AD112">
        <v>1.0349884665766711</v>
      </c>
      <c r="AE112">
        <v>24.516289302034899</v>
      </c>
      <c r="AF112">
        <v>0.41958510712452185</v>
      </c>
      <c r="AG112">
        <v>3.1654</v>
      </c>
      <c r="AH112">
        <v>0.86735000000000007</v>
      </c>
      <c r="AI112">
        <v>12.607700000000001</v>
      </c>
      <c r="AJ112">
        <v>4.7652880023427837</v>
      </c>
      <c r="AK112">
        <v>0</v>
      </c>
      <c r="AL112">
        <v>4.7890373985908061</v>
      </c>
      <c r="AM112">
        <v>0</v>
      </c>
      <c r="AN112">
        <v>5.1515333333333331</v>
      </c>
      <c r="AO112">
        <v>0.16179180400644619</v>
      </c>
      <c r="AP112">
        <v>0.73593333333333322</v>
      </c>
      <c r="AQ112">
        <v>0</v>
      </c>
      <c r="AR112">
        <v>0</v>
      </c>
      <c r="AS112">
        <v>8.150534174291284</v>
      </c>
      <c r="AT112">
        <v>0.35964437753530454</v>
      </c>
      <c r="AU112">
        <v>0.63863333333333339</v>
      </c>
      <c r="AV112">
        <v>0.23655000000000004</v>
      </c>
      <c r="AW112">
        <v>12.66846</v>
      </c>
      <c r="AX112">
        <v>5.6943693109756532</v>
      </c>
      <c r="AY112">
        <v>19.02671615115807</v>
      </c>
      <c r="AZ112">
        <v>1.7797098440709078</v>
      </c>
      <c r="BA112">
        <v>0</v>
      </c>
      <c r="BB112">
        <v>0.58963333333333334</v>
      </c>
      <c r="BC112">
        <v>0.19415016480773542</v>
      </c>
      <c r="BD112">
        <v>0.47309999999999997</v>
      </c>
      <c r="BE112">
        <v>0</v>
      </c>
      <c r="BF112" s="16">
        <v>134.38708573110756</v>
      </c>
      <c r="BG112" s="18">
        <v>2949.761860103833</v>
      </c>
      <c r="BH112">
        <f>B112*wfp_per_gram_eaten!B112</f>
        <v>4.5485951707143339</v>
      </c>
      <c r="BI112">
        <f>C112*wfp_per_gram_eaten!C112</f>
        <v>37.699451258988653</v>
      </c>
      <c r="BJ112">
        <f>D112*wfp_per_gram_eaten!D112</f>
        <v>0.91352880803103786</v>
      </c>
      <c r="BK112">
        <f>E112*wfp_per_gram_eaten!E112</f>
        <v>5.9327706260225863</v>
      </c>
      <c r="BL112">
        <f>F112*wfp_per_gram_eaten!F112</f>
        <v>19.325446631071465</v>
      </c>
      <c r="BM112">
        <f>G112*wfp_per_gram_eaten!G112</f>
        <v>24.949391045267369</v>
      </c>
      <c r="BN112">
        <f>H112*wfp_per_gram_eaten!H112</f>
        <v>18.519043357476754</v>
      </c>
      <c r="BO112">
        <f>I112*wfp_per_gram_eaten!I112</f>
        <v>2.031298022598814</v>
      </c>
      <c r="BP112">
        <f>J112*wfp_per_gram_eaten!J112</f>
        <v>5.65791236217399</v>
      </c>
      <c r="BQ112">
        <f>K112*wfp_per_gram_eaten!K112</f>
        <v>0</v>
      </c>
      <c r="BR112">
        <f>L112*wfp_per_gram_eaten!L112</f>
        <v>1.9119115110910214</v>
      </c>
      <c r="BS112">
        <f>M112*wfp_per_gram_eaten!M112</f>
        <v>0.77533877636774839</v>
      </c>
      <c r="BT112">
        <f>N112*wfp_per_gram_eaten!N112</f>
        <v>1.5383404971781367</v>
      </c>
      <c r="BU112">
        <f>O112*wfp_per_gram_eaten!O112</f>
        <v>10.584057664125663</v>
      </c>
      <c r="BV112" s="16">
        <f t="shared" si="2"/>
        <v>134.38708573110756</v>
      </c>
      <c r="BW112">
        <f>B112*wfp_per_gram_eaten!P112</f>
        <v>61.00162389912493</v>
      </c>
      <c r="BX112">
        <f>C112*wfp_per_gram_eaten!Q112</f>
        <v>1330.4245341328472</v>
      </c>
      <c r="BY112">
        <f>D112*wfp_per_gram_eaten!R112</f>
        <v>14.677326130788305</v>
      </c>
      <c r="BZ112">
        <f>E112*wfp_per_gram_eaten!S112</f>
        <v>65.142360506485431</v>
      </c>
      <c r="CA112">
        <f>F112*wfp_per_gram_eaten!T112</f>
        <v>61.25636474701281</v>
      </c>
      <c r="CB112">
        <f>G112*wfp_per_gram_eaten!U112</f>
        <v>673.03738733415059</v>
      </c>
      <c r="CC112">
        <f>H112*wfp_per_gram_eaten!V112</f>
        <v>208.23173782510983</v>
      </c>
      <c r="CD112">
        <f>I112*wfp_per_gram_eaten!W112</f>
        <v>105.57333791937512</v>
      </c>
      <c r="CE112">
        <f>J112*wfp_per_gram_eaten!X112</f>
        <v>74.044309409074529</v>
      </c>
      <c r="CF112">
        <f>K112*wfp_per_gram_eaten!Y112</f>
        <v>0</v>
      </c>
      <c r="CG112">
        <f>L112*wfp_per_gram_eaten!Z112</f>
        <v>91.1124768224918</v>
      </c>
      <c r="CH112">
        <f>M112*wfp_per_gram_eaten!AA112</f>
        <v>5.8472372115116524</v>
      </c>
      <c r="CI112">
        <f>N112*wfp_per_gram_eaten!AB112</f>
        <v>204.59681205537208</v>
      </c>
      <c r="CJ112">
        <f>O112*wfp_per_gram_eaten!AC112</f>
        <v>54.816352110488495</v>
      </c>
      <c r="CK112" s="18">
        <f t="shared" si="3"/>
        <v>2949.761860103833</v>
      </c>
    </row>
    <row r="113" spans="1:89" x14ac:dyDescent="0.25">
      <c r="A113" t="s">
        <v>133</v>
      </c>
      <c r="B113">
        <v>2.5349381090408487</v>
      </c>
      <c r="C113">
        <v>448.6840453002302</v>
      </c>
      <c r="D113">
        <v>2.6753503030205641</v>
      </c>
      <c r="E113">
        <v>3.6096666666666661</v>
      </c>
      <c r="F113">
        <v>363.38177069748031</v>
      </c>
      <c r="G113">
        <v>30.057600000000004</v>
      </c>
      <c r="H113">
        <v>104.04140067302194</v>
      </c>
      <c r="I113">
        <v>19.754287357849062</v>
      </c>
      <c r="J113">
        <v>25.583421332296329</v>
      </c>
      <c r="K113">
        <v>0</v>
      </c>
      <c r="L113">
        <v>147.62430000000001</v>
      </c>
      <c r="M113">
        <v>17.163561146983611</v>
      </c>
      <c r="N113">
        <v>0.84507388534297745</v>
      </c>
      <c r="O113">
        <v>10.422577919230056</v>
      </c>
      <c r="P113">
        <v>1.9012035817806365</v>
      </c>
      <c r="Q113">
        <v>1541.8761048240963</v>
      </c>
      <c r="R113">
        <v>3.5671337373607521</v>
      </c>
      <c r="S113">
        <v>2.4989999999999997</v>
      </c>
      <c r="T113">
        <v>107.88776602878679</v>
      </c>
      <c r="U113">
        <v>44.044800000000002</v>
      </c>
      <c r="V113">
        <v>93.042738316159628</v>
      </c>
      <c r="W113">
        <v>178.11242699699972</v>
      </c>
      <c r="X113">
        <v>79.664830984112612</v>
      </c>
      <c r="Y113">
        <v>0</v>
      </c>
      <c r="Z113">
        <v>101.00609999999999</v>
      </c>
      <c r="AA113">
        <v>56.995976639039917</v>
      </c>
      <c r="AB113">
        <v>0.28169129511432578</v>
      </c>
      <c r="AC113">
        <v>36.619868364862356</v>
      </c>
      <c r="AD113">
        <v>0</v>
      </c>
      <c r="AE113">
        <v>36.376361864736175</v>
      </c>
      <c r="AF113">
        <v>0.26753503030205639</v>
      </c>
      <c r="AG113">
        <v>0.41649999999999998</v>
      </c>
      <c r="AH113">
        <v>3.3802955413719098</v>
      </c>
      <c r="AI113">
        <v>3.8092800000000002</v>
      </c>
      <c r="AJ113">
        <v>3.7454904242287901</v>
      </c>
      <c r="AK113">
        <v>0</v>
      </c>
      <c r="AL113">
        <v>4.7928434901010846</v>
      </c>
      <c r="AM113">
        <v>0</v>
      </c>
      <c r="AN113">
        <v>2.3596866666666667</v>
      </c>
      <c r="AO113">
        <v>1.6192038817909069</v>
      </c>
      <c r="AP113">
        <v>8.4507388534297762E-2</v>
      </c>
      <c r="AQ113">
        <v>0</v>
      </c>
      <c r="AR113">
        <v>0</v>
      </c>
      <c r="AS113">
        <v>7.985055043478674</v>
      </c>
      <c r="AT113">
        <v>0.26753503030205639</v>
      </c>
      <c r="AU113">
        <v>8.3300000000000013E-2</v>
      </c>
      <c r="AV113">
        <v>0.81690475583154476</v>
      </c>
      <c r="AW113">
        <v>3.15456</v>
      </c>
      <c r="AX113">
        <v>6.4802929562053659</v>
      </c>
      <c r="AY113">
        <v>20.013359978935604</v>
      </c>
      <c r="AZ113">
        <v>0.84198601853127153</v>
      </c>
      <c r="BA113">
        <v>0</v>
      </c>
      <c r="BB113">
        <v>0.17266000000000004</v>
      </c>
      <c r="BC113">
        <v>1.2629790277969071</v>
      </c>
      <c r="BD113">
        <v>2.8169129511432581E-2</v>
      </c>
      <c r="BE113">
        <v>0</v>
      </c>
      <c r="BF113" s="16">
        <v>343.65081622996968</v>
      </c>
      <c r="BG113" s="18">
        <v>2219.6505799667952</v>
      </c>
      <c r="BH113">
        <f>B113*wfp_per_gram_eaten!B113</f>
        <v>4.4064221499131688E-2</v>
      </c>
      <c r="BI113">
        <f>C113*wfp_per_gram_eaten!C113</f>
        <v>264.70724950930617</v>
      </c>
      <c r="BJ113">
        <f>D113*wfp_per_gram_eaten!D113</f>
        <v>0.53364222152585283</v>
      </c>
      <c r="BK113">
        <f>E113*wfp_per_gram_eaten!E113</f>
        <v>0.69482899223687944</v>
      </c>
      <c r="BL113">
        <f>F113*wfp_per_gram_eaten!F113</f>
        <v>32.653330358882158</v>
      </c>
      <c r="BM113">
        <f>G113*wfp_per_gram_eaten!G113</f>
        <v>7.9524749129140702</v>
      </c>
      <c r="BN113">
        <f>H113*wfp_per_gram_eaten!H113</f>
        <v>13.903392103435831</v>
      </c>
      <c r="BO113">
        <f>I113*wfp_per_gram_eaten!I113</f>
        <v>3.2316544411747037</v>
      </c>
      <c r="BP113">
        <f>J113*wfp_per_gram_eaten!J113</f>
        <v>8.7876517011986444</v>
      </c>
      <c r="BQ113">
        <f>K113*wfp_per_gram_eaten!K113</f>
        <v>0</v>
      </c>
      <c r="BR113">
        <f>L113*wfp_per_gram_eaten!L113</f>
        <v>0.7628619134390241</v>
      </c>
      <c r="BS113">
        <f>M113*wfp_per_gram_eaten!M113</f>
        <v>3.1432524189131925</v>
      </c>
      <c r="BT113">
        <f>N113*wfp_per_gram_eaten!N113</f>
        <v>0.89826052521438227</v>
      </c>
      <c r="BU113">
        <f>O113*wfp_per_gram_eaten!O113</f>
        <v>6.3381529102297467</v>
      </c>
      <c r="BV113" s="16">
        <f t="shared" si="2"/>
        <v>343.65081622996968</v>
      </c>
      <c r="BW113">
        <f>B113*wfp_per_gram_eaten!P113</f>
        <v>2.3089667501640552</v>
      </c>
      <c r="BX113">
        <f>C113*wfp_per_gram_eaten!Q113</f>
        <v>1121.6456564432115</v>
      </c>
      <c r="BY113">
        <f>D113*wfp_per_gram_eaten!R113</f>
        <v>16.95063914211347</v>
      </c>
      <c r="BZ113">
        <f>E113*wfp_per_gram_eaten!S113</f>
        <v>7.6292854647235178</v>
      </c>
      <c r="CA113">
        <f>F113*wfp_per_gram_eaten!T113</f>
        <v>157.03015980907222</v>
      </c>
      <c r="CB113">
        <f>G113*wfp_per_gram_eaten!U113</f>
        <v>369.61513553515744</v>
      </c>
      <c r="CC113">
        <f>H113*wfp_per_gram_eaten!V113</f>
        <v>199.95784550243133</v>
      </c>
      <c r="CD113">
        <f>I113*wfp_per_gram_eaten!W113</f>
        <v>102.4205928136582</v>
      </c>
      <c r="CE113">
        <f>J113*wfp_per_gram_eaten!X113</f>
        <v>83.950705423328969</v>
      </c>
      <c r="CF113">
        <f>K113*wfp_per_gram_eaten!Y113</f>
        <v>0</v>
      </c>
      <c r="CG113">
        <f>L113*wfp_per_gram_eaten!Z113</f>
        <v>88.088917612573937</v>
      </c>
      <c r="CH113">
        <f>M113*wfp_per_gram_eaten!AA113</f>
        <v>28.797297736868376</v>
      </c>
      <c r="CI113">
        <f>N113*wfp_per_gram_eaten!AB113</f>
        <v>14.65508898150331</v>
      </c>
      <c r="CJ113">
        <f>O113*wfp_per_gram_eaten!AC113</f>
        <v>26.600288751988721</v>
      </c>
      <c r="CK113" s="18">
        <f t="shared" si="3"/>
        <v>2219.6505799667952</v>
      </c>
    </row>
    <row r="114" spans="1:89" x14ac:dyDescent="0.25">
      <c r="A114" t="s">
        <v>134</v>
      </c>
      <c r="B114">
        <v>194.8833616738369</v>
      </c>
      <c r="C114">
        <v>168.16350453868191</v>
      </c>
      <c r="D114">
        <v>34.572536417946225</v>
      </c>
      <c r="E114">
        <v>42.924700000000001</v>
      </c>
      <c r="F114">
        <v>449.07759657363704</v>
      </c>
      <c r="G114">
        <v>202.23182239661023</v>
      </c>
      <c r="H114">
        <v>864.31341044865565</v>
      </c>
      <c r="I114">
        <v>45.730684410668239</v>
      </c>
      <c r="J114">
        <v>34.933161702593793</v>
      </c>
      <c r="K114">
        <v>0</v>
      </c>
      <c r="L114">
        <v>203.82376392806984</v>
      </c>
      <c r="M114">
        <v>3.4933161702593796</v>
      </c>
      <c r="N114">
        <v>14.337434089742739</v>
      </c>
      <c r="O114">
        <v>93.071817904601176</v>
      </c>
      <c r="P114">
        <v>121.09733417217035</v>
      </c>
      <c r="Q114">
        <v>465.02356867329388</v>
      </c>
      <c r="R114">
        <v>48.463287657299624</v>
      </c>
      <c r="S114">
        <v>38.875200000000007</v>
      </c>
      <c r="T114">
        <v>176.66634886852498</v>
      </c>
      <c r="U114">
        <v>399.05180729246621</v>
      </c>
      <c r="V114">
        <v>459.32084098128553</v>
      </c>
      <c r="W114">
        <v>413.79917907708824</v>
      </c>
      <c r="X114">
        <v>79.075975126780492</v>
      </c>
      <c r="Y114">
        <v>0</v>
      </c>
      <c r="Z114">
        <v>135.97120544026592</v>
      </c>
      <c r="AA114">
        <v>10.797522708074444</v>
      </c>
      <c r="AB114">
        <v>8.5052575108643396</v>
      </c>
      <c r="AC114">
        <v>327.33091048955038</v>
      </c>
      <c r="AD114">
        <v>0.73540891197674307</v>
      </c>
      <c r="AE114">
        <v>14.708178239534861</v>
      </c>
      <c r="AF114">
        <v>3.9202786831064023</v>
      </c>
      <c r="AG114">
        <v>5.5613133333333344</v>
      </c>
      <c r="AH114">
        <v>3.7909147762709616</v>
      </c>
      <c r="AI114">
        <v>26.831320661634766</v>
      </c>
      <c r="AJ114">
        <v>26.515900699121261</v>
      </c>
      <c r="AK114">
        <v>9.5272259188892164E-2</v>
      </c>
      <c r="AL114">
        <v>2.8581677756667649</v>
      </c>
      <c r="AM114">
        <v>0</v>
      </c>
      <c r="AN114">
        <v>3.1930615758966554</v>
      </c>
      <c r="AO114">
        <v>0.38108903675556866</v>
      </c>
      <c r="AP114">
        <v>0.85052575108643369</v>
      </c>
      <c r="AQ114">
        <v>0</v>
      </c>
      <c r="AR114">
        <v>0</v>
      </c>
      <c r="AS114">
        <v>1.9610904319379814</v>
      </c>
      <c r="AT114">
        <v>3.3955169696197185</v>
      </c>
      <c r="AU114">
        <v>1.7007900000000002</v>
      </c>
      <c r="AV114">
        <v>1.0449316370490471</v>
      </c>
      <c r="AW114">
        <v>31.331690793841027</v>
      </c>
      <c r="AX114">
        <v>29.849680996566072</v>
      </c>
      <c r="AY114">
        <v>46.588134743368265</v>
      </c>
      <c r="AZ114">
        <v>5.9068800697113142</v>
      </c>
      <c r="BA114">
        <v>0</v>
      </c>
      <c r="BB114">
        <v>0.2128707717264437</v>
      </c>
      <c r="BC114">
        <v>0.3175741972963072</v>
      </c>
      <c r="BD114">
        <v>0.17010515021728678</v>
      </c>
      <c r="BE114">
        <v>0</v>
      </c>
      <c r="BF114" s="16">
        <v>277.87930896919721</v>
      </c>
      <c r="BG114" s="18">
        <v>2707.9716929711403</v>
      </c>
      <c r="BH114">
        <f>B114*wfp_per_gram_eaten!B114</f>
        <v>9.924087905534936</v>
      </c>
      <c r="BI114">
        <f>C114*wfp_per_gram_eaten!C114</f>
        <v>28.808389464033276</v>
      </c>
      <c r="BJ114">
        <f>D114*wfp_per_gram_eaten!D114</f>
        <v>2.053059829205738</v>
      </c>
      <c r="BK114">
        <f>E114*wfp_per_gram_eaten!E114</f>
        <v>8.4982930588972181</v>
      </c>
      <c r="BL114">
        <f>F114*wfp_per_gram_eaten!F114</f>
        <v>37.614027708063261</v>
      </c>
      <c r="BM114">
        <f>G114*wfp_per_gram_eaten!G114</f>
        <v>38.805309544878334</v>
      </c>
      <c r="BN114">
        <f>H114*wfp_per_gram_eaten!H114</f>
        <v>45.898080593504119</v>
      </c>
      <c r="BO114">
        <f>I114*wfp_per_gram_eaten!I114</f>
        <v>12.0006546203015</v>
      </c>
      <c r="BP114">
        <f>J114*wfp_per_gram_eaten!J114</f>
        <v>29.633423048980148</v>
      </c>
      <c r="BQ114">
        <f>K114*wfp_per_gram_eaten!K114</f>
        <v>0</v>
      </c>
      <c r="BR114">
        <f>L114*wfp_per_gram_eaten!L114</f>
        <v>0.74425248637660246</v>
      </c>
      <c r="BS114">
        <f>M114*wfp_per_gram_eaten!M114</f>
        <v>1.6730321151776342</v>
      </c>
      <c r="BT114">
        <f>N114*wfp_per_gram_eaten!N114</f>
        <v>4.6143739691785974</v>
      </c>
      <c r="BU114">
        <f>O114*wfp_per_gram_eaten!O114</f>
        <v>57.612324625065831</v>
      </c>
      <c r="BV114" s="16">
        <f t="shared" si="2"/>
        <v>277.87930896919721</v>
      </c>
      <c r="BW114">
        <f>B114*wfp_per_gram_eaten!P114</f>
        <v>58.801640347513732</v>
      </c>
      <c r="BX114">
        <f>C114*wfp_per_gram_eaten!Q114</f>
        <v>317.28290602016358</v>
      </c>
      <c r="BY114">
        <f>D114*wfp_per_gram_eaten!R114</f>
        <v>43.865984151324795</v>
      </c>
      <c r="BZ114">
        <f>E114*wfp_per_gram_eaten!S114</f>
        <v>93.312029914695358</v>
      </c>
      <c r="CA114">
        <f>F114*wfp_per_gram_eaten!T114</f>
        <v>197.84882785958209</v>
      </c>
      <c r="CB114">
        <f>G114*wfp_per_gram_eaten!U114</f>
        <v>576.62503270223624</v>
      </c>
      <c r="CC114">
        <f>H114*wfp_per_gram_eaten!V114</f>
        <v>457.52624876102902</v>
      </c>
      <c r="CD114">
        <f>I114*wfp_per_gram_eaten!W114</f>
        <v>240.724847457263</v>
      </c>
      <c r="CE114">
        <f>J114*wfp_per_gram_eaten!X114</f>
        <v>307.31101672327839</v>
      </c>
      <c r="CF114">
        <f>K114*wfp_per_gram_eaten!Y114</f>
        <v>0</v>
      </c>
      <c r="CG114">
        <f>L114*wfp_per_gram_eaten!Z114</f>
        <v>19.941871304502211</v>
      </c>
      <c r="CH114">
        <f>M114*wfp_per_gram_eaten!AA114</f>
        <v>13.283310392732353</v>
      </c>
      <c r="CI114">
        <f>N114*wfp_per_gram_eaten!AB114</f>
        <v>240.66604853482181</v>
      </c>
      <c r="CJ114">
        <f>O114*wfp_per_gram_eaten!AC114</f>
        <v>140.78192880199805</v>
      </c>
      <c r="CK114" s="18">
        <f t="shared" si="3"/>
        <v>2707.9716929711403</v>
      </c>
    </row>
    <row r="115" spans="1:89" x14ac:dyDescent="0.25">
      <c r="A115" t="s">
        <v>135</v>
      </c>
      <c r="B115">
        <v>479.87217044559981</v>
      </c>
      <c r="C115">
        <v>311.36963760605846</v>
      </c>
      <c r="D115">
        <v>12.070399999999999</v>
      </c>
      <c r="E115">
        <v>48.095999999999997</v>
      </c>
      <c r="F115">
        <v>259.24799999999999</v>
      </c>
      <c r="G115">
        <v>230.09633333333335</v>
      </c>
      <c r="H115">
        <v>373.59359999999998</v>
      </c>
      <c r="I115">
        <v>15.366400000000001</v>
      </c>
      <c r="J115">
        <v>6.4026666666666667</v>
      </c>
      <c r="K115">
        <v>0</v>
      </c>
      <c r="L115">
        <v>107.08800000000001</v>
      </c>
      <c r="M115">
        <v>5.7624000000000004</v>
      </c>
      <c r="N115">
        <v>30.096000000000007</v>
      </c>
      <c r="O115">
        <v>128.04000000000002</v>
      </c>
      <c r="P115">
        <v>248.86527927070722</v>
      </c>
      <c r="Q115">
        <v>900.40840625026703</v>
      </c>
      <c r="R115">
        <v>15.603200000000001</v>
      </c>
      <c r="S115">
        <v>33.695999999999998</v>
      </c>
      <c r="T115">
        <v>117.74400000000001</v>
      </c>
      <c r="U115">
        <v>432.5096666666667</v>
      </c>
      <c r="V115">
        <v>215.79519999999999</v>
      </c>
      <c r="W115">
        <v>134.13586666666666</v>
      </c>
      <c r="X115">
        <v>19.848266666666667</v>
      </c>
      <c r="Y115">
        <v>0</v>
      </c>
      <c r="Z115">
        <v>78.220799999999997</v>
      </c>
      <c r="AA115">
        <v>18.247600000000002</v>
      </c>
      <c r="AB115">
        <v>48.048000000000009</v>
      </c>
      <c r="AC115">
        <v>380.42400000000004</v>
      </c>
      <c r="AD115">
        <v>1.2673694777674904</v>
      </c>
      <c r="AE115">
        <v>21.170831049070578</v>
      </c>
      <c r="AF115">
        <v>1.1481600000000001</v>
      </c>
      <c r="AG115">
        <v>5.1263999999999994</v>
      </c>
      <c r="AH115">
        <v>2.6135999999999999</v>
      </c>
      <c r="AI115">
        <v>24.795633333333335</v>
      </c>
      <c r="AJ115">
        <v>15.485440000000001</v>
      </c>
      <c r="AK115">
        <v>9.6040000000000028E-2</v>
      </c>
      <c r="AL115">
        <v>1.1524799999999999</v>
      </c>
      <c r="AM115">
        <v>0</v>
      </c>
      <c r="AN115">
        <v>2.0175999999999998</v>
      </c>
      <c r="AO115">
        <v>0.57623999999999997</v>
      </c>
      <c r="AP115">
        <v>2.1120000000000001</v>
      </c>
      <c r="AQ115">
        <v>0</v>
      </c>
      <c r="AR115">
        <v>0</v>
      </c>
      <c r="AS115">
        <v>2.1890927343256652</v>
      </c>
      <c r="AT115">
        <v>1.0598399999999999</v>
      </c>
      <c r="AU115">
        <v>1.2671999999999997</v>
      </c>
      <c r="AV115">
        <v>0.81840000000000013</v>
      </c>
      <c r="AW115">
        <v>36.077199999999998</v>
      </c>
      <c r="AX115">
        <v>10.892800000000001</v>
      </c>
      <c r="AY115">
        <v>15.17432</v>
      </c>
      <c r="AZ115">
        <v>0.35214666666666672</v>
      </c>
      <c r="BA115">
        <v>0</v>
      </c>
      <c r="BB115">
        <v>0.18624000000000004</v>
      </c>
      <c r="BC115">
        <v>0.86436000000000002</v>
      </c>
      <c r="BD115">
        <v>3.6696000000000004</v>
      </c>
      <c r="BE115">
        <v>0</v>
      </c>
      <c r="BF115" s="16">
        <v>300.17691692190039</v>
      </c>
      <c r="BG115" s="18">
        <v>3078.341731418137</v>
      </c>
      <c r="BH115">
        <f>B115*wfp_per_gram_eaten!B115</f>
        <v>25.563535854014294</v>
      </c>
      <c r="BI115">
        <f>C115*wfp_per_gram_eaten!C115</f>
        <v>93.147738831717021</v>
      </c>
      <c r="BJ115">
        <f>D115*wfp_per_gram_eaten!D115</f>
        <v>2.9786289851562158</v>
      </c>
      <c r="BK115">
        <f>E115*wfp_per_gram_eaten!E115</f>
        <v>8.9258801310429892</v>
      </c>
      <c r="BL115">
        <f>F115*wfp_per_gram_eaten!F115</f>
        <v>53.021362672743507</v>
      </c>
      <c r="BM115">
        <f>G115*wfp_per_gram_eaten!G115</f>
        <v>42.453711524853006</v>
      </c>
      <c r="BN115">
        <f>H115*wfp_per_gram_eaten!H115</f>
        <v>26.203935319115359</v>
      </c>
      <c r="BO115">
        <f>I115*wfp_per_gram_eaten!I115</f>
        <v>0.97304444252880207</v>
      </c>
      <c r="BP115">
        <f>J115*wfp_per_gram_eaten!J115</f>
        <v>1.497752409237405</v>
      </c>
      <c r="BQ115">
        <f>K115*wfp_per_gram_eaten!K115</f>
        <v>0</v>
      </c>
      <c r="BR115">
        <f>L115*wfp_per_gram_eaten!L115</f>
        <v>2.8792804137316117</v>
      </c>
      <c r="BS115">
        <f>M115*wfp_per_gram_eaten!M115</f>
        <v>3.4095020886439906</v>
      </c>
      <c r="BT115">
        <f>N115*wfp_per_gram_eaten!N115</f>
        <v>2.4044868041889829</v>
      </c>
      <c r="BU115">
        <f>O115*wfp_per_gram_eaten!O115</f>
        <v>36.718057444927197</v>
      </c>
      <c r="BV115" s="16">
        <f t="shared" si="2"/>
        <v>300.17691692190039</v>
      </c>
      <c r="BW115">
        <f>B115*wfp_per_gram_eaten!P115</f>
        <v>162.56185500191717</v>
      </c>
      <c r="BX115">
        <f>C115*wfp_per_gram_eaten!Q115</f>
        <v>605.3023173378524</v>
      </c>
      <c r="BY115">
        <f>D115*wfp_per_gram_eaten!R115</f>
        <v>38.81316244682592</v>
      </c>
      <c r="BZ115">
        <f>E115*wfp_per_gram_eaten!S115</f>
        <v>98.006974816063646</v>
      </c>
      <c r="CA115">
        <f>F115*wfp_per_gram_eaten!T115</f>
        <v>169.06649353537912</v>
      </c>
      <c r="CB115">
        <f>G115*wfp_per_gram_eaten!U115</f>
        <v>766.55315867444574</v>
      </c>
      <c r="CC115">
        <f>H115*wfp_per_gram_eaten!V115</f>
        <v>275.19972127775844</v>
      </c>
      <c r="CD115">
        <f>I115*wfp_per_gram_eaten!W115</f>
        <v>53.289762042400653</v>
      </c>
      <c r="CE115">
        <f>J115*wfp_per_gram_eaten!X115</f>
        <v>17.311366945619572</v>
      </c>
      <c r="CF115">
        <f>K115*wfp_per_gram_eaten!Y115</f>
        <v>0</v>
      </c>
      <c r="CG115">
        <f>L115*wfp_per_gram_eaten!Z115</f>
        <v>11.025410629478287</v>
      </c>
      <c r="CH115">
        <f>M115*wfp_per_gram_eaten!AA115</f>
        <v>15.435759924637049</v>
      </c>
      <c r="CI115">
        <f>N115*wfp_per_gram_eaten!AB115</f>
        <v>674.14453294773534</v>
      </c>
      <c r="CJ115">
        <f>O115*wfp_per_gram_eaten!AC115</f>
        <v>191.6312158380241</v>
      </c>
      <c r="CK115" s="18">
        <f t="shared" si="3"/>
        <v>3078.341731418137</v>
      </c>
    </row>
    <row r="116" spans="1:89" x14ac:dyDescent="0.25">
      <c r="A116" t="s">
        <v>136</v>
      </c>
      <c r="B116">
        <v>175.89367056322885</v>
      </c>
      <c r="C116">
        <v>280.79602183607341</v>
      </c>
      <c r="D116">
        <v>23.76</v>
      </c>
      <c r="E116">
        <v>58.309999999999995</v>
      </c>
      <c r="F116">
        <v>306.34199999999998</v>
      </c>
      <c r="G116">
        <v>190.16640000000001</v>
      </c>
      <c r="H116">
        <v>304.12799999999999</v>
      </c>
      <c r="I116">
        <v>37.197504296402627</v>
      </c>
      <c r="J116">
        <v>80.217226656590043</v>
      </c>
      <c r="K116">
        <v>0</v>
      </c>
      <c r="L116">
        <v>145.32216666666667</v>
      </c>
      <c r="M116">
        <v>0.97036967729745993</v>
      </c>
      <c r="N116">
        <v>15.345000000000001</v>
      </c>
      <c r="O116">
        <v>57.753</v>
      </c>
      <c r="P116">
        <v>114.41011724923536</v>
      </c>
      <c r="Q116">
        <v>880.10220388123707</v>
      </c>
      <c r="R116">
        <v>34.749000000000002</v>
      </c>
      <c r="S116">
        <v>40.261666666666663</v>
      </c>
      <c r="T116">
        <v>104.06700000000001</v>
      </c>
      <c r="U116">
        <v>327.95519999999999</v>
      </c>
      <c r="V116">
        <v>217.99799999999999</v>
      </c>
      <c r="W116">
        <v>335.42445178582193</v>
      </c>
      <c r="X116">
        <v>114.82707848019943</v>
      </c>
      <c r="Y116">
        <v>0</v>
      </c>
      <c r="Z116">
        <v>111.07793333333332</v>
      </c>
      <c r="AA116">
        <v>3.5580221500906863</v>
      </c>
      <c r="AB116">
        <v>28.737000000000002</v>
      </c>
      <c r="AC116">
        <v>198.08999999999997</v>
      </c>
      <c r="AD116">
        <v>0.57046595858344484</v>
      </c>
      <c r="AE116">
        <v>22.121402171735806</v>
      </c>
      <c r="AF116">
        <v>2.7323999999999997</v>
      </c>
      <c r="AG116">
        <v>5.3589666666666664</v>
      </c>
      <c r="AH116">
        <v>2.4830999999999999</v>
      </c>
      <c r="AI116">
        <v>24.04608</v>
      </c>
      <c r="AJ116">
        <v>10.7811</v>
      </c>
      <c r="AK116">
        <v>9.7036967729746015E-2</v>
      </c>
      <c r="AL116">
        <v>2.6523437846130573</v>
      </c>
      <c r="AM116">
        <v>0</v>
      </c>
      <c r="AN116">
        <v>1.8417066666666666</v>
      </c>
      <c r="AO116">
        <v>9.7036967729746015E-2</v>
      </c>
      <c r="AP116">
        <v>0.66959999999999986</v>
      </c>
      <c r="AQ116">
        <v>0</v>
      </c>
      <c r="AR116">
        <v>0</v>
      </c>
      <c r="AS116">
        <v>8.7788372515341262</v>
      </c>
      <c r="AT116">
        <v>2.4353999999999996</v>
      </c>
      <c r="AU116">
        <v>1.6659999999999999</v>
      </c>
      <c r="AV116">
        <v>0.55800000000000005</v>
      </c>
      <c r="AW116">
        <v>24.581759999999999</v>
      </c>
      <c r="AX116">
        <v>14.345099999999999</v>
      </c>
      <c r="AY116">
        <v>37.941454382330676</v>
      </c>
      <c r="AZ116">
        <v>8.3128335688482391</v>
      </c>
      <c r="BA116">
        <v>0</v>
      </c>
      <c r="BB116">
        <v>0.11510666666666666</v>
      </c>
      <c r="BC116">
        <v>9.7036967729746015E-2</v>
      </c>
      <c r="BD116">
        <v>2.0924999999999998</v>
      </c>
      <c r="BE116">
        <v>0</v>
      </c>
      <c r="BF116" s="16">
        <v>228.66976185006192</v>
      </c>
      <c r="BG116" s="18">
        <v>3028.28741042191</v>
      </c>
      <c r="BH116">
        <f>B116*wfp_per_gram_eaten!B116</f>
        <v>8.9228713804108963</v>
      </c>
      <c r="BI116">
        <f>C116*wfp_per_gram_eaten!C116</f>
        <v>56.968268466877191</v>
      </c>
      <c r="BJ116">
        <f>D116*wfp_per_gram_eaten!D116</f>
        <v>5.0350887769644617</v>
      </c>
      <c r="BK116">
        <f>E116*wfp_per_gram_eaten!E116</f>
        <v>11.224160643826515</v>
      </c>
      <c r="BL116">
        <f>F116*wfp_per_gram_eaten!F116</f>
        <v>49.571996651216494</v>
      </c>
      <c r="BM116">
        <f>G116*wfp_per_gram_eaten!G116</f>
        <v>37.292507891084973</v>
      </c>
      <c r="BN116">
        <f>H116*wfp_per_gram_eaten!H116</f>
        <v>21.411266215701733</v>
      </c>
      <c r="BO116">
        <f>I116*wfp_per_gram_eaten!I116</f>
        <v>9.082967365988754</v>
      </c>
      <c r="BP116">
        <f>J116*wfp_per_gram_eaten!J116</f>
        <v>8.1797687748813761</v>
      </c>
      <c r="BQ116">
        <f>K116*wfp_per_gram_eaten!K116</f>
        <v>0</v>
      </c>
      <c r="BR116">
        <f>L116*wfp_per_gram_eaten!L116</f>
        <v>2.2938891684498577</v>
      </c>
      <c r="BS116">
        <f>M116*wfp_per_gram_eaten!M116</f>
        <v>0.56825034810733177</v>
      </c>
      <c r="BT116">
        <f>N116*wfp_per_gram_eaten!N116</f>
        <v>3.2890339042082077</v>
      </c>
      <c r="BU116">
        <f>O116*wfp_per_gram_eaten!O116</f>
        <v>14.829692262344103</v>
      </c>
      <c r="BV116" s="16">
        <f t="shared" si="2"/>
        <v>228.66976185006192</v>
      </c>
      <c r="BW116">
        <f>B116*wfp_per_gram_eaten!P116</f>
        <v>75.433549971189223</v>
      </c>
      <c r="BX116">
        <f>C116*wfp_per_gram_eaten!Q116</f>
        <v>495.97557601957885</v>
      </c>
      <c r="BY116">
        <f>D116*wfp_per_gram_eaten!R116</f>
        <v>50.020737942071207</v>
      </c>
      <c r="BZ116">
        <f>E116*wfp_per_gram_eaten!S116</f>
        <v>123.2423036609184</v>
      </c>
      <c r="CA116">
        <f>F116*wfp_per_gram_eaten!T116</f>
        <v>451.20387439264528</v>
      </c>
      <c r="CB116">
        <f>G116*wfp_per_gram_eaten!U116</f>
        <v>769.57778541386108</v>
      </c>
      <c r="CC116">
        <f>H116*wfp_per_gram_eaten!V116</f>
        <v>223.0865873075478</v>
      </c>
      <c r="CD116">
        <f>I116*wfp_per_gram_eaten!W116</f>
        <v>234.38280890146055</v>
      </c>
      <c r="CE116">
        <f>J116*wfp_per_gram_eaten!X116</f>
        <v>190.14703615766896</v>
      </c>
      <c r="CF116">
        <f>K116*wfp_per_gram_eaten!Y116</f>
        <v>0</v>
      </c>
      <c r="CG116">
        <f>L116*wfp_per_gram_eaten!Z116</f>
        <v>70.230772845914615</v>
      </c>
      <c r="CH116">
        <f>M116*wfp_per_gram_eaten!AA116</f>
        <v>2.5726266541061746</v>
      </c>
      <c r="CI116">
        <f>N116*wfp_per_gram_eaten!AB116</f>
        <v>265.40286574186001</v>
      </c>
      <c r="CJ116">
        <f>O116*wfp_per_gram_eaten!AC116</f>
        <v>77.010885413088545</v>
      </c>
      <c r="CK116" s="18">
        <f t="shared" si="3"/>
        <v>3028.28741042191</v>
      </c>
    </row>
    <row r="117" spans="1:89" x14ac:dyDescent="0.25">
      <c r="A117" t="s">
        <v>137</v>
      </c>
      <c r="B117">
        <v>172.49353929865296</v>
      </c>
      <c r="C117">
        <v>180.60526867092713</v>
      </c>
      <c r="D117">
        <v>23.731697984796011</v>
      </c>
      <c r="E117">
        <v>43.898400000000002</v>
      </c>
      <c r="F117">
        <v>436.40094832313122</v>
      </c>
      <c r="G117">
        <v>285.65440000000001</v>
      </c>
      <c r="H117">
        <v>248.05274798393924</v>
      </c>
      <c r="I117">
        <v>25.978942967760663</v>
      </c>
      <c r="J117">
        <v>34.532985164462339</v>
      </c>
      <c r="K117">
        <v>0</v>
      </c>
      <c r="L117">
        <v>113.0712044515937</v>
      </c>
      <c r="M117">
        <v>0.95044913296685352</v>
      </c>
      <c r="N117">
        <v>8.4614822748062295</v>
      </c>
      <c r="O117">
        <v>102.17239846828521</v>
      </c>
      <c r="P117">
        <v>82.787355652327221</v>
      </c>
      <c r="Q117">
        <v>549.21179455809022</v>
      </c>
      <c r="R117">
        <v>33.619905478461014</v>
      </c>
      <c r="S117">
        <v>32.314100000000003</v>
      </c>
      <c r="T117">
        <v>159.92201499383771</v>
      </c>
      <c r="U117">
        <v>511.78560000000004</v>
      </c>
      <c r="V117">
        <v>258.78851611991837</v>
      </c>
      <c r="W117">
        <v>232.86003757687908</v>
      </c>
      <c r="X117">
        <v>96.312178807307816</v>
      </c>
      <c r="Y117">
        <v>0</v>
      </c>
      <c r="Z117">
        <v>68.286139159001692</v>
      </c>
      <c r="AA117">
        <v>5.3858784201455023</v>
      </c>
      <c r="AB117">
        <v>6.5576487629748259</v>
      </c>
      <c r="AC117">
        <v>360.88221902048559</v>
      </c>
      <c r="AD117">
        <v>0.42944449617921904</v>
      </c>
      <c r="AE117">
        <v>15.292995669493301</v>
      </c>
      <c r="AF117">
        <v>2.5426819269424294</v>
      </c>
      <c r="AG117">
        <v>4.8979233333333339</v>
      </c>
      <c r="AH117">
        <v>3.7865133179757873</v>
      </c>
      <c r="AI117">
        <v>33.549439999999997</v>
      </c>
      <c r="AJ117">
        <v>6.0741846032513589</v>
      </c>
      <c r="AK117">
        <v>0</v>
      </c>
      <c r="AL117">
        <v>4.4671109249442109</v>
      </c>
      <c r="AM117">
        <v>0</v>
      </c>
      <c r="AN117">
        <v>1.529786883756856</v>
      </c>
      <c r="AO117">
        <v>9.5044913296685365E-2</v>
      </c>
      <c r="AP117">
        <v>0.4230741137403114</v>
      </c>
      <c r="AQ117">
        <v>0</v>
      </c>
      <c r="AR117">
        <v>0</v>
      </c>
      <c r="AS117">
        <v>1.9086422052409735</v>
      </c>
      <c r="AT117">
        <v>2.373169798479601</v>
      </c>
      <c r="AU117">
        <v>1.2803699999999998</v>
      </c>
      <c r="AV117">
        <v>1.3538371639689968</v>
      </c>
      <c r="AW117">
        <v>40.811840000000004</v>
      </c>
      <c r="AX117">
        <v>23.420925749280823</v>
      </c>
      <c r="AY117">
        <v>26.264077707650717</v>
      </c>
      <c r="AZ117">
        <v>5.8927846243944915</v>
      </c>
      <c r="BA117">
        <v>0</v>
      </c>
      <c r="BB117">
        <v>8.868329760909309E-2</v>
      </c>
      <c r="BC117">
        <v>9.5044913296685365E-2</v>
      </c>
      <c r="BD117">
        <v>0.25384446824418683</v>
      </c>
      <c r="BE117">
        <v>0</v>
      </c>
      <c r="BF117" s="16">
        <v>322.0105467044358</v>
      </c>
      <c r="BG117" s="18">
        <v>2405.8720739128539</v>
      </c>
      <c r="BH117">
        <f>B117*wfp_per_gram_eaten!B117</f>
        <v>6.8194590937482662</v>
      </c>
      <c r="BI117">
        <f>C117*wfp_per_gram_eaten!C117</f>
        <v>65.168205222087096</v>
      </c>
      <c r="BJ117">
        <f>D117*wfp_per_gram_eaten!D117</f>
        <v>2.0010831513498011</v>
      </c>
      <c r="BK117">
        <f>E117*wfp_per_gram_eaten!E117</f>
        <v>11.544850947935842</v>
      </c>
      <c r="BL117">
        <f>F117*wfp_per_gram_eaten!F117</f>
        <v>47.104167688205862</v>
      </c>
      <c r="BM117">
        <f>G117*wfp_per_gram_eaten!G117</f>
        <v>93.314802730004558</v>
      </c>
      <c r="BN117">
        <f>H117*wfp_per_gram_eaten!H117</f>
        <v>24.620201662619323</v>
      </c>
      <c r="BO117">
        <f>I117*wfp_per_gram_eaten!I117</f>
        <v>11.38030496939562</v>
      </c>
      <c r="BP117">
        <f>J117*wfp_per_gram_eaten!J117</f>
        <v>15.511446652806079</v>
      </c>
      <c r="BQ117">
        <f>K117*wfp_per_gram_eaten!K117</f>
        <v>0</v>
      </c>
      <c r="BR117">
        <f>L117*wfp_per_gram_eaten!L117</f>
        <v>5.4810438657995464</v>
      </c>
      <c r="BS117">
        <f>M117*wfp_per_gram_eaten!M117</f>
        <v>0.56825034810733177</v>
      </c>
      <c r="BT117">
        <f>N117*wfp_per_gram_eaten!N117</f>
        <v>2.6247600509782463</v>
      </c>
      <c r="BU117">
        <f>O117*wfp_per_gram_eaten!O117</f>
        <v>35.871970321398216</v>
      </c>
      <c r="BV117" s="16">
        <f t="shared" si="2"/>
        <v>322.0105467044358</v>
      </c>
      <c r="BW117">
        <f>B117*wfp_per_gram_eaten!P117</f>
        <v>52.448104488341166</v>
      </c>
      <c r="BX117">
        <f>C117*wfp_per_gram_eaten!Q117</f>
        <v>299.02995963201386</v>
      </c>
      <c r="BY117">
        <f>D117*wfp_per_gram_eaten!R117</f>
        <v>28.210202101798394</v>
      </c>
      <c r="BZ117">
        <f>E117*wfp_per_gram_eaten!S117</f>
        <v>126.76351233694463</v>
      </c>
      <c r="CA117">
        <f>F117*wfp_per_gram_eaten!T117</f>
        <v>163.86517904755291</v>
      </c>
      <c r="CB117">
        <f>G117*wfp_per_gram_eaten!U117</f>
        <v>831.96763063643891</v>
      </c>
      <c r="CC117">
        <f>H117*wfp_per_gram_eaten!V117</f>
        <v>214.24400840420063</v>
      </c>
      <c r="CD117">
        <f>I117*wfp_per_gram_eaten!W117</f>
        <v>147.76440792476936</v>
      </c>
      <c r="CE117">
        <f>J117*wfp_per_gram_eaten!X117</f>
        <v>179.4229516888357</v>
      </c>
      <c r="CF117">
        <f>K117*wfp_per_gram_eaten!Y117</f>
        <v>0</v>
      </c>
      <c r="CG117">
        <f>L117*wfp_per_gram_eaten!Z117</f>
        <v>16.076547668551605</v>
      </c>
      <c r="CH117">
        <f>M117*wfp_per_gram_eaten!AA117</f>
        <v>2.5726266541061746</v>
      </c>
      <c r="CI117">
        <f>N117*wfp_per_gram_eaten!AB117</f>
        <v>169.86057773069581</v>
      </c>
      <c r="CJ117">
        <f>O117*wfp_per_gram_eaten!AC117</f>
        <v>173.64636559860483</v>
      </c>
      <c r="CK117" s="18">
        <f t="shared" si="3"/>
        <v>2405.8720739128539</v>
      </c>
    </row>
    <row r="118" spans="1:89" x14ac:dyDescent="0.25">
      <c r="A118" t="s">
        <v>138</v>
      </c>
      <c r="B118">
        <v>35.426416751144622</v>
      </c>
      <c r="C118">
        <v>328.05437950856685</v>
      </c>
      <c r="D118">
        <v>9.1379738195935083</v>
      </c>
      <c r="E118">
        <v>11.231999999999999</v>
      </c>
      <c r="F118">
        <v>118.84468806595018</v>
      </c>
      <c r="G118">
        <v>68.463333333333324</v>
      </c>
      <c r="H118">
        <v>190.42358346636794</v>
      </c>
      <c r="I118">
        <v>24.035956862001758</v>
      </c>
      <c r="J118">
        <v>62.17300841637789</v>
      </c>
      <c r="K118">
        <v>0</v>
      </c>
      <c r="L118">
        <v>34.143999999999998</v>
      </c>
      <c r="M118">
        <v>0</v>
      </c>
      <c r="N118">
        <v>3.0472996939987227</v>
      </c>
      <c r="O118">
        <v>86.70952765650911</v>
      </c>
      <c r="P118">
        <v>24.193650464196327</v>
      </c>
      <c r="Q118">
        <v>1080.0736814373361</v>
      </c>
      <c r="R118">
        <v>11.790933960765818</v>
      </c>
      <c r="S118">
        <v>8.64</v>
      </c>
      <c r="T118">
        <v>36.844623572893646</v>
      </c>
      <c r="U118">
        <v>125.913</v>
      </c>
      <c r="V118">
        <v>116.73024621158159</v>
      </c>
      <c r="W118">
        <v>213.11881750974888</v>
      </c>
      <c r="X118">
        <v>217.28505003249589</v>
      </c>
      <c r="Y118">
        <v>0</v>
      </c>
      <c r="Z118">
        <v>27.004799999999999</v>
      </c>
      <c r="AA118">
        <v>0</v>
      </c>
      <c r="AB118">
        <v>4.9864904083615462</v>
      </c>
      <c r="AC118">
        <v>307.50024184896199</v>
      </c>
      <c r="AD118">
        <v>8.6405894514986897E-2</v>
      </c>
      <c r="AE118">
        <v>26.008174249011049</v>
      </c>
      <c r="AF118">
        <v>0.9137973819593509</v>
      </c>
      <c r="AG118">
        <v>1.2096</v>
      </c>
      <c r="AH118">
        <v>0.44324359185435974</v>
      </c>
      <c r="AI118">
        <v>8.4239666666666668</v>
      </c>
      <c r="AJ118">
        <v>6.4260590086173703</v>
      </c>
      <c r="AK118">
        <v>0</v>
      </c>
      <c r="AL118">
        <v>13.363992015272979</v>
      </c>
      <c r="AM118">
        <v>0</v>
      </c>
      <c r="AN118">
        <v>0.37248000000000003</v>
      </c>
      <c r="AO118">
        <v>0</v>
      </c>
      <c r="AP118">
        <v>0.22162179592717982</v>
      </c>
      <c r="AQ118">
        <v>0</v>
      </c>
      <c r="AR118">
        <v>0</v>
      </c>
      <c r="AS118">
        <v>8.813401240528659</v>
      </c>
      <c r="AT118">
        <v>0.79588804235169264</v>
      </c>
      <c r="AU118">
        <v>0.34560000000000007</v>
      </c>
      <c r="AV118">
        <v>0</v>
      </c>
      <c r="AW118">
        <v>10.0016</v>
      </c>
      <c r="AX118">
        <v>6.9566510368518326</v>
      </c>
      <c r="AY118">
        <v>24.196196574415104</v>
      </c>
      <c r="AZ118">
        <v>3.3970819031629147</v>
      </c>
      <c r="BA118">
        <v>0</v>
      </c>
      <c r="BB118">
        <v>6.2080000000000003E-2</v>
      </c>
      <c r="BC118">
        <v>0</v>
      </c>
      <c r="BD118">
        <v>0.38783814287256468</v>
      </c>
      <c r="BE118">
        <v>0</v>
      </c>
      <c r="BF118" s="16">
        <v>120.65338116731968</v>
      </c>
      <c r="BG118" s="18">
        <v>2099.157717010944</v>
      </c>
      <c r="BH118">
        <f>B118*wfp_per_gram_eaten!B118</f>
        <v>1.3869379986628108</v>
      </c>
      <c r="BI118">
        <f>C118*wfp_per_gram_eaten!C118</f>
        <v>50.328308770375088</v>
      </c>
      <c r="BJ118">
        <f>D118*wfp_per_gram_eaten!D118</f>
        <v>0.84953175641486323</v>
      </c>
      <c r="BK118">
        <f>E118*wfp_per_gram_eaten!E118</f>
        <v>2.0844869767106382</v>
      </c>
      <c r="BL118">
        <f>F118*wfp_per_gram_eaten!F118</f>
        <v>14.537341952578117</v>
      </c>
      <c r="BM118">
        <f>G118*wfp_per_gram_eaten!G118</f>
        <v>7.1552220721435766</v>
      </c>
      <c r="BN118">
        <f>H118*wfp_per_gram_eaten!H118</f>
        <v>11.141924413803455</v>
      </c>
      <c r="BO118">
        <f>I118*wfp_per_gram_eaten!I118</f>
        <v>2.411985764621861</v>
      </c>
      <c r="BP118">
        <f>J118*wfp_per_gram_eaten!J118</f>
        <v>16.081821597240424</v>
      </c>
      <c r="BQ118">
        <f>K118*wfp_per_gram_eaten!K118</f>
        <v>0</v>
      </c>
      <c r="BR118">
        <f>L118*wfp_per_gram_eaten!L118</f>
        <v>0.57253218314047805</v>
      </c>
      <c r="BS118">
        <f>M118*wfp_per_gram_eaten!M118</f>
        <v>0</v>
      </c>
      <c r="BT118">
        <f>N118*wfp_per_gram_eaten!N118</f>
        <v>0.31458519525630385</v>
      </c>
      <c r="BU118">
        <f>O118*wfp_per_gram_eaten!O118</f>
        <v>13.788702486372094</v>
      </c>
      <c r="BV118" s="16">
        <f t="shared" si="2"/>
        <v>120.65338116731968</v>
      </c>
      <c r="BW118">
        <f>B118*wfp_per_gram_eaten!P118</f>
        <v>12.135447999028454</v>
      </c>
      <c r="BX118">
        <f>C118*wfp_per_gram_eaten!Q118</f>
        <v>723.36877831232698</v>
      </c>
      <c r="BY118">
        <f>D118*wfp_per_gram_eaten!R118</f>
        <v>27.267495245833697</v>
      </c>
      <c r="BZ118">
        <f>E118*wfp_per_gram_eaten!S118</f>
        <v>22.887856394170555</v>
      </c>
      <c r="CA118">
        <f>F118*wfp_per_gram_eaten!T118</f>
        <v>110.28025464371213</v>
      </c>
      <c r="CB118">
        <f>G118*wfp_per_gram_eaten!U118</f>
        <v>230.09253534321726</v>
      </c>
      <c r="CC118">
        <f>H118*wfp_per_gram_eaten!V118</f>
        <v>238.13409505163023</v>
      </c>
      <c r="CD118">
        <f>I118*wfp_per_gram_eaten!W118</f>
        <v>89.543994882732576</v>
      </c>
      <c r="CE118">
        <f>J118*wfp_per_gram_eaten!X118</f>
        <v>424.68098218537074</v>
      </c>
      <c r="CF118">
        <f>K118*wfp_per_gram_eaten!Y118</f>
        <v>0</v>
      </c>
      <c r="CG118">
        <f>L118*wfp_per_gram_eaten!Z118</f>
        <v>18.517395808199979</v>
      </c>
      <c r="CH118">
        <f>M118*wfp_per_gram_eaten!AA118</f>
        <v>0</v>
      </c>
      <c r="CI118">
        <f>N118*wfp_per_gram_eaten!AB118</f>
        <v>81.019824588857247</v>
      </c>
      <c r="CJ118">
        <f>O118*wfp_per_gram_eaten!AC118</f>
        <v>121.22905655586395</v>
      </c>
      <c r="CK118" s="18">
        <f t="shared" si="3"/>
        <v>2099.157717010944</v>
      </c>
    </row>
    <row r="119" spans="1:89" x14ac:dyDescent="0.25">
      <c r="A119" t="s">
        <v>139</v>
      </c>
      <c r="B119">
        <v>0.97020035905780644</v>
      </c>
      <c r="C119">
        <v>566.59700968975892</v>
      </c>
      <c r="D119">
        <v>0.89916139729119704</v>
      </c>
      <c r="E119">
        <v>4.9979999999999993</v>
      </c>
      <c r="F119">
        <v>144.00301683153398</v>
      </c>
      <c r="G119">
        <v>73.519599999999997</v>
      </c>
      <c r="H119">
        <v>159.15156732054189</v>
      </c>
      <c r="I119">
        <v>11.321254570580635</v>
      </c>
      <c r="J119">
        <v>108.6840438775741</v>
      </c>
      <c r="K119">
        <v>0</v>
      </c>
      <c r="L119">
        <v>38.170999999999999</v>
      </c>
      <c r="M119">
        <v>0.97039324890691148</v>
      </c>
      <c r="N119">
        <v>0.53235865741787058</v>
      </c>
      <c r="O119">
        <v>12.244249120611025</v>
      </c>
      <c r="P119">
        <v>0</v>
      </c>
      <c r="Q119">
        <v>1428.7817287724631</v>
      </c>
      <c r="R119">
        <v>0.89916139729119704</v>
      </c>
      <c r="S119">
        <v>3.3319999999999999</v>
      </c>
      <c r="T119">
        <v>54.832941714040679</v>
      </c>
      <c r="U119">
        <v>130.33020000000002</v>
      </c>
      <c r="V119">
        <v>100.10663556508661</v>
      </c>
      <c r="W119">
        <v>101.8912911352257</v>
      </c>
      <c r="X119">
        <v>418.88641911148346</v>
      </c>
      <c r="Y119">
        <v>0</v>
      </c>
      <c r="Z119">
        <v>38.481333333333339</v>
      </c>
      <c r="AA119">
        <v>5.8223594934414686</v>
      </c>
      <c r="AB119">
        <v>0.26617932870893529</v>
      </c>
      <c r="AC119">
        <v>43.919589236974325</v>
      </c>
      <c r="AD119">
        <v>0</v>
      </c>
      <c r="AE119">
        <v>31.628531705284491</v>
      </c>
      <c r="AF119">
        <v>8.9916139729119715E-2</v>
      </c>
      <c r="AG119">
        <v>0.49979999999999997</v>
      </c>
      <c r="AH119">
        <v>1.5172221736409313</v>
      </c>
      <c r="AI119">
        <v>10.541859999999998</v>
      </c>
      <c r="AJ119">
        <v>5.4549124768999286</v>
      </c>
      <c r="AK119">
        <v>0</v>
      </c>
      <c r="AL119">
        <v>23.742288156589098</v>
      </c>
      <c r="AM119">
        <v>0</v>
      </c>
      <c r="AN119">
        <v>0.43446666666666672</v>
      </c>
      <c r="AO119">
        <v>0.12938576652092154</v>
      </c>
      <c r="AP119">
        <v>5.3235865741787063E-2</v>
      </c>
      <c r="AQ119">
        <v>0</v>
      </c>
      <c r="AR119">
        <v>0</v>
      </c>
      <c r="AS119">
        <v>11.545384272787896</v>
      </c>
      <c r="AT119">
        <v>8.9916139729119715E-2</v>
      </c>
      <c r="AU119">
        <v>8.3300000000000013E-2</v>
      </c>
      <c r="AV119">
        <v>0.26617932870893535</v>
      </c>
      <c r="AW119">
        <v>9.4785599999999981</v>
      </c>
      <c r="AX119">
        <v>6.414017967343872</v>
      </c>
      <c r="AY119">
        <v>11.482986778731785</v>
      </c>
      <c r="AZ119">
        <v>13.035615976982845</v>
      </c>
      <c r="BA119">
        <v>0</v>
      </c>
      <c r="BB119">
        <v>0</v>
      </c>
      <c r="BC119">
        <v>0.16173220815115191</v>
      </c>
      <c r="BD119">
        <v>0</v>
      </c>
      <c r="BE119">
        <v>0</v>
      </c>
      <c r="BF119" s="16">
        <v>222.22191772936964</v>
      </c>
      <c r="BG119" s="18">
        <v>7319.3668175779239</v>
      </c>
      <c r="BH119">
        <f>B119*wfp_per_gram_eaten!B119</f>
        <v>2.3524851016435196E-2</v>
      </c>
      <c r="BI119">
        <f>C119*wfp_per_gram_eaten!C119</f>
        <v>73.144201937040222</v>
      </c>
      <c r="BJ119">
        <f>D119*wfp_per_gram_eaten!D119</f>
        <v>0.24376083905498075</v>
      </c>
      <c r="BK119">
        <f>E119*wfp_per_gram_eaten!E119</f>
        <v>0.96207091232798692</v>
      </c>
      <c r="BL119">
        <f>F119*wfp_per_gram_eaten!F119</f>
        <v>49.645660798159142</v>
      </c>
      <c r="BM119">
        <f>G119*wfp_per_gram_eaten!G119</f>
        <v>11.274370215805719</v>
      </c>
      <c r="BN119">
        <f>H119*wfp_per_gram_eaten!H119</f>
        <v>22.196182301737448</v>
      </c>
      <c r="BO119">
        <f>I119*wfp_per_gram_eaten!I119</f>
        <v>4.8746210706780859</v>
      </c>
      <c r="BP119">
        <f>J119*wfp_per_gram_eaten!J119</f>
        <v>40.237955887255865</v>
      </c>
      <c r="BQ119">
        <f>K119*wfp_per_gram_eaten!K119</f>
        <v>0</v>
      </c>
      <c r="BR119">
        <f>L119*wfp_per_gram_eaten!L119</f>
        <v>6.5227489638375982</v>
      </c>
      <c r="BS119">
        <f>M119*wfp_per_gram_eaten!M119</f>
        <v>0.40081416691506705</v>
      </c>
      <c r="BT119">
        <f>N119*wfp_per_gram_eaten!N119</f>
        <v>0.51564025226517285</v>
      </c>
      <c r="BU119">
        <f>O119*wfp_per_gram_eaten!O119</f>
        <v>12.180365533275918</v>
      </c>
      <c r="BV119" s="16">
        <f t="shared" si="2"/>
        <v>222.22191772936964</v>
      </c>
      <c r="BW119">
        <f>B119*wfp_per_gram_eaten!P119</f>
        <v>0.23659078631321845</v>
      </c>
      <c r="BX119">
        <f>C119*wfp_per_gram_eaten!Q119</f>
        <v>5534.5696185198703</v>
      </c>
      <c r="BY119">
        <f>D119*wfp_per_gram_eaten!R119</f>
        <v>18.822318842654379</v>
      </c>
      <c r="BZ119">
        <f>E119*wfp_per_gram_eaten!S119</f>
        <v>10.563626028078719</v>
      </c>
      <c r="CA119">
        <f>F119*wfp_per_gram_eaten!T119</f>
        <v>60.530806627941395</v>
      </c>
      <c r="CB119">
        <f>G119*wfp_per_gram_eaten!U119</f>
        <v>589.98142812067988</v>
      </c>
      <c r="CC119">
        <f>H119*wfp_per_gram_eaten!V119</f>
        <v>698.3045781247514</v>
      </c>
      <c r="CD119">
        <f>I119*wfp_per_gram_eaten!W119</f>
        <v>93.106722718004789</v>
      </c>
      <c r="CE119">
        <f>J119*wfp_per_gram_eaten!X119</f>
        <v>280.84115106126359</v>
      </c>
      <c r="CF119">
        <f>K119*wfp_per_gram_eaten!Y119</f>
        <v>0</v>
      </c>
      <c r="CG119">
        <f>L119*wfp_per_gram_eaten!Z119</f>
        <v>9.5967887939706316</v>
      </c>
      <c r="CH119">
        <f>M119*wfp_per_gram_eaten!AA119</f>
        <v>2.1736726891834892</v>
      </c>
      <c r="CI119">
        <f>N119*wfp_per_gram_eaten!AB119</f>
        <v>5.1325961303488077</v>
      </c>
      <c r="CJ119">
        <f>O119*wfp_per_gram_eaten!AC119</f>
        <v>15.506919134864271</v>
      </c>
      <c r="CK119" s="18">
        <f t="shared" si="3"/>
        <v>7319.3668175779239</v>
      </c>
    </row>
    <row r="120" spans="1:89" x14ac:dyDescent="0.25">
      <c r="A120" t="s">
        <v>140</v>
      </c>
      <c r="B120">
        <v>176.90367302103738</v>
      </c>
      <c r="C120">
        <v>385.82464700931922</v>
      </c>
      <c r="D120">
        <v>8.9911959124376075</v>
      </c>
      <c r="E120">
        <v>35.541333333333327</v>
      </c>
      <c r="F120">
        <v>260.3340996255784</v>
      </c>
      <c r="G120">
        <v>24.607800000000005</v>
      </c>
      <c r="H120">
        <v>28.472120389385754</v>
      </c>
      <c r="I120">
        <v>40.47774202747793</v>
      </c>
      <c r="J120">
        <v>59.907058200667336</v>
      </c>
      <c r="K120">
        <v>0</v>
      </c>
      <c r="L120">
        <v>575.04766666666671</v>
      </c>
      <c r="M120">
        <v>3.8858632346378816</v>
      </c>
      <c r="N120">
        <v>0</v>
      </c>
      <c r="O120">
        <v>21.343180232461382</v>
      </c>
      <c r="P120">
        <v>75.353849751191419</v>
      </c>
      <c r="Q120">
        <v>1175.5847375346818</v>
      </c>
      <c r="R120">
        <v>10.789435094925128</v>
      </c>
      <c r="S120">
        <v>22.213333333333335</v>
      </c>
      <c r="T120">
        <v>99.07451564698124</v>
      </c>
      <c r="U120">
        <v>42.532000000000004</v>
      </c>
      <c r="V120">
        <v>18.282098355289804</v>
      </c>
      <c r="W120">
        <v>350.05151305362921</v>
      </c>
      <c r="X120">
        <v>208.5413269255663</v>
      </c>
      <c r="Y120">
        <v>0</v>
      </c>
      <c r="Z120">
        <v>512.67066666666676</v>
      </c>
      <c r="AA120">
        <v>12.305233576353292</v>
      </c>
      <c r="AB120">
        <v>0</v>
      </c>
      <c r="AC120">
        <v>75.886863048751593</v>
      </c>
      <c r="AD120">
        <v>0.58213274485898947</v>
      </c>
      <c r="AE120">
        <v>31.079420433860495</v>
      </c>
      <c r="AF120">
        <v>0.89911959124376073</v>
      </c>
      <c r="AG120">
        <v>3.5819000000000005</v>
      </c>
      <c r="AH120">
        <v>2.45051328594927</v>
      </c>
      <c r="AI120">
        <v>3.4025599999999998</v>
      </c>
      <c r="AJ120">
        <v>0.98903155036813672</v>
      </c>
      <c r="AK120">
        <v>0</v>
      </c>
      <c r="AL120">
        <v>11.787118478401574</v>
      </c>
      <c r="AM120">
        <v>0</v>
      </c>
      <c r="AN120">
        <v>5.7101333333333342</v>
      </c>
      <c r="AO120">
        <v>0.38858632346378819</v>
      </c>
      <c r="AP120">
        <v>0</v>
      </c>
      <c r="AQ120">
        <v>0</v>
      </c>
      <c r="AR120">
        <v>0</v>
      </c>
      <c r="AS120">
        <v>8.990716837266616</v>
      </c>
      <c r="AT120">
        <v>0.71929567299500874</v>
      </c>
      <c r="AU120">
        <v>0.80523333333333336</v>
      </c>
      <c r="AV120">
        <v>0.60604092018100242</v>
      </c>
      <c r="AW120">
        <v>3.1899000000000006</v>
      </c>
      <c r="AX120">
        <v>0.9590608973266781</v>
      </c>
      <c r="AY120">
        <v>39.797715961416316</v>
      </c>
      <c r="AZ120">
        <v>8.5488991162033408</v>
      </c>
      <c r="BA120">
        <v>0</v>
      </c>
      <c r="BB120">
        <v>1.0551333333333333</v>
      </c>
      <c r="BC120">
        <v>0.29143974259784117</v>
      </c>
      <c r="BD120">
        <v>0</v>
      </c>
      <c r="BE120">
        <v>0</v>
      </c>
      <c r="BF120" s="16">
        <v>158.19901056302874</v>
      </c>
      <c r="BG120" s="18">
        <v>2401.646834862388</v>
      </c>
      <c r="BH120">
        <f>B120*wfp_per_gram_eaten!B120</f>
        <v>21.846191947120651</v>
      </c>
      <c r="BI120">
        <f>C120*wfp_per_gram_eaten!C120</f>
        <v>57.318635212908667</v>
      </c>
      <c r="BJ120">
        <f>D120*wfp_per_gram_eaten!D120</f>
        <v>2.2344592451559726</v>
      </c>
      <c r="BK120">
        <f>E120*wfp_per_gram_eaten!E120</f>
        <v>6.8413931543323514</v>
      </c>
      <c r="BL120">
        <f>F120*wfp_per_gram_eaten!F120</f>
        <v>23.366904461859239</v>
      </c>
      <c r="BM120">
        <f>G120*wfp_per_gram_eaten!G120</f>
        <v>5.5554899169811982</v>
      </c>
      <c r="BN120">
        <f>H120*wfp_per_gram_eaten!H120</f>
        <v>2.4617098712570584</v>
      </c>
      <c r="BO120">
        <f>I120*wfp_per_gram_eaten!I120</f>
        <v>5.071167936353449</v>
      </c>
      <c r="BP120">
        <f>J120*wfp_per_gram_eaten!J120</f>
        <v>24.459242580200943</v>
      </c>
      <c r="BQ120">
        <f>K120*wfp_per_gram_eaten!K120</f>
        <v>0</v>
      </c>
      <c r="BR120">
        <f>L120*wfp_per_gram_eaten!L120</f>
        <v>1.2101204442116651</v>
      </c>
      <c r="BS120">
        <f>M120*wfp_per_gram_eaten!M120</f>
        <v>1.8520999495266155</v>
      </c>
      <c r="BT120">
        <f>N120*wfp_per_gram_eaten!N120</f>
        <v>0</v>
      </c>
      <c r="BU120">
        <f>O120*wfp_per_gram_eaten!O120</f>
        <v>5.9815958431209468</v>
      </c>
      <c r="BV120" s="16">
        <f t="shared" si="2"/>
        <v>158.19901056302874</v>
      </c>
      <c r="BW120">
        <f>B120*wfp_per_gram_eaten!P120</f>
        <v>101.01933247399261</v>
      </c>
      <c r="BX120">
        <f>C120*wfp_per_gram_eaten!Q120</f>
        <v>992.07554232240307</v>
      </c>
      <c r="BY120">
        <f>D120*wfp_per_gram_eaten!R120</f>
        <v>86.191462513338777</v>
      </c>
      <c r="BZ120">
        <f>E120*wfp_per_gram_eaten!S120</f>
        <v>75.11911842189312</v>
      </c>
      <c r="CA120">
        <f>F120*wfp_per_gram_eaten!T120</f>
        <v>173.80154071927495</v>
      </c>
      <c r="CB120">
        <f>G120*wfp_per_gram_eaten!U120</f>
        <v>166.7972362550509</v>
      </c>
      <c r="CC120">
        <f>H120*wfp_per_gram_eaten!V120</f>
        <v>28.300780862689564</v>
      </c>
      <c r="CD120">
        <f>I120*wfp_per_gram_eaten!W120</f>
        <v>218.20848658480875</v>
      </c>
      <c r="CE120">
        <f>J120*wfp_per_gram_eaten!X120</f>
        <v>224.53088567613526</v>
      </c>
      <c r="CF120">
        <f>K120*wfp_per_gram_eaten!Y120</f>
        <v>0</v>
      </c>
      <c r="CG120">
        <f>L120*wfp_per_gram_eaten!Z120</f>
        <v>291.37341042593437</v>
      </c>
      <c r="CH120">
        <f>M120*wfp_per_gram_eaten!AA120</f>
        <v>14.073778442950848</v>
      </c>
      <c r="CI120">
        <f>N120*wfp_per_gram_eaten!AB120</f>
        <v>0</v>
      </c>
      <c r="CJ120">
        <f>O120*wfp_per_gram_eaten!AC120</f>
        <v>30.155260163915994</v>
      </c>
      <c r="CK120" s="18">
        <f t="shared" si="3"/>
        <v>2401.646834862388</v>
      </c>
    </row>
    <row r="121" spans="1:89" x14ac:dyDescent="0.25">
      <c r="A121" t="s">
        <v>141</v>
      </c>
      <c r="B121">
        <v>155.60469872838303</v>
      </c>
      <c r="C121">
        <v>252.39817274052677</v>
      </c>
      <c r="D121">
        <v>27.473326754285896</v>
      </c>
      <c r="E121">
        <v>113.38600000000001</v>
      </c>
      <c r="F121">
        <v>437.88599999999997</v>
      </c>
      <c r="G121">
        <v>176.01343303484791</v>
      </c>
      <c r="H121">
        <v>667.07706871923392</v>
      </c>
      <c r="I121">
        <v>40.009945609358972</v>
      </c>
      <c r="J121">
        <v>16.829580296000202</v>
      </c>
      <c r="K121">
        <v>0</v>
      </c>
      <c r="L121">
        <v>142.1179701474436</v>
      </c>
      <c r="M121">
        <v>0.9526177526037849</v>
      </c>
      <c r="N121">
        <v>26.972999999999999</v>
      </c>
      <c r="O121">
        <v>83.105999999999995</v>
      </c>
      <c r="P121">
        <v>94.833099854935796</v>
      </c>
      <c r="Q121">
        <v>721.17264308288384</v>
      </c>
      <c r="R121">
        <v>38.894822146517107</v>
      </c>
      <c r="S121">
        <v>93.678433333333345</v>
      </c>
      <c r="T121">
        <v>140.45399999999998</v>
      </c>
      <c r="U121">
        <v>451.42603779973126</v>
      </c>
      <c r="V121">
        <v>354.99242435313238</v>
      </c>
      <c r="W121">
        <v>347.38794044951356</v>
      </c>
      <c r="X121">
        <v>54.934290400151596</v>
      </c>
      <c r="Y121">
        <v>0</v>
      </c>
      <c r="Z121">
        <v>95.517693704169517</v>
      </c>
      <c r="AA121">
        <v>4.7630887630189243</v>
      </c>
      <c r="AB121">
        <v>44.712000000000003</v>
      </c>
      <c r="AC121">
        <v>294.75900000000001</v>
      </c>
      <c r="AD121">
        <v>0.58811224716239263</v>
      </c>
      <c r="AE121">
        <v>21.074022189985737</v>
      </c>
      <c r="AF121">
        <v>3.1486284594799563</v>
      </c>
      <c r="AG121">
        <v>12.688433333333336</v>
      </c>
      <c r="AH121">
        <v>2.9159999999999999</v>
      </c>
      <c r="AI121">
        <v>20.42097596860614</v>
      </c>
      <c r="AJ121">
        <v>20.311740454292266</v>
      </c>
      <c r="AK121">
        <v>0.12701570034717136</v>
      </c>
      <c r="AL121">
        <v>2.0004972804679477</v>
      </c>
      <c r="AM121">
        <v>0</v>
      </c>
      <c r="AN121">
        <v>2.2913948085366811</v>
      </c>
      <c r="AO121">
        <v>9.5261775260378503E-2</v>
      </c>
      <c r="AP121">
        <v>1.7739</v>
      </c>
      <c r="AQ121">
        <v>0</v>
      </c>
      <c r="AR121">
        <v>0</v>
      </c>
      <c r="AS121">
        <v>3.8472342835206512</v>
      </c>
      <c r="AT121">
        <v>2.7473326754285896</v>
      </c>
      <c r="AU121">
        <v>4.4274533333333341</v>
      </c>
      <c r="AV121">
        <v>0.92340000000000011</v>
      </c>
      <c r="AW121">
        <v>40.500178280833929</v>
      </c>
      <c r="AX121">
        <v>23.64558235256516</v>
      </c>
      <c r="AY121">
        <v>39.152589632015562</v>
      </c>
      <c r="AZ121">
        <v>3.8422249355019322</v>
      </c>
      <c r="BA121">
        <v>0</v>
      </c>
      <c r="BB121">
        <v>0.15447605450809088</v>
      </c>
      <c r="BC121">
        <v>9.5261775260378503E-2</v>
      </c>
      <c r="BD121">
        <v>3.2319</v>
      </c>
      <c r="BE121">
        <v>0</v>
      </c>
      <c r="BF121" s="16">
        <v>255.47558022092883</v>
      </c>
      <c r="BG121" s="18">
        <v>2853.4099780323149</v>
      </c>
      <c r="BH121">
        <f>B121*wfp_per_gram_eaten!B121</f>
        <v>8.3169745783962874</v>
      </c>
      <c r="BI121">
        <f>C121*wfp_per_gram_eaten!C121</f>
        <v>65.03669255653061</v>
      </c>
      <c r="BJ121">
        <f>D121*wfp_per_gram_eaten!D121</f>
        <v>0.74379945462209585</v>
      </c>
      <c r="BK121">
        <f>E121*wfp_per_gram_eaten!E121</f>
        <v>22.44832128765303</v>
      </c>
      <c r="BL121">
        <f>F121*wfp_per_gram_eaten!F121</f>
        <v>59.054575496831745</v>
      </c>
      <c r="BM121">
        <f>G121*wfp_per_gram_eaten!G121</f>
        <v>26.010719118007227</v>
      </c>
      <c r="BN121">
        <f>H121*wfp_per_gram_eaten!H121</f>
        <v>15.678685776345969</v>
      </c>
      <c r="BO121">
        <f>I121*wfp_per_gram_eaten!I121</f>
        <v>13.793315357824083</v>
      </c>
      <c r="BP121">
        <f>J121*wfp_per_gram_eaten!J121</f>
        <v>12.002561074820958</v>
      </c>
      <c r="BQ121">
        <f>K121*wfp_per_gram_eaten!K121</f>
        <v>0</v>
      </c>
      <c r="BR121">
        <f>L121*wfp_per_gram_eaten!L121</f>
        <v>2.9926409434818364</v>
      </c>
      <c r="BS121">
        <f>M121*wfp_per_gram_eaten!M121</f>
        <v>0.56825034810733177</v>
      </c>
      <c r="BT121">
        <f>N121*wfp_per_gram_eaten!N121</f>
        <v>4.4627372548377773</v>
      </c>
      <c r="BU121">
        <f>O121*wfp_per_gram_eaten!O121</f>
        <v>24.366306973469943</v>
      </c>
      <c r="BV121" s="16">
        <f t="shared" si="2"/>
        <v>255.47558022092883</v>
      </c>
      <c r="BW121">
        <f>B121*wfp_per_gram_eaten!P121</f>
        <v>47.073569659896684</v>
      </c>
      <c r="BX121">
        <f>C121*wfp_per_gram_eaten!Q121</f>
        <v>389.93163262849475</v>
      </c>
      <c r="BY121">
        <f>D121*wfp_per_gram_eaten!R121</f>
        <v>39.656859459433257</v>
      </c>
      <c r="BZ121">
        <f>E121*wfp_per_gram_eaten!S121</f>
        <v>246.48460732183676</v>
      </c>
      <c r="CA121">
        <f>F121*wfp_per_gram_eaten!T121</f>
        <v>228.51027195493785</v>
      </c>
      <c r="CB121">
        <f>G121*wfp_per_gram_eaten!U121</f>
        <v>541.68349641066561</v>
      </c>
      <c r="CC121">
        <f>H121*wfp_per_gram_eaten!V121</f>
        <v>338.200209035603</v>
      </c>
      <c r="CD121">
        <f>I121*wfp_per_gram_eaten!W121</f>
        <v>204.18979439272923</v>
      </c>
      <c r="CE121">
        <f>J121*wfp_per_gram_eaten!X121</f>
        <v>125.97324203606482</v>
      </c>
      <c r="CF121">
        <f>K121*wfp_per_gram_eaten!Y121</f>
        <v>0</v>
      </c>
      <c r="CG121">
        <f>L121*wfp_per_gram_eaten!Z121</f>
        <v>22.545123446507137</v>
      </c>
      <c r="CH121">
        <f>M121*wfp_per_gram_eaten!AA121</f>
        <v>2.5726266541061746</v>
      </c>
      <c r="CI121">
        <f>N121*wfp_per_gram_eaten!AB121</f>
        <v>541.49225173008608</v>
      </c>
      <c r="CJ121">
        <f>O121*wfp_per_gram_eaten!AC121</f>
        <v>125.09629330195379</v>
      </c>
      <c r="CK121" s="18">
        <f t="shared" si="3"/>
        <v>2853.4099780323149</v>
      </c>
    </row>
    <row r="122" spans="1:89" x14ac:dyDescent="0.25">
      <c r="A122" t="s">
        <v>142</v>
      </c>
      <c r="B122">
        <v>0.8448</v>
      </c>
      <c r="C122">
        <v>352</v>
      </c>
      <c r="D122">
        <v>24.650713913276736</v>
      </c>
      <c r="E122">
        <v>1.7280000000000002</v>
      </c>
      <c r="F122">
        <v>475.22933333333327</v>
      </c>
      <c r="G122">
        <v>51.566000000000003</v>
      </c>
      <c r="H122">
        <v>124.45604341581182</v>
      </c>
      <c r="I122">
        <v>21.494798590105034</v>
      </c>
      <c r="J122">
        <v>27.269520599386983</v>
      </c>
      <c r="K122">
        <v>0</v>
      </c>
      <c r="L122">
        <v>45.721599999999995</v>
      </c>
      <c r="M122">
        <v>3.8498146728546327</v>
      </c>
      <c r="N122">
        <v>1.7453333333333332</v>
      </c>
      <c r="O122">
        <v>52.110666666666667</v>
      </c>
      <c r="P122">
        <v>2.5343999999999998</v>
      </c>
      <c r="Q122">
        <v>992.07679999999993</v>
      </c>
      <c r="R122">
        <v>33.969886246344771</v>
      </c>
      <c r="S122">
        <v>0.8640000000000001</v>
      </c>
      <c r="T122">
        <v>134.88933333333333</v>
      </c>
      <c r="U122">
        <v>84.195333333333338</v>
      </c>
      <c r="V122">
        <v>95.897289491893645</v>
      </c>
      <c r="W122">
        <v>199.54872720963181</v>
      </c>
      <c r="X122">
        <v>78.600382904115421</v>
      </c>
      <c r="Y122">
        <v>0</v>
      </c>
      <c r="Z122">
        <v>30.982400000000002</v>
      </c>
      <c r="AA122">
        <v>12.83271557618211</v>
      </c>
      <c r="AB122">
        <v>5.4853333333333332</v>
      </c>
      <c r="AC122">
        <v>177.52533333333335</v>
      </c>
      <c r="AD122">
        <v>0</v>
      </c>
      <c r="AE122">
        <v>27.399680000000004</v>
      </c>
      <c r="AF122">
        <v>2.6454424687418938</v>
      </c>
      <c r="AG122">
        <v>0.17280000000000006</v>
      </c>
      <c r="AH122">
        <v>4.0890666666666666</v>
      </c>
      <c r="AI122">
        <v>7.0793999999999997</v>
      </c>
      <c r="AJ122">
        <v>4.7497717052411277</v>
      </c>
      <c r="AK122">
        <v>0</v>
      </c>
      <c r="AL122">
        <v>3.8818964617950877</v>
      </c>
      <c r="AM122">
        <v>0</v>
      </c>
      <c r="AN122">
        <v>0.66176000000000001</v>
      </c>
      <c r="AO122">
        <v>0.48122683410682909</v>
      </c>
      <c r="AP122">
        <v>9.9733333333333327E-2</v>
      </c>
      <c r="AQ122">
        <v>0</v>
      </c>
      <c r="AR122">
        <v>0</v>
      </c>
      <c r="AS122">
        <v>5.2940800000000001</v>
      </c>
      <c r="AT122">
        <v>2.404947698856267</v>
      </c>
      <c r="AU122">
        <v>8.6400000000000032E-2</v>
      </c>
      <c r="AV122">
        <v>0.97240000000000004</v>
      </c>
      <c r="AW122">
        <v>6.0306000000000006</v>
      </c>
      <c r="AX122">
        <v>6.4632969406762175</v>
      </c>
      <c r="AY122">
        <v>22.585579414080517</v>
      </c>
      <c r="AZ122">
        <v>3.1760971051050721</v>
      </c>
      <c r="BA122">
        <v>0</v>
      </c>
      <c r="BB122">
        <v>3.0079999999999999E-2</v>
      </c>
      <c r="BC122">
        <v>0.57747220092819485</v>
      </c>
      <c r="BD122">
        <v>0.49866666666666665</v>
      </c>
      <c r="BE122">
        <v>0</v>
      </c>
      <c r="BF122" s="16">
        <v>258.12528786446899</v>
      </c>
      <c r="BG122" s="18">
        <v>1699.9092158294436</v>
      </c>
      <c r="BH122">
        <f>B122*wfp_per_gram_eaten!B122</f>
        <v>0.11667324282218147</v>
      </c>
      <c r="BI122">
        <f>C122*wfp_per_gram_eaten!C122</f>
        <v>69.697801772832392</v>
      </c>
      <c r="BJ122">
        <f>D122*wfp_per_gram_eaten!D122</f>
        <v>6.5745476357519399</v>
      </c>
      <c r="BK122">
        <f>E122*wfp_per_gram_eaten!E122</f>
        <v>0.32069030410932897</v>
      </c>
      <c r="BL122">
        <f>F122*wfp_per_gram_eaten!F122</f>
        <v>57.706945539486171</v>
      </c>
      <c r="BM122">
        <f>G122*wfp_per_gram_eaten!G122</f>
        <v>14.678228694249887</v>
      </c>
      <c r="BN122">
        <f>H122*wfp_per_gram_eaten!H122</f>
        <v>11.77548449228402</v>
      </c>
      <c r="BO122">
        <f>I122*wfp_per_gram_eaten!I122</f>
        <v>14.037629848455868</v>
      </c>
      <c r="BP122">
        <f>J122*wfp_per_gram_eaten!J122</f>
        <v>58.46614631882462</v>
      </c>
      <c r="BQ122">
        <f>K122*wfp_per_gram_eaten!K122</f>
        <v>0</v>
      </c>
      <c r="BR122">
        <f>L122*wfp_per_gram_eaten!L122</f>
        <v>6.7380896939782655</v>
      </c>
      <c r="BS122">
        <f>M122*wfp_per_gram_eaten!M122</f>
        <v>2.7475949617343427</v>
      </c>
      <c r="BT122">
        <f>N122*wfp_per_gram_eaten!N122</f>
        <v>0.14566381322426908</v>
      </c>
      <c r="BU122">
        <f>O122*wfp_per_gram_eaten!O122</f>
        <v>15.119791546715648</v>
      </c>
      <c r="BV122" s="16">
        <f t="shared" si="2"/>
        <v>258.12528786446899</v>
      </c>
      <c r="BW122">
        <f>B122*wfp_per_gram_eaten!P122</f>
        <v>1.4861220311982775</v>
      </c>
      <c r="BX122">
        <f>C122*wfp_per_gram_eaten!Q122</f>
        <v>747.21296134241288</v>
      </c>
      <c r="BY122">
        <f>D122*wfp_per_gram_eaten!R122</f>
        <v>70.592068151445233</v>
      </c>
      <c r="BZ122">
        <f>E122*wfp_per_gram_eaten!S122</f>
        <v>3.5212086760262395</v>
      </c>
      <c r="CA122">
        <f>F122*wfp_per_gram_eaten!T122</f>
        <v>114.79114171746987</v>
      </c>
      <c r="CB122">
        <f>G122*wfp_per_gram_eaten!U122</f>
        <v>213.74643216522531</v>
      </c>
      <c r="CC122">
        <f>H122*wfp_per_gram_eaten!V122</f>
        <v>119.68280224471967</v>
      </c>
      <c r="CD122">
        <f>I122*wfp_per_gram_eaten!W122</f>
        <v>218.0704121632445</v>
      </c>
      <c r="CE122">
        <f>J122*wfp_per_gram_eaten!X122</f>
        <v>90.258862654526169</v>
      </c>
      <c r="CF122">
        <f>K122*wfp_per_gram_eaten!Y122</f>
        <v>0</v>
      </c>
      <c r="CG122">
        <f>L122*wfp_per_gram_eaten!Z122</f>
        <v>2.5254508235339457</v>
      </c>
      <c r="CH122">
        <f>M122*wfp_per_gram_eaten!AA122</f>
        <v>0.23894689573365435</v>
      </c>
      <c r="CI122">
        <f>N122*wfp_per_gram_eaten!AB122</f>
        <v>39.308982529112946</v>
      </c>
      <c r="CJ122">
        <f>O122*wfp_per_gram_eaten!AC122</f>
        <v>78.473824434794821</v>
      </c>
      <c r="CK122" s="18">
        <f t="shared" si="3"/>
        <v>1699.9092158294436</v>
      </c>
    </row>
    <row r="123" spans="1:89" x14ac:dyDescent="0.25">
      <c r="A123" t="s">
        <v>143</v>
      </c>
      <c r="B123">
        <v>0</v>
      </c>
      <c r="C123">
        <v>352.03897163883966</v>
      </c>
      <c r="D123">
        <v>6.2434779856106175</v>
      </c>
      <c r="E123">
        <v>4.165</v>
      </c>
      <c r="F123">
        <v>250.32068378707484</v>
      </c>
      <c r="G123">
        <v>43.152000000000001</v>
      </c>
      <c r="H123">
        <v>423.36726911950097</v>
      </c>
      <c r="I123">
        <v>31.426053405133246</v>
      </c>
      <c r="J123">
        <v>23.974514968864536</v>
      </c>
      <c r="K123">
        <v>0</v>
      </c>
      <c r="L123">
        <v>36.273892999759951</v>
      </c>
      <c r="M123">
        <v>4.5357190481635605</v>
      </c>
      <c r="N123">
        <v>1.728336136619619</v>
      </c>
      <c r="O123">
        <v>60.203708758916719</v>
      </c>
      <c r="P123">
        <v>0</v>
      </c>
      <c r="Q123">
        <v>1064.3554507064468</v>
      </c>
      <c r="R123">
        <v>8.9192542651580258</v>
      </c>
      <c r="S123">
        <v>3.3320000000000003</v>
      </c>
      <c r="T123">
        <v>91.313759218069862</v>
      </c>
      <c r="U123">
        <v>88.684799999999996</v>
      </c>
      <c r="V123">
        <v>342.2020553065629</v>
      </c>
      <c r="W123">
        <v>268.9033435696968</v>
      </c>
      <c r="X123">
        <v>79.375083342862311</v>
      </c>
      <c r="Y123">
        <v>0</v>
      </c>
      <c r="Z123">
        <v>25.622035531576472</v>
      </c>
      <c r="AA123">
        <v>13.931137076502367</v>
      </c>
      <c r="AB123">
        <v>0.86416806830980952</v>
      </c>
      <c r="AC123">
        <v>214.31368094083277</v>
      </c>
      <c r="AD123">
        <v>0</v>
      </c>
      <c r="AE123">
        <v>26.68018128892016</v>
      </c>
      <c r="AF123">
        <v>0.68380949366211519</v>
      </c>
      <c r="AG123">
        <v>0.41650000000000015</v>
      </c>
      <c r="AH123">
        <v>1.4690857161266764</v>
      </c>
      <c r="AI123">
        <v>5.3865600000000011</v>
      </c>
      <c r="AJ123">
        <v>15.75734920177918</v>
      </c>
      <c r="AK123">
        <v>9.7193979603504899E-2</v>
      </c>
      <c r="AL123">
        <v>4.8596989801752439</v>
      </c>
      <c r="AM123">
        <v>0</v>
      </c>
      <c r="AN123">
        <v>0.54698727539320557</v>
      </c>
      <c r="AO123">
        <v>0.64795986402336581</v>
      </c>
      <c r="AP123">
        <v>0.17283361366196193</v>
      </c>
      <c r="AQ123">
        <v>0</v>
      </c>
      <c r="AR123">
        <v>0</v>
      </c>
      <c r="AS123">
        <v>5.4817949679135252</v>
      </c>
      <c r="AT123">
        <v>0.6243477985610616</v>
      </c>
      <c r="AU123">
        <v>8.3300000000000027E-2</v>
      </c>
      <c r="AV123">
        <v>0.57611204553987305</v>
      </c>
      <c r="AW123">
        <v>7.2614399999999995</v>
      </c>
      <c r="AX123">
        <v>22.744098376152966</v>
      </c>
      <c r="AY123">
        <v>30.292123643092356</v>
      </c>
      <c r="AZ123">
        <v>1.2635217348455634</v>
      </c>
      <c r="BA123">
        <v>0</v>
      </c>
      <c r="BB123">
        <v>0</v>
      </c>
      <c r="BC123">
        <v>0.38877591841401959</v>
      </c>
      <c r="BD123">
        <v>0</v>
      </c>
      <c r="BE123">
        <v>0</v>
      </c>
      <c r="BF123" s="16">
        <v>989.58532431097433</v>
      </c>
      <c r="BG123" s="18">
        <v>1568.3243806255884</v>
      </c>
      <c r="BH123">
        <f>B123*wfp_per_gram_eaten!B123</f>
        <v>0</v>
      </c>
      <c r="BI123">
        <f>C123*wfp_per_gram_eaten!C123</f>
        <v>583.11143556501668</v>
      </c>
      <c r="BJ123">
        <f>D123*wfp_per_gram_eaten!D123</f>
        <v>10.273572299454999</v>
      </c>
      <c r="BK123">
        <f>E123*wfp_per_gram_eaten!E123</f>
        <v>0.80172576027332243</v>
      </c>
      <c r="BL123">
        <f>F123*wfp_per_gram_eaten!F123</f>
        <v>102.07203591813793</v>
      </c>
      <c r="BM123">
        <f>G123*wfp_per_gram_eaten!G123</f>
        <v>23.427720809756799</v>
      </c>
      <c r="BN123">
        <f>H123*wfp_per_gram_eaten!H123</f>
        <v>98.82868021862501</v>
      </c>
      <c r="BO123">
        <f>I123*wfp_per_gram_eaten!I123</f>
        <v>19.092750017151204</v>
      </c>
      <c r="BP123">
        <f>J123*wfp_per_gram_eaten!J123</f>
        <v>12.168146630246707</v>
      </c>
      <c r="BQ123">
        <f>K123*wfp_per_gram_eaten!K123</f>
        <v>0</v>
      </c>
      <c r="BR123">
        <f>L123*wfp_per_gram_eaten!L123</f>
        <v>4.9873070747842201</v>
      </c>
      <c r="BS123">
        <f>M123*wfp_per_gram_eaten!M123</f>
        <v>10.082446751789471</v>
      </c>
      <c r="BT123">
        <f>N123*wfp_per_gram_eaten!N123</f>
        <v>1.5469207567955185</v>
      </c>
      <c r="BU123">
        <f>O123*wfp_per_gram_eaten!O123</f>
        <v>123.19258250894245</v>
      </c>
      <c r="BV123" s="16">
        <f t="shared" si="2"/>
        <v>989.58532431097433</v>
      </c>
      <c r="BW123">
        <f>B123*wfp_per_gram_eaten!P123</f>
        <v>0</v>
      </c>
      <c r="BX123">
        <f>C123*wfp_per_gram_eaten!Q123</f>
        <v>311.13081875049113</v>
      </c>
      <c r="BY123">
        <f>D123*wfp_per_gram_eaten!R123</f>
        <v>19.804963636765436</v>
      </c>
      <c r="BZ123">
        <f>E123*wfp_per_gram_eaten!S123</f>
        <v>8.8030216900655986</v>
      </c>
      <c r="CA123">
        <f>F123*wfp_per_gram_eaten!T123</f>
        <v>80.676542069941362</v>
      </c>
      <c r="CB123">
        <f>G123*wfp_per_gram_eaten!U123</f>
        <v>382.18959899915671</v>
      </c>
      <c r="CC123">
        <f>H123*wfp_per_gram_eaten!V123</f>
        <v>521.22632152919471</v>
      </c>
      <c r="CD123">
        <f>I123*wfp_per_gram_eaten!W123</f>
        <v>102.77284478910087</v>
      </c>
      <c r="CE123">
        <f>J123*wfp_per_gram_eaten!X123</f>
        <v>65.151805433576101</v>
      </c>
      <c r="CF123">
        <f>K123*wfp_per_gram_eaten!Y123</f>
        <v>0</v>
      </c>
      <c r="CG123">
        <f>L123*wfp_per_gram_eaten!Z123</f>
        <v>2.0352810467807068</v>
      </c>
      <c r="CH123">
        <f>M123*wfp_per_gram_eaten!AA123</f>
        <v>9.2389750985495986</v>
      </c>
      <c r="CI123">
        <f>N123*wfp_per_gram_eaten!AB123</f>
        <v>15.397788391046424</v>
      </c>
      <c r="CJ123">
        <f>O123*wfp_per_gram_eaten!AC123</f>
        <v>49.896419190919794</v>
      </c>
      <c r="CK123" s="18">
        <f t="shared" si="3"/>
        <v>1568.3243806255884</v>
      </c>
    </row>
    <row r="124" spans="1:89" x14ac:dyDescent="0.25">
      <c r="A124" t="s">
        <v>144</v>
      </c>
      <c r="B124">
        <v>174.27822259062506</v>
      </c>
      <c r="C124">
        <v>301.02602083835239</v>
      </c>
      <c r="D124">
        <v>12.959487058213982</v>
      </c>
      <c r="E124">
        <v>33.695999999999998</v>
      </c>
      <c r="F124">
        <v>281.6448086844087</v>
      </c>
      <c r="G124">
        <v>170.86066666666665</v>
      </c>
      <c r="H124">
        <v>169.35693314711455</v>
      </c>
      <c r="I124">
        <v>22.730420629961184</v>
      </c>
      <c r="J124">
        <v>26.252035093757986</v>
      </c>
      <c r="K124">
        <v>0</v>
      </c>
      <c r="L124">
        <v>62.080000000000005</v>
      </c>
      <c r="M124">
        <v>0</v>
      </c>
      <c r="N124">
        <v>8.8100037907146422</v>
      </c>
      <c r="O124">
        <v>64.147840101140986</v>
      </c>
      <c r="P124">
        <v>82.674132038858502</v>
      </c>
      <c r="Q124">
        <v>963.2832666827278</v>
      </c>
      <c r="R124">
        <v>16.788426416322658</v>
      </c>
      <c r="S124">
        <v>26.496000000000002</v>
      </c>
      <c r="T124">
        <v>116.18192499004935</v>
      </c>
      <c r="U124">
        <v>267.89999999999998</v>
      </c>
      <c r="V124">
        <v>175.54214287944393</v>
      </c>
      <c r="W124">
        <v>197.85070351149312</v>
      </c>
      <c r="X124">
        <v>79.396398820146118</v>
      </c>
      <c r="Y124">
        <v>0</v>
      </c>
      <c r="Z124">
        <v>46.870399999999997</v>
      </c>
      <c r="AA124">
        <v>0.96044030830821903</v>
      </c>
      <c r="AB124">
        <v>14.316256159911292</v>
      </c>
      <c r="AC124">
        <v>240.07260329697397</v>
      </c>
      <c r="AD124">
        <v>0.48970740232076476</v>
      </c>
      <c r="AE124">
        <v>21.547125702113643</v>
      </c>
      <c r="AF124">
        <v>1.2664953261436391</v>
      </c>
      <c r="AG124">
        <v>3.9167999999999998</v>
      </c>
      <c r="AH124">
        <v>1.9547195910648112</v>
      </c>
      <c r="AI124">
        <v>20.152033333333332</v>
      </c>
      <c r="AJ124">
        <v>9.9846957107603167</v>
      </c>
      <c r="AK124">
        <v>9.6044030830821928E-2</v>
      </c>
      <c r="AL124">
        <v>4.7381721876538796</v>
      </c>
      <c r="AM124">
        <v>0</v>
      </c>
      <c r="AN124">
        <v>0.86912</v>
      </c>
      <c r="AO124">
        <v>0</v>
      </c>
      <c r="AP124">
        <v>0.60568776061163165</v>
      </c>
      <c r="AQ124">
        <v>0</v>
      </c>
      <c r="AR124">
        <v>0</v>
      </c>
      <c r="AS124">
        <v>4.0040781719168415</v>
      </c>
      <c r="AT124">
        <v>1.0897750480770847</v>
      </c>
      <c r="AU124">
        <v>1.0367999999999999</v>
      </c>
      <c r="AV124">
        <v>0.63321902245761486</v>
      </c>
      <c r="AW124">
        <v>20.062733333333334</v>
      </c>
      <c r="AX124">
        <v>9.3661747375273769</v>
      </c>
      <c r="AY124">
        <v>22.346244506637898</v>
      </c>
      <c r="AZ124">
        <v>2.3370714168833331</v>
      </c>
      <c r="BA124">
        <v>0</v>
      </c>
      <c r="BB124">
        <v>0</v>
      </c>
      <c r="BC124">
        <v>0</v>
      </c>
      <c r="BD124">
        <v>1.0186566883013803</v>
      </c>
      <c r="BE124">
        <v>0</v>
      </c>
      <c r="BF124" s="16">
        <v>138.08765872121765</v>
      </c>
      <c r="BG124" s="18">
        <v>2521.8504554924129</v>
      </c>
      <c r="BH124">
        <f>B124*wfp_per_gram_eaten!B124</f>
        <v>5.009261502355292</v>
      </c>
      <c r="BI124">
        <f>C124*wfp_per_gram_eaten!C124</f>
        <v>40.302932033680378</v>
      </c>
      <c r="BJ124">
        <f>D124*wfp_per_gram_eaten!D124</f>
        <v>2.3844650587230376</v>
      </c>
      <c r="BK124">
        <f>E124*wfp_per_gram_eaten!E124</f>
        <v>6.2534609301319142</v>
      </c>
      <c r="BL124">
        <f>F124*wfp_per_gram_eaten!F124</f>
        <v>16.855753372471071</v>
      </c>
      <c r="BM124">
        <f>G124*wfp_per_gram_eaten!G124</f>
        <v>33.529412159218197</v>
      </c>
      <c r="BN124">
        <f>H124*wfp_per_gram_eaten!H124</f>
        <v>12.194160287275057</v>
      </c>
      <c r="BO124">
        <f>I124*wfp_per_gram_eaten!I124</f>
        <v>4.000342217827825</v>
      </c>
      <c r="BP124">
        <f>J124*wfp_per_gram_eaten!J124</f>
        <v>4.3107766858326535</v>
      </c>
      <c r="BQ124">
        <f>K124*wfp_per_gram_eaten!K124</f>
        <v>0</v>
      </c>
      <c r="BR124">
        <f>L124*wfp_per_gram_eaten!L124</f>
        <v>1.0128388613488848</v>
      </c>
      <c r="BS124">
        <f>M124*wfp_per_gram_eaten!M124</f>
        <v>0</v>
      </c>
      <c r="BT124">
        <f>N124*wfp_per_gram_eaten!N124</f>
        <v>1.4060299411835593</v>
      </c>
      <c r="BU124">
        <f>O124*wfp_per_gram_eaten!O124</f>
        <v>10.828225671169788</v>
      </c>
      <c r="BV124" s="16">
        <f t="shared" si="2"/>
        <v>138.08765872121765</v>
      </c>
      <c r="BW124">
        <f>B124*wfp_per_gram_eaten!P124</f>
        <v>54.120352140805629</v>
      </c>
      <c r="BX124">
        <f>C124*wfp_per_gram_eaten!Q124</f>
        <v>666.13039370053502</v>
      </c>
      <c r="BY124">
        <f>D124*wfp_per_gram_eaten!R124</f>
        <v>45.051970964818246</v>
      </c>
      <c r="BZ124">
        <f>E124*wfp_per_gram_eaten!S124</f>
        <v>68.663569182511665</v>
      </c>
      <c r="CA124">
        <f>F124*wfp_per_gram_eaten!T124</f>
        <v>156.57978082361677</v>
      </c>
      <c r="CB124">
        <f>G124*wfp_per_gram_eaten!U124</f>
        <v>706.9179325086775</v>
      </c>
      <c r="CC124">
        <f>H124*wfp_per_gram_eaten!V124</f>
        <v>198.20889898153979</v>
      </c>
      <c r="CD124">
        <f>I124*wfp_per_gram_eaten!W124</f>
        <v>104.07721553797325</v>
      </c>
      <c r="CE124">
        <f>J124*wfp_per_gram_eaten!X124</f>
        <v>92.704136141620921</v>
      </c>
      <c r="CF124">
        <f>K124*wfp_per_gram_eaten!Y124</f>
        <v>0</v>
      </c>
      <c r="CG124">
        <f>L124*wfp_per_gram_eaten!Z124</f>
        <v>24.040573502352498</v>
      </c>
      <c r="CH124">
        <f>M124*wfp_per_gram_eaten!AA124</f>
        <v>0</v>
      </c>
      <c r="CI124">
        <f>N124*wfp_per_gram_eaten!AB124</f>
        <v>270.66836908017956</v>
      </c>
      <c r="CJ124">
        <f>O124*wfp_per_gram_eaten!AC124</f>
        <v>134.68726292778211</v>
      </c>
      <c r="CK124" s="18">
        <f t="shared" si="3"/>
        <v>2521.8504554924129</v>
      </c>
    </row>
    <row r="125" spans="1:89" x14ac:dyDescent="0.25">
      <c r="A125" t="s">
        <v>145</v>
      </c>
      <c r="B125">
        <v>140.31479740674402</v>
      </c>
      <c r="C125">
        <v>213.20934308211616</v>
      </c>
      <c r="D125">
        <v>46.5152</v>
      </c>
      <c r="E125">
        <v>9.2159999999999993</v>
      </c>
      <c r="F125">
        <v>293.55163719208798</v>
      </c>
      <c r="G125">
        <v>122.63866666666665</v>
      </c>
      <c r="H125">
        <v>166.63039999999998</v>
      </c>
      <c r="I125">
        <v>34.681370015692679</v>
      </c>
      <c r="J125">
        <v>37.25036038722547</v>
      </c>
      <c r="K125">
        <v>0</v>
      </c>
      <c r="L125">
        <v>361.30560000000003</v>
      </c>
      <c r="M125">
        <v>0</v>
      </c>
      <c r="N125">
        <v>29.875936931781133</v>
      </c>
      <c r="O125">
        <v>57.833235711979995</v>
      </c>
      <c r="P125">
        <v>91.910514112425759</v>
      </c>
      <c r="Q125">
        <v>667.28761970024459</v>
      </c>
      <c r="R125">
        <v>60.6464</v>
      </c>
      <c r="S125">
        <v>6.9119999999999999</v>
      </c>
      <c r="T125">
        <v>80.308711201943765</v>
      </c>
      <c r="U125">
        <v>259.26766666666663</v>
      </c>
      <c r="V125">
        <v>107.7504</v>
      </c>
      <c r="W125">
        <v>314.70132051276693</v>
      </c>
      <c r="X125">
        <v>146.43245117736907</v>
      </c>
      <c r="Y125">
        <v>0</v>
      </c>
      <c r="Z125">
        <v>308.5376</v>
      </c>
      <c r="AA125">
        <v>0.9633713893247966</v>
      </c>
      <c r="AB125">
        <v>20.830928502893265</v>
      </c>
      <c r="AC125">
        <v>205.56837338381513</v>
      </c>
      <c r="AD125">
        <v>0.54742939440002791</v>
      </c>
      <c r="AE125">
        <v>17.027935373179819</v>
      </c>
      <c r="AF125">
        <v>4.6515199999999997</v>
      </c>
      <c r="AG125">
        <v>1.008</v>
      </c>
      <c r="AH125">
        <v>1.7541834528752223</v>
      </c>
      <c r="AI125">
        <v>14.913100000000004</v>
      </c>
      <c r="AJ125">
        <v>5.50528</v>
      </c>
      <c r="AK125">
        <v>0</v>
      </c>
      <c r="AL125">
        <v>7.931757772107491</v>
      </c>
      <c r="AM125">
        <v>0</v>
      </c>
      <c r="AN125">
        <v>2.2659199999999999</v>
      </c>
      <c r="AO125">
        <v>0</v>
      </c>
      <c r="AP125">
        <v>2.76832076156871</v>
      </c>
      <c r="AQ125">
        <v>0</v>
      </c>
      <c r="AR125">
        <v>0</v>
      </c>
      <c r="AS125">
        <v>7.1742062739793147</v>
      </c>
      <c r="AT125">
        <v>4.0332799999999995</v>
      </c>
      <c r="AU125">
        <v>0.17280000000000004</v>
      </c>
      <c r="AV125">
        <v>0.65781879482820838</v>
      </c>
      <c r="AW125">
        <v>21.759433333333334</v>
      </c>
      <c r="AX125">
        <v>5.7996799999999995</v>
      </c>
      <c r="AY125">
        <v>35.548404266084994</v>
      </c>
      <c r="AZ125">
        <v>5.3948797802188606</v>
      </c>
      <c r="BA125">
        <v>0</v>
      </c>
      <c r="BB125">
        <v>0.77600000000000013</v>
      </c>
      <c r="BC125">
        <v>0</v>
      </c>
      <c r="BD125">
        <v>0.87709172643761113</v>
      </c>
      <c r="BE125">
        <v>0</v>
      </c>
      <c r="BF125" s="16">
        <v>143.4334722003245</v>
      </c>
      <c r="BG125" s="18">
        <v>2999.9701888628661</v>
      </c>
      <c r="BH125">
        <f>B125*wfp_per_gram_eaten!B125</f>
        <v>5.4895759320582727</v>
      </c>
      <c r="BI125">
        <f>C125*wfp_per_gram_eaten!C125</f>
        <v>37.306995436356971</v>
      </c>
      <c r="BJ125">
        <f>D125*wfp_per_gram_eaten!D125</f>
        <v>1.1206762806875299</v>
      </c>
      <c r="BK125">
        <f>E125*wfp_per_gram_eaten!E125</f>
        <v>1.7103482885830879</v>
      </c>
      <c r="BL125">
        <f>F125*wfp_per_gram_eaten!F125</f>
        <v>27.935292813591186</v>
      </c>
      <c r="BM125">
        <f>G125*wfp_per_gram_eaten!G125</f>
        <v>13.050156589965727</v>
      </c>
      <c r="BN125">
        <f>H125*wfp_per_gram_eaten!H125</f>
        <v>5.0382649089294498</v>
      </c>
      <c r="BO125">
        <f>I125*wfp_per_gram_eaten!I125</f>
        <v>4.7684973856927657</v>
      </c>
      <c r="BP125">
        <f>J125*wfp_per_gram_eaten!J125</f>
        <v>4.6858756879833914</v>
      </c>
      <c r="BQ125">
        <f>K125*wfp_per_gram_eaten!K125</f>
        <v>0</v>
      </c>
      <c r="BR125">
        <f>L125*wfp_per_gram_eaten!L125</f>
        <v>0.27515739721112431</v>
      </c>
      <c r="BS125">
        <f>M125*wfp_per_gram_eaten!M125</f>
        <v>0</v>
      </c>
      <c r="BT125">
        <f>N125*wfp_per_gram_eaten!N125</f>
        <v>29.266731099713343</v>
      </c>
      <c r="BU125">
        <f>O125*wfp_per_gram_eaten!O125</f>
        <v>12.785900379551631</v>
      </c>
      <c r="BV125" s="16">
        <f t="shared" si="2"/>
        <v>143.4334722003245</v>
      </c>
      <c r="BW125">
        <f>B125*wfp_per_gram_eaten!P125</f>
        <v>52.412335741715431</v>
      </c>
      <c r="BX125">
        <f>C125*wfp_per_gram_eaten!Q125</f>
        <v>558.23759091950876</v>
      </c>
      <c r="BY125">
        <f>D125*wfp_per_gram_eaten!R125</f>
        <v>184.17843017194974</v>
      </c>
      <c r="BZ125">
        <f>E125*wfp_per_gram_eaten!S125</f>
        <v>18.779779605473276</v>
      </c>
      <c r="CA125">
        <f>F125*wfp_per_gram_eaten!T125</f>
        <v>240.61465313009271</v>
      </c>
      <c r="CB125">
        <f>G125*wfp_per_gram_eaten!U125</f>
        <v>743.80039214682176</v>
      </c>
      <c r="CC125">
        <f>H125*wfp_per_gram_eaten!V125</f>
        <v>224.20069708308955</v>
      </c>
      <c r="CD125">
        <f>I125*wfp_per_gram_eaten!W125</f>
        <v>198.79726286477137</v>
      </c>
      <c r="CE125">
        <f>J125*wfp_per_gram_eaten!X125</f>
        <v>142.49038572608225</v>
      </c>
      <c r="CF125">
        <f>K125*wfp_per_gram_eaten!Y125</f>
        <v>0</v>
      </c>
      <c r="CG125">
        <f>L125*wfp_per_gram_eaten!Z125</f>
        <v>214.18701353365137</v>
      </c>
      <c r="CH125">
        <f>M125*wfp_per_gram_eaten!AA125</f>
        <v>0</v>
      </c>
      <c r="CI125">
        <f>N125*wfp_per_gram_eaten!AB125</f>
        <v>300.40456623085595</v>
      </c>
      <c r="CJ125">
        <f>O125*wfp_per_gram_eaten!AC125</f>
        <v>121.86708170885386</v>
      </c>
      <c r="CK125" s="18">
        <f t="shared" si="3"/>
        <v>2999.9701888628661</v>
      </c>
    </row>
    <row r="126" spans="1:89" x14ac:dyDescent="0.25">
      <c r="A126" t="s">
        <v>146</v>
      </c>
      <c r="B126">
        <v>101.6792954539213</v>
      </c>
      <c r="C126">
        <v>297.83680311431903</v>
      </c>
      <c r="D126">
        <v>15.901279163931138</v>
      </c>
      <c r="E126">
        <v>51.264000000000003</v>
      </c>
      <c r="F126">
        <v>332.00154587330388</v>
      </c>
      <c r="G126">
        <v>64.296000000000006</v>
      </c>
      <c r="H126">
        <v>132.51065969942616</v>
      </c>
      <c r="I126">
        <v>13.136177789272764</v>
      </c>
      <c r="J126">
        <v>32.359852602842658</v>
      </c>
      <c r="K126">
        <v>0</v>
      </c>
      <c r="L126">
        <v>301.75590517004673</v>
      </c>
      <c r="M126">
        <v>10.893415727689609</v>
      </c>
      <c r="N126">
        <v>5.7335793284040966</v>
      </c>
      <c r="O126">
        <v>49.144965672035113</v>
      </c>
      <c r="P126">
        <v>64.809749227003664</v>
      </c>
      <c r="Q126">
        <v>941.9016887657865</v>
      </c>
      <c r="R126">
        <v>20.31830115391201</v>
      </c>
      <c r="S126">
        <v>33.983999999999995</v>
      </c>
      <c r="T126">
        <v>169.00407639438743</v>
      </c>
      <c r="U126">
        <v>111.625</v>
      </c>
      <c r="V126">
        <v>82.156609013644214</v>
      </c>
      <c r="W126">
        <v>123.99270254752584</v>
      </c>
      <c r="X126">
        <v>107.65257895599143</v>
      </c>
      <c r="Y126">
        <v>0</v>
      </c>
      <c r="Z126">
        <v>339.00972062313895</v>
      </c>
      <c r="AA126">
        <v>34.923009244651986</v>
      </c>
      <c r="AB126">
        <v>3.8223862189360638</v>
      </c>
      <c r="AC126">
        <v>176.3758212451927</v>
      </c>
      <c r="AD126">
        <v>0.25923899690801461</v>
      </c>
      <c r="AE126">
        <v>23.504335719659995</v>
      </c>
      <c r="AF126">
        <v>1.5606811031265746</v>
      </c>
      <c r="AG126">
        <v>4.9248000000000003</v>
      </c>
      <c r="AH126">
        <v>2.2388262139482662</v>
      </c>
      <c r="AI126">
        <v>11.341100000000001</v>
      </c>
      <c r="AJ126">
        <v>4.1814474838485589</v>
      </c>
      <c r="AK126">
        <v>0</v>
      </c>
      <c r="AL126">
        <v>7.1447991390434789</v>
      </c>
      <c r="AM126">
        <v>0</v>
      </c>
      <c r="AN126">
        <v>5.0603099323783551</v>
      </c>
      <c r="AO126">
        <v>1.3776966949725094</v>
      </c>
      <c r="AP126">
        <v>0.38223862189360641</v>
      </c>
      <c r="AQ126">
        <v>0</v>
      </c>
      <c r="AR126">
        <v>0</v>
      </c>
      <c r="AS126">
        <v>4.5222802793953658</v>
      </c>
      <c r="AT126">
        <v>1.3251065969942615</v>
      </c>
      <c r="AU126">
        <v>1.1232</v>
      </c>
      <c r="AV126">
        <v>0.95559655473401595</v>
      </c>
      <c r="AW126">
        <v>6.9356333333333327</v>
      </c>
      <c r="AX126">
        <v>4.4759156165139498</v>
      </c>
      <c r="AY126">
        <v>14.001243155883408</v>
      </c>
      <c r="AZ126">
        <v>2.819472305990252</v>
      </c>
      <c r="BA126">
        <v>0</v>
      </c>
      <c r="BB126">
        <v>0.65194177042911339</v>
      </c>
      <c r="BC126">
        <v>1.8582885653117567</v>
      </c>
      <c r="BD126">
        <v>0.13651379353343085</v>
      </c>
      <c r="BE126">
        <v>0</v>
      </c>
      <c r="BF126" s="16">
        <v>332.33689209243897</v>
      </c>
      <c r="BG126" s="18">
        <v>1943.3709306639885</v>
      </c>
      <c r="BH126">
        <f>B126*wfp_per_gram_eaten!B126</f>
        <v>23.691724784595127</v>
      </c>
      <c r="BI126">
        <f>C126*wfp_per_gram_eaten!C126</f>
        <v>97.975295389265057</v>
      </c>
      <c r="BJ126">
        <f>D126*wfp_per_gram_eaten!D126</f>
        <v>4.0853817789381166</v>
      </c>
      <c r="BK126">
        <f>E126*wfp_per_gram_eaten!E126</f>
        <v>9.5138123552434273</v>
      </c>
      <c r="BL126">
        <f>F126*wfp_per_gram_eaten!F126</f>
        <v>86.518626413262993</v>
      </c>
      <c r="BM126">
        <f>G126*wfp_per_gram_eaten!G126</f>
        <v>15.812109975969591</v>
      </c>
      <c r="BN126">
        <f>H126*wfp_per_gram_eaten!H126</f>
        <v>7.3473482882132011</v>
      </c>
      <c r="BO126">
        <f>I126*wfp_per_gram_eaten!I126</f>
        <v>2.7779839339746868</v>
      </c>
      <c r="BP126">
        <f>J126*wfp_per_gram_eaten!J126</f>
        <v>13.089448470299079</v>
      </c>
      <c r="BQ126">
        <f>K126*wfp_per_gram_eaten!K126</f>
        <v>0</v>
      </c>
      <c r="BR126">
        <f>L126*wfp_per_gram_eaten!L126</f>
        <v>37.67353594819572</v>
      </c>
      <c r="BS126">
        <f>M126*wfp_per_gram_eaten!M126</f>
        <v>6.604779030769012</v>
      </c>
      <c r="BT126">
        <f>N126*wfp_per_gram_eaten!N126</f>
        <v>0.55284123991385892</v>
      </c>
      <c r="BU126">
        <f>O126*wfp_per_gram_eaten!O126</f>
        <v>26.694004483799155</v>
      </c>
      <c r="BV126" s="16">
        <f t="shared" si="2"/>
        <v>332.33689209243897</v>
      </c>
      <c r="BW126">
        <f>B126*wfp_per_gram_eaten!P126</f>
        <v>81.632952976517416</v>
      </c>
      <c r="BX126">
        <f>C126*wfp_per_gram_eaten!Q126</f>
        <v>466.26400607025664</v>
      </c>
      <c r="BY126">
        <f>D126*wfp_per_gram_eaten!R126</f>
        <v>44.98722304619313</v>
      </c>
      <c r="BZ126">
        <f>E126*wfp_per_gram_eaten!S126</f>
        <v>104.4625240554451</v>
      </c>
      <c r="CA126">
        <f>F126*wfp_per_gram_eaten!T126</f>
        <v>174.82805348033463</v>
      </c>
      <c r="CB126">
        <f>G126*wfp_per_gram_eaten!U126</f>
        <v>478.29758249268622</v>
      </c>
      <c r="CC126">
        <f>H126*wfp_per_gram_eaten!V126</f>
        <v>254.59792735235175</v>
      </c>
      <c r="CD126">
        <f>I126*wfp_per_gram_eaten!W126</f>
        <v>48.329604816354532</v>
      </c>
      <c r="CE126">
        <f>J126*wfp_per_gram_eaten!X126</f>
        <v>87.642206046361849</v>
      </c>
      <c r="CF126">
        <f>K126*wfp_per_gram_eaten!Y126</f>
        <v>0</v>
      </c>
      <c r="CG126">
        <f>L126*wfp_per_gram_eaten!Z126</f>
        <v>78.734806484804949</v>
      </c>
      <c r="CH126">
        <f>M126*wfp_per_gram_eaten!AA126</f>
        <v>9.9304366673886868</v>
      </c>
      <c r="CI126">
        <f>N126*wfp_per_gram_eaten!AB126</f>
        <v>83.904798864318892</v>
      </c>
      <c r="CJ126">
        <f>O126*wfp_per_gram_eaten!AC126</f>
        <v>29.758808310974757</v>
      </c>
      <c r="CK126" s="18">
        <f t="shared" si="3"/>
        <v>1943.3709306639885</v>
      </c>
    </row>
    <row r="127" spans="1:89" x14ac:dyDescent="0.25">
      <c r="A127" t="s">
        <v>147</v>
      </c>
      <c r="B127">
        <v>38.341553038705648</v>
      </c>
      <c r="C127">
        <v>407.81470050259645</v>
      </c>
      <c r="D127">
        <v>10.692</v>
      </c>
      <c r="E127">
        <v>82.189333333333323</v>
      </c>
      <c r="F127">
        <v>426.29333550383808</v>
      </c>
      <c r="G127">
        <v>93.155712415089113</v>
      </c>
      <c r="H127">
        <v>31.185000000000002</v>
      </c>
      <c r="I127">
        <v>11.992912410784417</v>
      </c>
      <c r="J127">
        <v>20.420364375119409</v>
      </c>
      <c r="K127">
        <v>0</v>
      </c>
      <c r="L127">
        <v>71.366523599033016</v>
      </c>
      <c r="M127">
        <v>0.97239830357711476</v>
      </c>
      <c r="N127">
        <v>5.4689894494077809</v>
      </c>
      <c r="O127">
        <v>55.265577594015475</v>
      </c>
      <c r="P127">
        <v>45.312744500288503</v>
      </c>
      <c r="Q127">
        <v>1392.3370582815921</v>
      </c>
      <c r="R127">
        <v>15.443999999999999</v>
      </c>
      <c r="S127">
        <v>57.476999999999997</v>
      </c>
      <c r="T127">
        <v>179.32528563058145</v>
      </c>
      <c r="U127">
        <v>257.44310300016645</v>
      </c>
      <c r="V127">
        <v>16.335000000000001</v>
      </c>
      <c r="W127">
        <v>106.96381339348262</v>
      </c>
      <c r="X127">
        <v>46.35098580384247</v>
      </c>
      <c r="Y127">
        <v>0</v>
      </c>
      <c r="Z127">
        <v>68.488841195846192</v>
      </c>
      <c r="AA127">
        <v>3.5654604464494208</v>
      </c>
      <c r="AB127">
        <v>4.3176232495324589</v>
      </c>
      <c r="AC127">
        <v>197.74714482858661</v>
      </c>
      <c r="AD127">
        <v>9.5061701748857017E-2</v>
      </c>
      <c r="AE127">
        <v>26.015219045270531</v>
      </c>
      <c r="AF127">
        <v>1.1879999999999999</v>
      </c>
      <c r="AG127">
        <v>9.1630000000000003</v>
      </c>
      <c r="AH127">
        <v>3.7419401495947984</v>
      </c>
      <c r="AI127">
        <v>10.922730497232493</v>
      </c>
      <c r="AJ127">
        <v>1.0395000000000001</v>
      </c>
      <c r="AK127">
        <v>0</v>
      </c>
      <c r="AL127">
        <v>1.9123833303683255</v>
      </c>
      <c r="AM127">
        <v>0</v>
      </c>
      <c r="AN127">
        <v>0.69064377676483568</v>
      </c>
      <c r="AO127">
        <v>9.7239830357711499E-2</v>
      </c>
      <c r="AP127">
        <v>0.2878415499688306</v>
      </c>
      <c r="AQ127">
        <v>0</v>
      </c>
      <c r="AR127">
        <v>0</v>
      </c>
      <c r="AS127">
        <v>3.2637850933774244</v>
      </c>
      <c r="AT127">
        <v>1.0989</v>
      </c>
      <c r="AU127">
        <v>1.9714333333333334</v>
      </c>
      <c r="AV127">
        <v>1.0937978898815561</v>
      </c>
      <c r="AW127">
        <v>23.363333624870592</v>
      </c>
      <c r="AX127">
        <v>0.56430000000000002</v>
      </c>
      <c r="AY127">
        <v>12.187392071499838</v>
      </c>
      <c r="AZ127">
        <v>2.4958223125145946</v>
      </c>
      <c r="BA127">
        <v>0</v>
      </c>
      <c r="BB127">
        <v>0.17266094419120892</v>
      </c>
      <c r="BC127">
        <v>9.7239830357711499E-2</v>
      </c>
      <c r="BD127">
        <v>0.25905739497194752</v>
      </c>
      <c r="BE127">
        <v>0</v>
      </c>
      <c r="BF127" s="16">
        <v>238.92881850657025</v>
      </c>
      <c r="BG127" s="18">
        <v>2775.8919388526738</v>
      </c>
      <c r="BH127">
        <f>B127*wfp_per_gram_eaten!B127</f>
        <v>2.1237986861445153</v>
      </c>
      <c r="BI127">
        <f>C127*wfp_per_gram_eaten!C127</f>
        <v>140.02408323452616</v>
      </c>
      <c r="BJ127">
        <f>D127*wfp_per_gram_eaten!D127</f>
        <v>1.5168128467075972</v>
      </c>
      <c r="BK127">
        <f>E127*wfp_per_gram_eaten!E127</f>
        <v>15.820721669393562</v>
      </c>
      <c r="BL127">
        <f>F127*wfp_per_gram_eaten!F127</f>
        <v>43.971172654441027</v>
      </c>
      <c r="BM127">
        <f>G127*wfp_per_gram_eaten!G127</f>
        <v>17.505687372080356</v>
      </c>
      <c r="BN127">
        <f>H127*wfp_per_gram_eaten!H127</f>
        <v>2.105978394083778</v>
      </c>
      <c r="BO127">
        <f>I127*wfp_per_gram_eaten!I127</f>
        <v>7.0685229382391634E-2</v>
      </c>
      <c r="BP127">
        <f>J127*wfp_per_gram_eaten!J127</f>
        <v>5.6347014724643198</v>
      </c>
      <c r="BQ127">
        <f>K127*wfp_per_gram_eaten!K127</f>
        <v>0</v>
      </c>
      <c r="BR127">
        <f>L127*wfp_per_gram_eaten!L127</f>
        <v>0.24905440991857145</v>
      </c>
      <c r="BS127">
        <f>M127*wfp_per_gram_eaten!M127</f>
        <v>0.25850591848453436</v>
      </c>
      <c r="BT127">
        <f>N127*wfp_per_gram_eaten!N127</f>
        <v>0.55072875710124913</v>
      </c>
      <c r="BU127">
        <f>O127*wfp_per_gram_eaten!O127</f>
        <v>9.0968878618421627</v>
      </c>
      <c r="BV127" s="16">
        <f t="shared" si="2"/>
        <v>238.92881850657025</v>
      </c>
      <c r="BW127">
        <f>B127*wfp_per_gram_eaten!P127</f>
        <v>174.50450649423169</v>
      </c>
      <c r="BX127">
        <f>C127*wfp_per_gram_eaten!Q127</f>
        <v>1076.4658836320866</v>
      </c>
      <c r="BY127">
        <f>D127*wfp_per_gram_eaten!R127</f>
        <v>52.035734908129449</v>
      </c>
      <c r="BZ127">
        <f>E127*wfp_per_gram_eaten!S127</f>
        <v>173.71296135062781</v>
      </c>
      <c r="CA127">
        <f>F127*wfp_per_gram_eaten!T127</f>
        <v>418.38359205182934</v>
      </c>
      <c r="CB127">
        <f>G127*wfp_per_gram_eaten!U127</f>
        <v>443.18041258063039</v>
      </c>
      <c r="CC127">
        <f>H127*wfp_per_gram_eaten!V127</f>
        <v>22.172656953728556</v>
      </c>
      <c r="CD127">
        <f>I127*wfp_per_gram_eaten!W127</f>
        <v>63.530436454369145</v>
      </c>
      <c r="CE127">
        <f>J127*wfp_per_gram_eaten!X127</f>
        <v>97.167945808955665</v>
      </c>
      <c r="CF127">
        <f>K127*wfp_per_gram_eaten!Y127</f>
        <v>0</v>
      </c>
      <c r="CG127">
        <f>L127*wfp_per_gram_eaten!Z127</f>
        <v>66.444484653274415</v>
      </c>
      <c r="CH127">
        <f>M127*wfp_per_gram_eaten!AA127</f>
        <v>2.7268284310259467</v>
      </c>
      <c r="CI127">
        <f>N127*wfp_per_gram_eaten!AB127</f>
        <v>103.13961861714856</v>
      </c>
      <c r="CJ127">
        <f>O127*wfp_per_gram_eaten!AC127</f>
        <v>82.426876916636289</v>
      </c>
      <c r="CK127" s="18">
        <f t="shared" si="3"/>
        <v>2775.8919388526738</v>
      </c>
    </row>
    <row r="128" spans="1:89" x14ac:dyDescent="0.25">
      <c r="A128" t="s">
        <v>148</v>
      </c>
      <c r="B128">
        <v>205.61671396726189</v>
      </c>
      <c r="C128">
        <v>300.95032747532485</v>
      </c>
      <c r="D128">
        <v>29.018169951599237</v>
      </c>
      <c r="E128">
        <v>24.296999999999997</v>
      </c>
      <c r="F128">
        <v>351.0378291179519</v>
      </c>
      <c r="G128">
        <v>197.37839594432771</v>
      </c>
      <c r="H128">
        <v>491.45666556325511</v>
      </c>
      <c r="I128">
        <v>29.847736964516073</v>
      </c>
      <c r="J128">
        <v>13.018693782395308</v>
      </c>
      <c r="K128">
        <v>0</v>
      </c>
      <c r="L128">
        <v>259.5665649181085</v>
      </c>
      <c r="M128">
        <v>0</v>
      </c>
      <c r="N128">
        <v>8.7516356289794111</v>
      </c>
      <c r="O128">
        <v>85.814649361937001</v>
      </c>
      <c r="P128">
        <v>124.25229318403072</v>
      </c>
      <c r="Q128">
        <v>861.18847780805504</v>
      </c>
      <c r="R128">
        <v>41.05762344215637</v>
      </c>
      <c r="S128">
        <v>29.966299999999997</v>
      </c>
      <c r="T128">
        <v>108.90924338285488</v>
      </c>
      <c r="U128">
        <v>419.82071518317321</v>
      </c>
      <c r="V128">
        <v>298.20800184303044</v>
      </c>
      <c r="W128">
        <v>271.48739473043867</v>
      </c>
      <c r="X128">
        <v>39.691139580473504</v>
      </c>
      <c r="Y128">
        <v>0</v>
      </c>
      <c r="Z128">
        <v>173.75284898305318</v>
      </c>
      <c r="AA128">
        <v>2.2227038165065158</v>
      </c>
      <c r="AB128">
        <v>5.8344237526529401</v>
      </c>
      <c r="AC128">
        <v>304.11933810703448</v>
      </c>
      <c r="AD128">
        <v>0.85775744801599119</v>
      </c>
      <c r="AE128">
        <v>25.806245507452527</v>
      </c>
      <c r="AF128">
        <v>3.303132111511828</v>
      </c>
      <c r="AG128">
        <v>4.5354399999999995</v>
      </c>
      <c r="AH128">
        <v>3.1603128660203428</v>
      </c>
      <c r="AI128">
        <v>23.696800205725932</v>
      </c>
      <c r="AJ128">
        <v>13.644713955964747</v>
      </c>
      <c r="AK128">
        <v>9.5258734993136418E-2</v>
      </c>
      <c r="AL128">
        <v>1.6511514065476975</v>
      </c>
      <c r="AM128">
        <v>0</v>
      </c>
      <c r="AN128">
        <v>4.1445633702379663</v>
      </c>
      <c r="AO128">
        <v>0</v>
      </c>
      <c r="AP128">
        <v>0.63206257320406845</v>
      </c>
      <c r="AQ128">
        <v>0</v>
      </c>
      <c r="AR128">
        <v>0</v>
      </c>
      <c r="AS128">
        <v>3.0634194571999687</v>
      </c>
      <c r="AT128">
        <v>2.8709466015943925</v>
      </c>
      <c r="AU128">
        <v>1.05287</v>
      </c>
      <c r="AV128">
        <v>0.75361306805100481</v>
      </c>
      <c r="AW128">
        <v>35.203419536390918</v>
      </c>
      <c r="AX128">
        <v>23.368887929107046</v>
      </c>
      <c r="AY128">
        <v>30.609806844461168</v>
      </c>
      <c r="AZ128">
        <v>2.1591979931777581</v>
      </c>
      <c r="BA128">
        <v>0</v>
      </c>
      <c r="BB128">
        <v>0.23910942520603648</v>
      </c>
      <c r="BC128">
        <v>0</v>
      </c>
      <c r="BD128">
        <v>0.2674110886632598</v>
      </c>
      <c r="BE128">
        <v>0</v>
      </c>
      <c r="BF128" s="16">
        <v>144.39243583211464</v>
      </c>
      <c r="BG128" s="18">
        <v>2451.791811411425</v>
      </c>
      <c r="BH128">
        <f>B128*wfp_per_gram_eaten!B128</f>
        <v>9.1912590002582011</v>
      </c>
      <c r="BI128">
        <f>C128*wfp_per_gram_eaten!C128</f>
        <v>4.1489201211301827</v>
      </c>
      <c r="BJ128">
        <f>D128*wfp_per_gram_eaten!D128</f>
        <v>1.4964717020045533</v>
      </c>
      <c r="BK128">
        <f>E128*wfp_per_gram_eaten!E128</f>
        <v>4.8103545616399348</v>
      </c>
      <c r="BL128">
        <f>F128*wfp_per_gram_eaten!F128</f>
        <v>7.9082089543821965</v>
      </c>
      <c r="BM128">
        <f>G128*wfp_per_gram_eaten!G128</f>
        <v>29.005047127737271</v>
      </c>
      <c r="BN128">
        <f>H128*wfp_per_gram_eaten!H128</f>
        <v>20.079957270376248</v>
      </c>
      <c r="BO128">
        <f>I128*wfp_per_gram_eaten!I128</f>
        <v>5.6912417539967128</v>
      </c>
      <c r="BP128">
        <f>J128*wfp_per_gram_eaten!J128</f>
        <v>5.6742371806474718</v>
      </c>
      <c r="BQ128">
        <f>K128*wfp_per_gram_eaten!K128</f>
        <v>0</v>
      </c>
      <c r="BR128">
        <f>L128*wfp_per_gram_eaten!L128</f>
        <v>0.32454842647536242</v>
      </c>
      <c r="BS128">
        <f>M128*wfp_per_gram_eaten!M128</f>
        <v>0</v>
      </c>
      <c r="BT128">
        <f>N128*wfp_per_gram_eaten!N128</f>
        <v>2.616045587791255</v>
      </c>
      <c r="BU128">
        <f>O128*wfp_per_gram_eaten!O128</f>
        <v>53.446144145675262</v>
      </c>
      <c r="BV128" s="16">
        <f t="shared" si="2"/>
        <v>144.39243583211464</v>
      </c>
      <c r="BW128">
        <f>B128*wfp_per_gram_eaten!P128</f>
        <v>75.986741632999923</v>
      </c>
      <c r="BX128">
        <f>C128*wfp_per_gram_eaten!Q128</f>
        <v>479.78595382466506</v>
      </c>
      <c r="BY128">
        <f>D128*wfp_per_gram_eaten!R128</f>
        <v>75.217659466335263</v>
      </c>
      <c r="BZ128">
        <f>E128*wfp_per_gram_eaten!S128</f>
        <v>52.818130140393585</v>
      </c>
      <c r="CA128">
        <f>F128*wfp_per_gram_eaten!T128</f>
        <v>140.57604675625029</v>
      </c>
      <c r="CB128">
        <f>G128*wfp_per_gram_eaten!U128</f>
        <v>634.18435964922833</v>
      </c>
      <c r="CC128">
        <f>H128*wfp_per_gram_eaten!V128</f>
        <v>452.66425674393037</v>
      </c>
      <c r="CD128">
        <f>I128*wfp_per_gram_eaten!W128</f>
        <v>114.78833584776572</v>
      </c>
      <c r="CE128">
        <f>J128*wfp_per_gram_eaten!X128</f>
        <v>62.209542189680768</v>
      </c>
      <c r="CF128">
        <f>K128*wfp_per_gram_eaten!Y128</f>
        <v>0</v>
      </c>
      <c r="CG128">
        <f>L128*wfp_per_gram_eaten!Z128</f>
        <v>62.688064943649678</v>
      </c>
      <c r="CH128">
        <f>M128*wfp_per_gram_eaten!AA128</f>
        <v>0</v>
      </c>
      <c r="CI128">
        <f>N128*wfp_per_gram_eaten!AB128</f>
        <v>170.33802338643764</v>
      </c>
      <c r="CJ128">
        <f>O128*wfp_per_gram_eaten!AC128</f>
        <v>130.53469683008805</v>
      </c>
      <c r="CK128" s="18">
        <f t="shared" si="3"/>
        <v>2451.791811411425</v>
      </c>
    </row>
    <row r="129" spans="1:89" x14ac:dyDescent="0.25">
      <c r="A129" t="s">
        <v>149</v>
      </c>
      <c r="B129">
        <v>205.6212398655266</v>
      </c>
      <c r="C129">
        <v>271.30239872602851</v>
      </c>
      <c r="D129">
        <v>24.380440144522336</v>
      </c>
      <c r="E129">
        <v>136.33316666666664</v>
      </c>
      <c r="F129">
        <v>589.6545197512097</v>
      </c>
      <c r="G129">
        <v>255.47069022250912</v>
      </c>
      <c r="H129">
        <v>559.82428382485466</v>
      </c>
      <c r="I129">
        <v>50.493796985036752</v>
      </c>
      <c r="J129">
        <v>28.263823469611765</v>
      </c>
      <c r="K129">
        <v>0</v>
      </c>
      <c r="L129">
        <v>162.04508514171548</v>
      </c>
      <c r="M129">
        <v>0</v>
      </c>
      <c r="N129">
        <v>12.897932128276565</v>
      </c>
      <c r="O129">
        <v>60.352588071935621</v>
      </c>
      <c r="P129">
        <v>161.75210764153462</v>
      </c>
      <c r="Q129">
        <v>765.13648493465325</v>
      </c>
      <c r="R129">
        <v>33.947448302499453</v>
      </c>
      <c r="S129">
        <v>80.180099999999996</v>
      </c>
      <c r="T129">
        <v>196.14591123379077</v>
      </c>
      <c r="U129">
        <v>525.46646985566258</v>
      </c>
      <c r="V129">
        <v>291.02221590233626</v>
      </c>
      <c r="W129">
        <v>453.4914597146697</v>
      </c>
      <c r="X129">
        <v>65.737207395613879</v>
      </c>
      <c r="Y129">
        <v>0</v>
      </c>
      <c r="Z129">
        <v>105.17349276024802</v>
      </c>
      <c r="AA129">
        <v>1.2702842008814277</v>
      </c>
      <c r="AB129">
        <v>33.339937765545081</v>
      </c>
      <c r="AC129">
        <v>195.6591968138558</v>
      </c>
      <c r="AD129">
        <v>0.56368158723565087</v>
      </c>
      <c r="AE129">
        <v>21.689487161023958</v>
      </c>
      <c r="AF129">
        <v>2.7466571808385924</v>
      </c>
      <c r="AG129">
        <v>13.174373333333335</v>
      </c>
      <c r="AH129">
        <v>5.3295228982878635</v>
      </c>
      <c r="AI129">
        <v>29.87611527797236</v>
      </c>
      <c r="AJ129">
        <v>17.158892051081548</v>
      </c>
      <c r="AK129">
        <v>9.5271315066107101E-2</v>
      </c>
      <c r="AL129">
        <v>2.667596821850998</v>
      </c>
      <c r="AM129">
        <v>0</v>
      </c>
      <c r="AN129">
        <v>2.4150950189390286</v>
      </c>
      <c r="AO129">
        <v>0</v>
      </c>
      <c r="AP129">
        <v>0.87608595588293636</v>
      </c>
      <c r="AQ129">
        <v>0</v>
      </c>
      <c r="AR129">
        <v>0</v>
      </c>
      <c r="AS129">
        <v>4.1418342714271743</v>
      </c>
      <c r="AT129">
        <v>2.3763213811749622</v>
      </c>
      <c r="AU129">
        <v>2.4297000000000004</v>
      </c>
      <c r="AV129">
        <v>1.7035004697723763</v>
      </c>
      <c r="AW129">
        <v>44.030957311482624</v>
      </c>
      <c r="AX129">
        <v>16.449081768392915</v>
      </c>
      <c r="AY129">
        <v>51.224210400543576</v>
      </c>
      <c r="AZ129">
        <v>2.9216536620272837</v>
      </c>
      <c r="BA129">
        <v>0</v>
      </c>
      <c r="BB129">
        <v>0.15581258186703414</v>
      </c>
      <c r="BC129">
        <v>0</v>
      </c>
      <c r="BD129">
        <v>2.6769293096423055</v>
      </c>
      <c r="BE129">
        <v>0</v>
      </c>
      <c r="BF129" s="16">
        <v>801.79824854933361</v>
      </c>
      <c r="BG129" s="18">
        <v>4529.7236391579545</v>
      </c>
      <c r="BH129">
        <f>B129*wfp_per_gram_eaten!B129</f>
        <v>7.8766710963438769</v>
      </c>
      <c r="BI129">
        <f>C129*wfp_per_gram_eaten!C129</f>
        <v>80.660849271817028</v>
      </c>
      <c r="BJ129">
        <f>D129*wfp_per_gram_eaten!D129</f>
        <v>18.588256039017264</v>
      </c>
      <c r="BK129">
        <f>E129*wfp_per_gram_eaten!E129</f>
        <v>26.991433929201854</v>
      </c>
      <c r="BL129">
        <f>F129*wfp_per_gram_eaten!F129</f>
        <v>57.918346166766526</v>
      </c>
      <c r="BM129">
        <f>G129*wfp_per_gram_eaten!G129</f>
        <v>286.8906058832776</v>
      </c>
      <c r="BN129">
        <f>H129*wfp_per_gram_eaten!H129</f>
        <v>168.90005152180728</v>
      </c>
      <c r="BO129">
        <f>I129*wfp_per_gram_eaten!I129</f>
        <v>93.409800473005319</v>
      </c>
      <c r="BP129">
        <f>J129*wfp_per_gram_eaten!J129</f>
        <v>11.762577981306082</v>
      </c>
      <c r="BQ129">
        <f>K129*wfp_per_gram_eaten!K129</f>
        <v>0</v>
      </c>
      <c r="BR129">
        <f>L129*wfp_per_gram_eaten!L129</f>
        <v>26.621971841749449</v>
      </c>
      <c r="BS129">
        <f>M129*wfp_per_gram_eaten!M129</f>
        <v>0</v>
      </c>
      <c r="BT129">
        <f>N129*wfp_per_gram_eaten!N129</f>
        <v>1.5705239127996158</v>
      </c>
      <c r="BU129">
        <f>O129*wfp_per_gram_eaten!O129</f>
        <v>20.607160432241539</v>
      </c>
      <c r="BV129" s="16">
        <f t="shared" si="2"/>
        <v>801.79824854933361</v>
      </c>
      <c r="BW129">
        <f>B129*wfp_per_gram_eaten!P129</f>
        <v>247.26467689931374</v>
      </c>
      <c r="BX129">
        <f>C129*wfp_per_gram_eaten!Q129</f>
        <v>604.43419911274259</v>
      </c>
      <c r="BY129">
        <f>D129*wfp_per_gram_eaten!R129</f>
        <v>70.346735419425556</v>
      </c>
      <c r="BZ129">
        <f>E129*wfp_per_gram_eaten!S129</f>
        <v>296.36839689887512</v>
      </c>
      <c r="CA129">
        <f>F129*wfp_per_gram_eaten!T129</f>
        <v>316.54676079705445</v>
      </c>
      <c r="CB129">
        <f>G129*wfp_per_gram_eaten!U129</f>
        <v>1204.8678392993754</v>
      </c>
      <c r="CC129">
        <f>H129*wfp_per_gram_eaten!V129</f>
        <v>512.45939225872905</v>
      </c>
      <c r="CD129">
        <f>I129*wfp_per_gram_eaten!W129</f>
        <v>728.47397464464825</v>
      </c>
      <c r="CE129">
        <f>J129*wfp_per_gram_eaten!X129</f>
        <v>152.58529607162859</v>
      </c>
      <c r="CF129">
        <f>K129*wfp_per_gram_eaten!Y129</f>
        <v>0</v>
      </c>
      <c r="CG129">
        <f>L129*wfp_per_gram_eaten!Z129</f>
        <v>34.002470488626926</v>
      </c>
      <c r="CH129">
        <f>M129*wfp_per_gram_eaten!AA129</f>
        <v>0</v>
      </c>
      <c r="CI129">
        <f>N129*wfp_per_gram_eaten!AB129</f>
        <v>274.05063866704018</v>
      </c>
      <c r="CJ129">
        <f>O129*wfp_per_gram_eaten!AC129</f>
        <v>88.323258600494455</v>
      </c>
      <c r="CK129" s="18">
        <f t="shared" si="3"/>
        <v>4529.7236391579545</v>
      </c>
    </row>
    <row r="130" spans="1:89" x14ac:dyDescent="0.25">
      <c r="A130" t="s">
        <v>150</v>
      </c>
      <c r="B130">
        <v>159.72472753630285</v>
      </c>
      <c r="C130">
        <v>309.5156749639649</v>
      </c>
      <c r="D130">
        <v>28.056948720928361</v>
      </c>
      <c r="E130">
        <v>167.58106666666669</v>
      </c>
      <c r="F130">
        <v>633.17569393164888</v>
      </c>
      <c r="G130">
        <v>142.98026666666667</v>
      </c>
      <c r="H130">
        <v>68.723762035532374</v>
      </c>
      <c r="I130">
        <v>43.151898709591215</v>
      </c>
      <c r="J130">
        <v>39.661671608080162</v>
      </c>
      <c r="K130">
        <v>0</v>
      </c>
      <c r="L130">
        <v>38.423645976325489</v>
      </c>
      <c r="M130">
        <v>0.95188011859392396</v>
      </c>
      <c r="N130">
        <v>4.4314478373149564</v>
      </c>
      <c r="O130">
        <v>76.898653647524242</v>
      </c>
      <c r="P130">
        <v>106.39601326886293</v>
      </c>
      <c r="Q130">
        <v>1078.8608028515905</v>
      </c>
      <c r="R130">
        <v>40.666813314604028</v>
      </c>
      <c r="S130">
        <v>94.707866666666675</v>
      </c>
      <c r="T130">
        <v>202.80390690770801</v>
      </c>
      <c r="U130">
        <v>250.50373333333334</v>
      </c>
      <c r="V130">
        <v>58.005377130908073</v>
      </c>
      <c r="W130">
        <v>382.97310104762209</v>
      </c>
      <c r="X130">
        <v>116.76396121418801</v>
      </c>
      <c r="Y130">
        <v>0</v>
      </c>
      <c r="Z130">
        <v>29.235382808073741</v>
      </c>
      <c r="AA130">
        <v>5.076693965834262</v>
      </c>
      <c r="AB130">
        <v>4.1707744351199603</v>
      </c>
      <c r="AC130">
        <v>252.59252672695254</v>
      </c>
      <c r="AD130">
        <v>1.5946331227028598</v>
      </c>
      <c r="AE130">
        <v>21.854316239009684</v>
      </c>
      <c r="AF130">
        <v>3.183990809903106</v>
      </c>
      <c r="AG130">
        <v>13.48290666666667</v>
      </c>
      <c r="AH130">
        <v>7.7420000451914248</v>
      </c>
      <c r="AI130">
        <v>16.402373333333337</v>
      </c>
      <c r="AJ130">
        <v>2.3958742727983773</v>
      </c>
      <c r="AK130">
        <v>0</v>
      </c>
      <c r="AL130">
        <v>7.7102289606107837</v>
      </c>
      <c r="AM130">
        <v>0</v>
      </c>
      <c r="AN130">
        <v>0.50117799099554983</v>
      </c>
      <c r="AO130">
        <v>9.5188011859392421E-2</v>
      </c>
      <c r="AP130">
        <v>0.31280808263399695</v>
      </c>
      <c r="AQ130">
        <v>7.8202020658499252E-2</v>
      </c>
      <c r="AR130">
        <v>0.15684915961011739</v>
      </c>
      <c r="AS130">
        <v>3.110841665600661</v>
      </c>
      <c r="AT130">
        <v>2.9002688565454031</v>
      </c>
      <c r="AU130">
        <v>2.9476800000000001</v>
      </c>
      <c r="AV130">
        <v>1.4858383925114855</v>
      </c>
      <c r="AW130">
        <v>20.005706666666665</v>
      </c>
      <c r="AX130">
        <v>4.2558293003655381</v>
      </c>
      <c r="AY130">
        <v>43.310545396023542</v>
      </c>
      <c r="AZ130">
        <v>5.8064687234229355</v>
      </c>
      <c r="BA130">
        <v>0</v>
      </c>
      <c r="BB130">
        <v>0</v>
      </c>
      <c r="BC130">
        <v>0.19037602371878484</v>
      </c>
      <c r="BD130">
        <v>0.1824713815364982</v>
      </c>
      <c r="BE130">
        <v>0</v>
      </c>
      <c r="BF130" s="16">
        <v>228.07467288946063</v>
      </c>
      <c r="BG130" s="18">
        <v>2633.7221178400764</v>
      </c>
      <c r="BH130">
        <f>B130*wfp_per_gram_eaten!B130</f>
        <v>15.361826485772825</v>
      </c>
      <c r="BI130">
        <f>C130*wfp_per_gram_eaten!C130</f>
        <v>51.880568609021687</v>
      </c>
      <c r="BJ130">
        <f>D130*wfp_per_gram_eaten!D130</f>
        <v>6.1199747728476552</v>
      </c>
      <c r="BK130">
        <f>E130*wfp_per_gram_eaten!E130</f>
        <v>32.817307787188</v>
      </c>
      <c r="BL130">
        <f>F130*wfp_per_gram_eaten!F130</f>
        <v>18.039801962507497</v>
      </c>
      <c r="BM130">
        <f>G130*wfp_per_gram_eaten!G130</f>
        <v>50.734083798039279</v>
      </c>
      <c r="BN130">
        <f>H130*wfp_per_gram_eaten!H130</f>
        <v>5.8675322619524248</v>
      </c>
      <c r="BO130">
        <f>I130*wfp_per_gram_eaten!I130</f>
        <v>7.8182625010874576</v>
      </c>
      <c r="BP130">
        <f>J130*wfp_per_gram_eaten!J130</f>
        <v>6.8596409569199563</v>
      </c>
      <c r="BQ130">
        <f>K130*wfp_per_gram_eaten!K130</f>
        <v>0</v>
      </c>
      <c r="BR130">
        <f>L130*wfp_per_gram_eaten!L130</f>
        <v>0.62975345934783145</v>
      </c>
      <c r="BS130">
        <f>M130*wfp_per_gram_eaten!M130</f>
        <v>0.48968338860853383</v>
      </c>
      <c r="BT130">
        <f>N130*wfp_per_gram_eaten!N130</f>
        <v>0.61355539471219711</v>
      </c>
      <c r="BU130">
        <f>O130*wfp_per_gram_eaten!O130</f>
        <v>30.8426815114553</v>
      </c>
      <c r="BV130" s="16">
        <f t="shared" si="2"/>
        <v>228.07467288946063</v>
      </c>
      <c r="BW130">
        <f>B130*wfp_per_gram_eaten!P130</f>
        <v>59.934734594874016</v>
      </c>
      <c r="BX130">
        <f>C130*wfp_per_gram_eaten!Q130</f>
        <v>493.75162263432054</v>
      </c>
      <c r="BY130">
        <f>D130*wfp_per_gram_eaten!R130</f>
        <v>80.825100695724217</v>
      </c>
      <c r="BZ130">
        <f>E130*wfp_per_gram_eaten!S130</f>
        <v>360.3370211800185</v>
      </c>
      <c r="CA130">
        <f>F130*wfp_per_gram_eaten!T130</f>
        <v>264.08713426865097</v>
      </c>
      <c r="CB130">
        <f>G130*wfp_per_gram_eaten!U130</f>
        <v>690.01348916120298</v>
      </c>
      <c r="CC130">
        <f>H130*wfp_per_gram_eaten!V130</f>
        <v>79.853869903010263</v>
      </c>
      <c r="CD130">
        <f>I130*wfp_per_gram_eaten!W130</f>
        <v>237.17927460746253</v>
      </c>
      <c r="CE130">
        <f>J130*wfp_per_gram_eaten!X130</f>
        <v>165.18420051477273</v>
      </c>
      <c r="CF130">
        <f>K130*wfp_per_gram_eaten!Y130</f>
        <v>0</v>
      </c>
      <c r="CG130">
        <f>L130*wfp_per_gram_eaten!Z130</f>
        <v>7.4849153269358197</v>
      </c>
      <c r="CH130">
        <f>M130*wfp_per_gram_eaten!AA130</f>
        <v>2.6117400766676462</v>
      </c>
      <c r="CI130">
        <f>N130*wfp_per_gram_eaten!AB130</f>
        <v>82.36771920771038</v>
      </c>
      <c r="CJ130">
        <f>O130*wfp_per_gram_eaten!AC130</f>
        <v>110.09129566872636</v>
      </c>
      <c r="CK130" s="18">
        <f t="shared" si="3"/>
        <v>2633.7221178400764</v>
      </c>
    </row>
    <row r="131" spans="1:89" x14ac:dyDescent="0.25">
      <c r="A131" t="s">
        <v>151</v>
      </c>
      <c r="B131">
        <v>111.99336048998161</v>
      </c>
      <c r="C131">
        <v>303.38682776060665</v>
      </c>
      <c r="D131">
        <v>23.75504816428132</v>
      </c>
      <c r="E131">
        <v>26.186766666666667</v>
      </c>
      <c r="F131">
        <v>292.3261756145078</v>
      </c>
      <c r="G131">
        <v>77.750399999999999</v>
      </c>
      <c r="H131">
        <v>302.02846951729106</v>
      </c>
      <c r="I131">
        <v>34.616910502563705</v>
      </c>
      <c r="J131">
        <v>8.5748310419194507</v>
      </c>
      <c r="K131">
        <v>0</v>
      </c>
      <c r="L131">
        <v>126.19509191814504</v>
      </c>
      <c r="M131">
        <v>0</v>
      </c>
      <c r="N131">
        <v>5.1157080732538871</v>
      </c>
      <c r="O131">
        <v>83.556565196480165</v>
      </c>
      <c r="P131">
        <v>83.811223824012487</v>
      </c>
      <c r="Q131">
        <v>828.79988003745677</v>
      </c>
      <c r="R131">
        <v>32.701754615763896</v>
      </c>
      <c r="S131">
        <v>20.247499999999999</v>
      </c>
      <c r="T131">
        <v>97.198453391823847</v>
      </c>
      <c r="U131">
        <v>162.05119999999999</v>
      </c>
      <c r="V131">
        <v>228.29526807231397</v>
      </c>
      <c r="W131">
        <v>313.77529886727467</v>
      </c>
      <c r="X131">
        <v>30.170701814161028</v>
      </c>
      <c r="Y131">
        <v>0</v>
      </c>
      <c r="Z131">
        <v>84.484293115726558</v>
      </c>
      <c r="AA131">
        <v>0</v>
      </c>
      <c r="AB131">
        <v>13.885493341689122</v>
      </c>
      <c r="AC131">
        <v>262.60634776036619</v>
      </c>
      <c r="AD131">
        <v>0.36759308694742321</v>
      </c>
      <c r="AE131">
        <v>24.138612709547459</v>
      </c>
      <c r="AF131">
        <v>2.5297583759364519</v>
      </c>
      <c r="AG131">
        <v>2.7536599999999996</v>
      </c>
      <c r="AH131">
        <v>2.4604119780887741</v>
      </c>
      <c r="AI131">
        <v>9.0566399999999998</v>
      </c>
      <c r="AJ131">
        <v>9.9030785204341623</v>
      </c>
      <c r="AK131">
        <v>0</v>
      </c>
      <c r="AL131">
        <v>1.3338626065208032</v>
      </c>
      <c r="AM131">
        <v>0</v>
      </c>
      <c r="AN131">
        <v>2.0191214706903202</v>
      </c>
      <c r="AO131">
        <v>0</v>
      </c>
      <c r="AP131">
        <v>0.29232617561450785</v>
      </c>
      <c r="AQ131">
        <v>0</v>
      </c>
      <c r="AR131">
        <v>0</v>
      </c>
      <c r="AS131">
        <v>2.9652509013758803</v>
      </c>
      <c r="AT131">
        <v>2.2829526807231399</v>
      </c>
      <c r="AU131">
        <v>0.80989999999999995</v>
      </c>
      <c r="AV131">
        <v>0.65773389513264269</v>
      </c>
      <c r="AW131">
        <v>13.528</v>
      </c>
      <c r="AX131">
        <v>11.784971946435668</v>
      </c>
      <c r="AY131">
        <v>35.56966950722142</v>
      </c>
      <c r="AZ131">
        <v>1.7467248418724808</v>
      </c>
      <c r="BA131">
        <v>0</v>
      </c>
      <c r="BB131">
        <v>0.15940432663344639</v>
      </c>
      <c r="BC131">
        <v>0</v>
      </c>
      <c r="BD131">
        <v>1.1449441878234889</v>
      </c>
      <c r="BE131">
        <v>0</v>
      </c>
      <c r="BF131" s="16">
        <v>256.35341250527949</v>
      </c>
      <c r="BG131" s="18">
        <v>2641.8904897818966</v>
      </c>
      <c r="BH131">
        <f>B131*wfp_per_gram_eaten!B131</f>
        <v>3.2255671401913375</v>
      </c>
      <c r="BI131">
        <f>C131*wfp_per_gram_eaten!C131</f>
        <v>31.188713025506171</v>
      </c>
      <c r="BJ131">
        <f>D131*wfp_per_gram_eaten!D131</f>
        <v>10.480353466119833</v>
      </c>
      <c r="BK131">
        <f>E131*wfp_per_gram_eaten!E131</f>
        <v>5.1844932497674847</v>
      </c>
      <c r="BL131">
        <f>F131*wfp_per_gram_eaten!F131</f>
        <v>54.296864635094714</v>
      </c>
      <c r="BM131">
        <f>G131*wfp_per_gram_eaten!G131</f>
        <v>30.406912654711402</v>
      </c>
      <c r="BN131">
        <f>H131*wfp_per_gram_eaten!H131</f>
        <v>37.744942464082172</v>
      </c>
      <c r="BO131">
        <f>I131*wfp_per_gram_eaten!I131</f>
        <v>1.1498039243453724</v>
      </c>
      <c r="BP131">
        <f>J131*wfp_per_gram_eaten!J131</f>
        <v>1.5010510470108265</v>
      </c>
      <c r="BQ131">
        <f>K131*wfp_per_gram_eaten!K131</f>
        <v>0</v>
      </c>
      <c r="BR131">
        <f>L131*wfp_per_gram_eaten!L131</f>
        <v>29.901180757268346</v>
      </c>
      <c r="BS131">
        <f>M131*wfp_per_gram_eaten!M131</f>
        <v>0</v>
      </c>
      <c r="BT131">
        <f>N131*wfp_per_gram_eaten!N131</f>
        <v>1.1610144905328283</v>
      </c>
      <c r="BU131">
        <f>O131*wfp_per_gram_eaten!O131</f>
        <v>50.112515650648987</v>
      </c>
      <c r="BV131" s="16">
        <f t="shared" si="2"/>
        <v>256.35341250527949</v>
      </c>
      <c r="BW131">
        <f>B131*wfp_per_gram_eaten!P131</f>
        <v>89.050823234784332</v>
      </c>
      <c r="BX131">
        <f>C131*wfp_per_gram_eaten!Q131</f>
        <v>738.94594366457943</v>
      </c>
      <c r="BY131">
        <f>D131*wfp_per_gram_eaten!R131</f>
        <v>163.43791834771659</v>
      </c>
      <c r="BZ131">
        <f>E131*wfp_per_gram_eaten!S131</f>
        <v>56.926206929090867</v>
      </c>
      <c r="CA131">
        <f>F131*wfp_per_gram_eaten!T131</f>
        <v>274.47824106123323</v>
      </c>
      <c r="CB131">
        <f>G131*wfp_per_gram_eaten!U131</f>
        <v>403.60195211096919</v>
      </c>
      <c r="CC131">
        <f>H131*wfp_per_gram_eaten!V131</f>
        <v>399.03880478780866</v>
      </c>
      <c r="CD131">
        <f>I131*wfp_per_gram_eaten!W131</f>
        <v>201.73935982730765</v>
      </c>
      <c r="CE131">
        <f>J131*wfp_per_gram_eaten!X131</f>
        <v>20.203859920243492</v>
      </c>
      <c r="CF131">
        <f>K131*wfp_per_gram_eaten!Y131</f>
        <v>0</v>
      </c>
      <c r="CG131">
        <f>L131*wfp_per_gram_eaten!Z131</f>
        <v>58.835514666068391</v>
      </c>
      <c r="CH131">
        <f>M131*wfp_per_gram_eaten!AA131</f>
        <v>0</v>
      </c>
      <c r="CI131">
        <f>N131*wfp_per_gram_eaten!AB131</f>
        <v>108.12428735223544</v>
      </c>
      <c r="CJ131">
        <f>O131*wfp_per_gram_eaten!AC131</f>
        <v>127.5075778798598</v>
      </c>
      <c r="CK131" s="18">
        <f t="shared" si="3"/>
        <v>2641.8904897818966</v>
      </c>
    </row>
    <row r="132" spans="1:89" x14ac:dyDescent="0.25">
      <c r="A132" t="s">
        <v>152</v>
      </c>
      <c r="B132">
        <v>238.18782852652552</v>
      </c>
      <c r="C132">
        <v>369.28915389863573</v>
      </c>
      <c r="D132">
        <v>33.006937321708001</v>
      </c>
      <c r="E132">
        <v>12.148499999999999</v>
      </c>
      <c r="F132">
        <v>444.0887633536791</v>
      </c>
      <c r="G132">
        <v>165.46880000000002</v>
      </c>
      <c r="H132">
        <v>691.29482745745452</v>
      </c>
      <c r="I132">
        <v>32.706441625329347</v>
      </c>
      <c r="J132">
        <v>16.194451678561137</v>
      </c>
      <c r="K132">
        <v>0</v>
      </c>
      <c r="L132">
        <v>209.53870097311193</v>
      </c>
      <c r="M132">
        <v>4.7630740231062161</v>
      </c>
      <c r="N132">
        <v>7.3000892606084244</v>
      </c>
      <c r="O132">
        <v>56.210687306684861</v>
      </c>
      <c r="P132">
        <v>139.43299838641255</v>
      </c>
      <c r="Q132">
        <v>1001.7611553667037</v>
      </c>
      <c r="R132">
        <v>46.888359559809494</v>
      </c>
      <c r="S132">
        <v>8.9088999999999992</v>
      </c>
      <c r="T132">
        <v>132.13161561701247</v>
      </c>
      <c r="U132">
        <v>288.78719999999998</v>
      </c>
      <c r="V132">
        <v>466.41578720021027</v>
      </c>
      <c r="W132">
        <v>297.2158190418279</v>
      </c>
      <c r="X132">
        <v>47.630740231062155</v>
      </c>
      <c r="Y132">
        <v>0</v>
      </c>
      <c r="Z132">
        <v>139.17316446293432</v>
      </c>
      <c r="AA132">
        <v>14.92429860573281</v>
      </c>
      <c r="AB132">
        <v>11.680142816973479</v>
      </c>
      <c r="AC132">
        <v>198.07575527117524</v>
      </c>
      <c r="AD132">
        <v>0.9066820633211361</v>
      </c>
      <c r="AE132">
        <v>29.969517930858093</v>
      </c>
      <c r="AF132">
        <v>3.7942554117477427</v>
      </c>
      <c r="AG132">
        <v>1.2958400000000001</v>
      </c>
      <c r="AH132">
        <v>4.0637163550720228</v>
      </c>
      <c r="AI132">
        <v>20.106879999999997</v>
      </c>
      <c r="AJ132">
        <v>24.400455534085072</v>
      </c>
      <c r="AK132">
        <v>3.1753826820708111E-2</v>
      </c>
      <c r="AL132">
        <v>2.0957525701667352</v>
      </c>
      <c r="AM132">
        <v>0</v>
      </c>
      <c r="AN132">
        <v>3.2975731132075858</v>
      </c>
      <c r="AO132">
        <v>0.53981505595203783</v>
      </c>
      <c r="AP132">
        <v>0.46233898650520017</v>
      </c>
      <c r="AQ132">
        <v>0</v>
      </c>
      <c r="AR132">
        <v>0</v>
      </c>
      <c r="AS132">
        <v>4.0923217452602625</v>
      </c>
      <c r="AT132">
        <v>3.3006937321707999</v>
      </c>
      <c r="AU132">
        <v>0.32396000000000003</v>
      </c>
      <c r="AV132">
        <v>0.87601071127301111</v>
      </c>
      <c r="AW132">
        <v>22.499199999999998</v>
      </c>
      <c r="AX132">
        <v>28.719120230383322</v>
      </c>
      <c r="AY132">
        <v>33.532041122667756</v>
      </c>
      <c r="AZ132">
        <v>2.381537011553108</v>
      </c>
      <c r="BA132">
        <v>0</v>
      </c>
      <c r="BB132">
        <v>0.23368628361313598</v>
      </c>
      <c r="BC132">
        <v>0.76209184369699445</v>
      </c>
      <c r="BD132">
        <v>0.85167708040431622</v>
      </c>
      <c r="BE132">
        <v>0</v>
      </c>
      <c r="BF132" s="16">
        <v>169.14980743236598</v>
      </c>
      <c r="BG132" s="18">
        <v>3424.3605658273464</v>
      </c>
      <c r="BH132">
        <f>B132*wfp_per_gram_eaten!B132</f>
        <v>1.3616852704288265</v>
      </c>
      <c r="BI132">
        <f>C132*wfp_per_gram_eaten!C132</f>
        <v>27.572424211095843</v>
      </c>
      <c r="BJ132">
        <f>D132*wfp_per_gram_eaten!D132</f>
        <v>3.9124287314982711</v>
      </c>
      <c r="BK132">
        <f>E132*wfp_per_gram_eaten!E132</f>
        <v>2.4051772808199674</v>
      </c>
      <c r="BL132">
        <f>F132*wfp_per_gram_eaten!F132</f>
        <v>19.366928722158789</v>
      </c>
      <c r="BM132">
        <f>G132*wfp_per_gram_eaten!G132</f>
        <v>35.027242734791102</v>
      </c>
      <c r="BN132">
        <f>H132*wfp_per_gram_eaten!H132</f>
        <v>35.144735466666503</v>
      </c>
      <c r="BO132">
        <f>I132*wfp_per_gram_eaten!I132</f>
        <v>12.683805327230431</v>
      </c>
      <c r="BP132">
        <f>J132*wfp_per_gram_eaten!J132</f>
        <v>8.6246257801765029</v>
      </c>
      <c r="BQ132">
        <f>K132*wfp_per_gram_eaten!K132</f>
        <v>0</v>
      </c>
      <c r="BR132">
        <f>L132*wfp_per_gram_eaten!L132</f>
        <v>1.7222432227244049</v>
      </c>
      <c r="BS132">
        <f>M132*wfp_per_gram_eaten!M132</f>
        <v>0.6015876512224112</v>
      </c>
      <c r="BT132">
        <f>N132*wfp_per_gram_eaten!N132</f>
        <v>0.85809386301194235</v>
      </c>
      <c r="BU132">
        <f>O132*wfp_per_gram_eaten!O132</f>
        <v>19.868829170540987</v>
      </c>
      <c r="BV132" s="16">
        <f t="shared" ref="BV132:BV180" si="4">SUM(BH132:BU132)</f>
        <v>169.14980743236598</v>
      </c>
      <c r="BW132">
        <f>B132*wfp_per_gram_eaten!P132</f>
        <v>117.82971779508134</v>
      </c>
      <c r="BX132">
        <f>C132*wfp_per_gram_eaten!Q132</f>
        <v>761.59798196214854</v>
      </c>
      <c r="BY132">
        <f>D132*wfp_per_gram_eaten!R132</f>
        <v>91.713408374456932</v>
      </c>
      <c r="BZ132">
        <f>E132*wfp_per_gram_eaten!S132</f>
        <v>26.409065070196796</v>
      </c>
      <c r="CA132">
        <f>F132*wfp_per_gram_eaten!T132</f>
        <v>181.2190183698078</v>
      </c>
      <c r="CB132">
        <f>G132*wfp_per_gram_eaten!U132</f>
        <v>710.88837381678525</v>
      </c>
      <c r="CC132">
        <f>H132*wfp_per_gram_eaten!V132</f>
        <v>931.34434633325884</v>
      </c>
      <c r="CD132">
        <f>I132*wfp_per_gram_eaten!W132</f>
        <v>199.41383813785654</v>
      </c>
      <c r="CE132">
        <f>J132*wfp_per_gram_eaten!X132</f>
        <v>69.630546254585383</v>
      </c>
      <c r="CF132">
        <f>K132*wfp_per_gram_eaten!Y132</f>
        <v>0</v>
      </c>
      <c r="CG132">
        <f>L132*wfp_per_gram_eaten!Z132</f>
        <v>70.107088793359111</v>
      </c>
      <c r="CH132">
        <f>M132*wfp_per_gram_eaten!AA132</f>
        <v>23.722575537557333</v>
      </c>
      <c r="CI132">
        <f>N132*wfp_per_gram_eaten!AB132</f>
        <v>156.67981059807653</v>
      </c>
      <c r="CJ132">
        <f>O132*wfp_per_gram_eaten!AC132</f>
        <v>83.804794784176195</v>
      </c>
      <c r="CK132" s="18">
        <f t="shared" ref="CK132:CK180" si="5">SUM(BW132:CJ132)</f>
        <v>3424.3605658273464</v>
      </c>
    </row>
    <row r="133" spans="1:89" x14ac:dyDescent="0.25">
      <c r="A133" t="s">
        <v>153</v>
      </c>
      <c r="B133">
        <v>193.36731235302304</v>
      </c>
      <c r="C133">
        <v>303.89793069423138</v>
      </c>
      <c r="D133">
        <v>36.410690456299335</v>
      </c>
      <c r="E133">
        <v>49.403900000000007</v>
      </c>
      <c r="F133">
        <v>362.24580435968466</v>
      </c>
      <c r="G133">
        <v>163.4752</v>
      </c>
      <c r="H133">
        <v>434.76832926208272</v>
      </c>
      <c r="I133">
        <v>31.11950548131621</v>
      </c>
      <c r="J133">
        <v>11.749201049068366</v>
      </c>
      <c r="K133">
        <v>0</v>
      </c>
      <c r="L133">
        <v>262.09094352638328</v>
      </c>
      <c r="M133">
        <v>0</v>
      </c>
      <c r="N133">
        <v>8.7522476221131846</v>
      </c>
      <c r="O133">
        <v>88.49494817914443</v>
      </c>
      <c r="P133">
        <v>148.5178596779873</v>
      </c>
      <c r="Q133">
        <v>862.43291783306472</v>
      </c>
      <c r="R133">
        <v>50.604688430788904</v>
      </c>
      <c r="S133">
        <v>43.7346</v>
      </c>
      <c r="T133">
        <v>114.75169104548399</v>
      </c>
      <c r="U133">
        <v>277.39520000000005</v>
      </c>
      <c r="V133">
        <v>299.92534850443178</v>
      </c>
      <c r="W133">
        <v>278.80536543464927</v>
      </c>
      <c r="X133">
        <v>37.152878992999959</v>
      </c>
      <c r="Y133">
        <v>0</v>
      </c>
      <c r="Z133">
        <v>175.51911122361017</v>
      </c>
      <c r="AA133">
        <v>0.95263792289743487</v>
      </c>
      <c r="AB133">
        <v>11.91278148565406</v>
      </c>
      <c r="AC133">
        <v>286.39299163470372</v>
      </c>
      <c r="AD133">
        <v>0.80876062200884169</v>
      </c>
      <c r="AE133">
        <v>25.316658258640402</v>
      </c>
      <c r="AF133">
        <v>3.9187777016525556</v>
      </c>
      <c r="AG133">
        <v>5.9932599999999994</v>
      </c>
      <c r="AH133">
        <v>3.0389748687893006</v>
      </c>
      <c r="AI133">
        <v>20.135360000000002</v>
      </c>
      <c r="AJ133">
        <v>15.459115185259293</v>
      </c>
      <c r="AK133">
        <v>9.5263792289743507E-2</v>
      </c>
      <c r="AL133">
        <v>1.6194844689256394</v>
      </c>
      <c r="AM133">
        <v>0</v>
      </c>
      <c r="AN133">
        <v>4.1966223585795515</v>
      </c>
      <c r="AO133">
        <v>0</v>
      </c>
      <c r="AP133">
        <v>0.46192418005597363</v>
      </c>
      <c r="AQ133">
        <v>0</v>
      </c>
      <c r="AR133">
        <v>0</v>
      </c>
      <c r="AS133">
        <v>2.867424023485893</v>
      </c>
      <c r="AT133">
        <v>3.5484994936223928</v>
      </c>
      <c r="AU133">
        <v>1.8627700000000003</v>
      </c>
      <c r="AV133">
        <v>0.7050421695591178</v>
      </c>
      <c r="AW133">
        <v>21.160640000000001</v>
      </c>
      <c r="AX133">
        <v>19.038471196217536</v>
      </c>
      <c r="AY133">
        <v>31.468806053045263</v>
      </c>
      <c r="AZ133">
        <v>1.9687850406546985</v>
      </c>
      <c r="BA133">
        <v>0</v>
      </c>
      <c r="BB133">
        <v>0.26393851311821076</v>
      </c>
      <c r="BC133">
        <v>0</v>
      </c>
      <c r="BD133">
        <v>0.87522476221131851</v>
      </c>
      <c r="BE133">
        <v>0</v>
      </c>
      <c r="BF133" s="16">
        <v>321.50960073237826</v>
      </c>
      <c r="BG133" s="18">
        <v>3884.1177977268644</v>
      </c>
      <c r="BH133">
        <f>B133*wfp_per_gram_eaten!B133</f>
        <v>3.5914871603198204</v>
      </c>
      <c r="BI133">
        <f>C133*wfp_per_gram_eaten!C133</f>
        <v>41.031151303306444</v>
      </c>
      <c r="BJ133">
        <f>D133*wfp_per_gram_eaten!D133</f>
        <v>6.5456669864747479</v>
      </c>
      <c r="BK133">
        <f>E133*wfp_per_gram_eaten!E133</f>
        <v>9.7810542753345331</v>
      </c>
      <c r="BL133">
        <f>F133*wfp_per_gram_eaten!F133</f>
        <v>36.946302915092531</v>
      </c>
      <c r="BM133">
        <f>G133*wfp_per_gram_eaten!G133</f>
        <v>102.7451351959868</v>
      </c>
      <c r="BN133">
        <f>H133*wfp_per_gram_eaten!H133</f>
        <v>68.034381041094534</v>
      </c>
      <c r="BO133">
        <f>I133*wfp_per_gram_eaten!I133</f>
        <v>0.50189507956930779</v>
      </c>
      <c r="BP133">
        <f>J133*wfp_per_gram_eaten!J133</f>
        <v>4.4750354978201639</v>
      </c>
      <c r="BQ133">
        <f>K133*wfp_per_gram_eaten!K133</f>
        <v>0</v>
      </c>
      <c r="BR133">
        <f>L133*wfp_per_gram_eaten!L133</f>
        <v>0.96470188319975059</v>
      </c>
      <c r="BS133">
        <f>M133*wfp_per_gram_eaten!M133</f>
        <v>0</v>
      </c>
      <c r="BT133">
        <f>N133*wfp_per_gram_eaten!N133</f>
        <v>2.9941171600337553</v>
      </c>
      <c r="BU133">
        <f>O133*wfp_per_gram_eaten!O133</f>
        <v>43.898672234145934</v>
      </c>
      <c r="BV133" s="16">
        <f t="shared" si="4"/>
        <v>321.50960073237826</v>
      </c>
      <c r="BW133">
        <f>B133*wfp_per_gram_eaten!P133</f>
        <v>149.88532433186151</v>
      </c>
      <c r="BX133">
        <f>C133*wfp_per_gram_eaten!Q133</f>
        <v>935.39639595788196</v>
      </c>
      <c r="BY133">
        <f>D133*wfp_per_gram_eaten!R133</f>
        <v>177.21219139102581</v>
      </c>
      <c r="BZ133">
        <f>E133*wfp_per_gram_eaten!S133</f>
        <v>107.39686461880031</v>
      </c>
      <c r="CA133">
        <f>F133*wfp_per_gram_eaten!T133</f>
        <v>212.32598885682296</v>
      </c>
      <c r="CB133">
        <f>G133*wfp_per_gram_eaten!U133</f>
        <v>994.85777091080399</v>
      </c>
      <c r="CC133">
        <f>H133*wfp_per_gram_eaten!V133</f>
        <v>636.88847351745949</v>
      </c>
      <c r="CD133">
        <f>I133*wfp_per_gram_eaten!W133</f>
        <v>226.81566749578778</v>
      </c>
      <c r="CE133">
        <f>J133*wfp_per_gram_eaten!X133</f>
        <v>42.748713182642213</v>
      </c>
      <c r="CF133">
        <f>K133*wfp_per_gram_eaten!Y133</f>
        <v>0</v>
      </c>
      <c r="CG133">
        <f>L133*wfp_per_gram_eaten!Z133</f>
        <v>97.478532957779251</v>
      </c>
      <c r="CH133">
        <f>M133*wfp_per_gram_eaten!AA133</f>
        <v>0</v>
      </c>
      <c r="CI133">
        <f>N133*wfp_per_gram_eaten!AB133</f>
        <v>169.09870094563658</v>
      </c>
      <c r="CJ133">
        <f>O133*wfp_per_gram_eaten!AC133</f>
        <v>134.01317356036208</v>
      </c>
      <c r="CK133" s="18">
        <f t="shared" si="5"/>
        <v>3884.1177977268644</v>
      </c>
    </row>
    <row r="134" spans="1:89" x14ac:dyDescent="0.25">
      <c r="A134" t="s">
        <v>154</v>
      </c>
      <c r="B134">
        <v>131.63987754518928</v>
      </c>
      <c r="C134">
        <v>117.73197893476389</v>
      </c>
      <c r="D134">
        <v>0.89910844440552129</v>
      </c>
      <c r="E134">
        <v>4.7203333333333326</v>
      </c>
      <c r="F134">
        <v>425.49866107419933</v>
      </c>
      <c r="G134">
        <v>18.835599999999999</v>
      </c>
      <c r="H134">
        <v>41.958394072257661</v>
      </c>
      <c r="I134">
        <v>8.4087193106575988</v>
      </c>
      <c r="J134">
        <v>98.640745759637184</v>
      </c>
      <c r="K134">
        <v>0</v>
      </c>
      <c r="L134">
        <v>717.4906666666667</v>
      </c>
      <c r="M134">
        <v>0.97023684353741502</v>
      </c>
      <c r="N134">
        <v>0</v>
      </c>
      <c r="O134">
        <v>8.3748942814604312</v>
      </c>
      <c r="P134">
        <v>89.59274221134504</v>
      </c>
      <c r="Q134">
        <v>373.57262546607768</v>
      </c>
      <c r="R134">
        <v>0.89910844440552129</v>
      </c>
      <c r="S134">
        <v>2.7766666666666668</v>
      </c>
      <c r="T134">
        <v>312.57266721450702</v>
      </c>
      <c r="U134">
        <v>34.937000000000005</v>
      </c>
      <c r="V134">
        <v>27.572658961769321</v>
      </c>
      <c r="W134">
        <v>76.648710639455771</v>
      </c>
      <c r="X134">
        <v>341.52336892517002</v>
      </c>
      <c r="Y134">
        <v>0</v>
      </c>
      <c r="Z134">
        <v>641.45900000000006</v>
      </c>
      <c r="AA134">
        <v>1.94047368707483</v>
      </c>
      <c r="AB134">
        <v>0</v>
      </c>
      <c r="AC134">
        <v>29.987524685229285</v>
      </c>
      <c r="AD134">
        <v>1.0026624579609011</v>
      </c>
      <c r="AE134">
        <v>9.7355290272977815</v>
      </c>
      <c r="AF134">
        <v>8.991084444055214E-2</v>
      </c>
      <c r="AG134">
        <v>0.49980000000000008</v>
      </c>
      <c r="AH134">
        <v>3.5390682286171504</v>
      </c>
      <c r="AI134">
        <v>2.7949599999999997</v>
      </c>
      <c r="AJ134">
        <v>1.3486626666082819</v>
      </c>
      <c r="AK134">
        <v>0</v>
      </c>
      <c r="AL134">
        <v>22.86524827936508</v>
      </c>
      <c r="AM134">
        <v>0</v>
      </c>
      <c r="AN134">
        <v>8.2548666666666666</v>
      </c>
      <c r="AO134">
        <v>9.7023684353741521E-2</v>
      </c>
      <c r="AP134">
        <v>0</v>
      </c>
      <c r="AQ134">
        <v>0</v>
      </c>
      <c r="AR134">
        <v>0</v>
      </c>
      <c r="AS134">
        <v>2.6522039210578674</v>
      </c>
      <c r="AT134">
        <v>8.991084444055214E-2</v>
      </c>
      <c r="AU134">
        <v>8.3300000000000013E-2</v>
      </c>
      <c r="AV134">
        <v>2.7015788004711068</v>
      </c>
      <c r="AW134">
        <v>2.4607800000000002</v>
      </c>
      <c r="AX134">
        <v>1.5584546369695704</v>
      </c>
      <c r="AY134">
        <v>8.6997903637188223</v>
      </c>
      <c r="AZ134">
        <v>3.9132886022675737</v>
      </c>
      <c r="BA134">
        <v>0</v>
      </c>
      <c r="BB134">
        <v>0.99306666666666688</v>
      </c>
      <c r="BC134">
        <v>0</v>
      </c>
      <c r="BD134">
        <v>0</v>
      </c>
      <c r="BE134">
        <v>0</v>
      </c>
      <c r="BF134" s="16">
        <v>119.54795918170217</v>
      </c>
      <c r="BG134" s="18">
        <v>2394.0200035466733</v>
      </c>
      <c r="BH134">
        <f>B134*wfp_per_gram_eaten!B134</f>
        <v>16.376936158142332</v>
      </c>
      <c r="BI134">
        <f>C134*wfp_per_gram_eaten!C134</f>
        <v>25.270018801095571</v>
      </c>
      <c r="BJ134">
        <f>D134*wfp_per_gram_eaten!D134</f>
        <v>0.1790649220517247</v>
      </c>
      <c r="BK134">
        <f>E134*wfp_per_gram_eaten!E134</f>
        <v>0.90862252830976531</v>
      </c>
      <c r="BL134">
        <f>F134*wfp_per_gram_eaten!F134</f>
        <v>46.763844030535033</v>
      </c>
      <c r="BM134">
        <f>G134*wfp_per_gram_eaten!G134</f>
        <v>3.603503250950518</v>
      </c>
      <c r="BN134">
        <f>H134*wfp_per_gram_eaten!H134</f>
        <v>2.7560880211447087</v>
      </c>
      <c r="BO134">
        <f>I134*wfp_per_gram_eaten!I134</f>
        <v>0.58186222169129287</v>
      </c>
      <c r="BP134">
        <f>J134*wfp_per_gram_eaten!J134</f>
        <v>11.472912563065895</v>
      </c>
      <c r="BQ134">
        <f>K134*wfp_per_gram_eaten!K134</f>
        <v>0</v>
      </c>
      <c r="BR134">
        <f>L134*wfp_per_gram_eaten!L134</f>
        <v>9.7519634182242587</v>
      </c>
      <c r="BS134">
        <f>M134*wfp_per_gram_eaten!M134</f>
        <v>0.46721098958354168</v>
      </c>
      <c r="BT134">
        <f>N134*wfp_per_gram_eaten!N134</f>
        <v>0</v>
      </c>
      <c r="BU134">
        <f>O134*wfp_per_gram_eaten!O134</f>
        <v>1.4159322769075204</v>
      </c>
      <c r="BV134" s="16">
        <f t="shared" si="4"/>
        <v>119.54795918170217</v>
      </c>
      <c r="BW134">
        <f>B134*wfp_per_gram_eaten!P134</f>
        <v>75.519020538193203</v>
      </c>
      <c r="BX134">
        <f>C134*wfp_per_gram_eaten!Q134</f>
        <v>373.99391470129956</v>
      </c>
      <c r="BY134">
        <f>D134*wfp_per_gram_eaten!R134</f>
        <v>4.3969561826981867</v>
      </c>
      <c r="BZ134">
        <f>E134*wfp_per_gram_eaten!S134</f>
        <v>9.9767579154076778</v>
      </c>
      <c r="CA134">
        <f>F134*wfp_per_gram_eaten!T134</f>
        <v>718.00618775760847</v>
      </c>
      <c r="CB134">
        <f>G134*wfp_per_gram_eaten!U134</f>
        <v>166.92451153107021</v>
      </c>
      <c r="CC134">
        <f>H134*wfp_per_gram_eaten!V134</f>
        <v>77.373486958271954</v>
      </c>
      <c r="CD134">
        <f>I134*wfp_per_gram_eaten!W134</f>
        <v>48.390288519879974</v>
      </c>
      <c r="CE134">
        <f>J134*wfp_per_gram_eaten!X134</f>
        <v>417.43213550454016</v>
      </c>
      <c r="CF134">
        <f>K134*wfp_per_gram_eaten!Y134</f>
        <v>0</v>
      </c>
      <c r="CG134">
        <f>L134*wfp_per_gram_eaten!Z134</f>
        <v>480.64318326264879</v>
      </c>
      <c r="CH134">
        <f>M134*wfp_per_gram_eaten!AA134</f>
        <v>6.5402563419566588</v>
      </c>
      <c r="CI134">
        <f>N134*wfp_per_gram_eaten!AB134</f>
        <v>0</v>
      </c>
      <c r="CJ134">
        <f>O134*wfp_per_gram_eaten!AC134</f>
        <v>14.823304333098468</v>
      </c>
      <c r="CK134" s="18">
        <f t="shared" si="5"/>
        <v>2394.0200035466733</v>
      </c>
    </row>
    <row r="135" spans="1:89" x14ac:dyDescent="0.25">
      <c r="A135" t="s">
        <v>155</v>
      </c>
      <c r="B135">
        <v>86.178498364687073</v>
      </c>
      <c r="C135">
        <v>199.44990256977746</v>
      </c>
      <c r="D135">
        <v>7.36</v>
      </c>
      <c r="E135">
        <v>80.063999999999993</v>
      </c>
      <c r="F135">
        <v>326.03706824377963</v>
      </c>
      <c r="G135">
        <v>181.279</v>
      </c>
      <c r="H135">
        <v>210.79039999999998</v>
      </c>
      <c r="I135">
        <v>27.88352648277959</v>
      </c>
      <c r="J135">
        <v>53.844051139160584</v>
      </c>
      <c r="K135">
        <v>0</v>
      </c>
      <c r="L135">
        <v>58.355200000000004</v>
      </c>
      <c r="M135">
        <v>1.9230018263985924</v>
      </c>
      <c r="N135">
        <v>3.0444887527008286</v>
      </c>
      <c r="O135">
        <v>115.13702919304951</v>
      </c>
      <c r="P135">
        <v>71.767378236812988</v>
      </c>
      <c r="Q135">
        <v>588.55014602237804</v>
      </c>
      <c r="R135">
        <v>10.009600000000001</v>
      </c>
      <c r="S135">
        <v>50.975999999999999</v>
      </c>
      <c r="T135">
        <v>105.45001952536508</v>
      </c>
      <c r="U135">
        <v>291.11799999999999</v>
      </c>
      <c r="V135">
        <v>208.7296</v>
      </c>
      <c r="W135">
        <v>249.02873651861765</v>
      </c>
      <c r="X135">
        <v>147.10963971949232</v>
      </c>
      <c r="Y135">
        <v>0</v>
      </c>
      <c r="Z135">
        <v>48.42240000000001</v>
      </c>
      <c r="AA135">
        <v>6.0895057835955431</v>
      </c>
      <c r="AB135">
        <v>7.7496077341475642</v>
      </c>
      <c r="AC135">
        <v>368.10636737200923</v>
      </c>
      <c r="AD135">
        <v>0.28822240255748183</v>
      </c>
      <c r="AE135">
        <v>14.699342530431574</v>
      </c>
      <c r="AF135">
        <v>0.76544000000000001</v>
      </c>
      <c r="AG135">
        <v>7.8623999999999992</v>
      </c>
      <c r="AH135">
        <v>2.186496467848777</v>
      </c>
      <c r="AI135">
        <v>22.503599999999995</v>
      </c>
      <c r="AJ135">
        <v>6.5945599999999995</v>
      </c>
      <c r="AK135">
        <v>9.6150091319929645E-2</v>
      </c>
      <c r="AL135">
        <v>6.1536058444754955</v>
      </c>
      <c r="AM135">
        <v>0</v>
      </c>
      <c r="AN135">
        <v>0.86911999999999989</v>
      </c>
      <c r="AO135">
        <v>0.1602501521998827</v>
      </c>
      <c r="AP135">
        <v>0.19374019335368914</v>
      </c>
      <c r="AQ135">
        <v>0</v>
      </c>
      <c r="AR135">
        <v>0</v>
      </c>
      <c r="AS135">
        <v>3.3722021099225374</v>
      </c>
      <c r="AT135">
        <v>0.70655999999999997</v>
      </c>
      <c r="AU135">
        <v>1.8719999999999999</v>
      </c>
      <c r="AV135">
        <v>0.47051189814467348</v>
      </c>
      <c r="AW135">
        <v>21.432000000000002</v>
      </c>
      <c r="AX135">
        <v>8.0665599999999991</v>
      </c>
      <c r="AY135">
        <v>28.332226908939262</v>
      </c>
      <c r="AZ135">
        <v>7.5317571533944863</v>
      </c>
      <c r="BA135">
        <v>0</v>
      </c>
      <c r="BB135">
        <v>9.3120000000000022E-2</v>
      </c>
      <c r="BC135">
        <v>0.19230018263985929</v>
      </c>
      <c r="BD135">
        <v>0.60889775054016582</v>
      </c>
      <c r="BE135">
        <v>0</v>
      </c>
      <c r="BF135" s="16">
        <v>257.64709867592262</v>
      </c>
      <c r="BG135" s="18">
        <v>2332.8726692274895</v>
      </c>
      <c r="BH135">
        <f>B135*wfp_per_gram_eaten!B135</f>
        <v>4.4722670467971835</v>
      </c>
      <c r="BI135">
        <f>C135*wfp_per_gram_eaten!C135</f>
        <v>62.487411964487961</v>
      </c>
      <c r="BJ135">
        <f>D135*wfp_per_gram_eaten!D135</f>
        <v>0.41826637592718985</v>
      </c>
      <c r="BK135">
        <f>E135*wfp_per_gram_eaten!E135</f>
        <v>14.858650757065575</v>
      </c>
      <c r="BL135">
        <f>F135*wfp_per_gram_eaten!F135</f>
        <v>55.657017946233459</v>
      </c>
      <c r="BM135">
        <f>G135*wfp_per_gram_eaten!G135</f>
        <v>38.3175140518143</v>
      </c>
      <c r="BN135">
        <f>H135*wfp_per_gram_eaten!H135</f>
        <v>14.515289147132151</v>
      </c>
      <c r="BO135">
        <f>I135*wfp_per_gram_eaten!I135</f>
        <v>3.733335144265935</v>
      </c>
      <c r="BP135">
        <f>J135*wfp_per_gram_eaten!J135</f>
        <v>7.0955474052699063</v>
      </c>
      <c r="BQ135">
        <f>K135*wfp_per_gram_eaten!K135</f>
        <v>0</v>
      </c>
      <c r="BR135">
        <f>L135*wfp_per_gram_eaten!L135</f>
        <v>0.98479100077313875</v>
      </c>
      <c r="BS135">
        <f>M135*wfp_per_gram_eaten!M135</f>
        <v>0.96475555907019228</v>
      </c>
      <c r="BT135">
        <f>N135*wfp_per_gram_eaten!N135</f>
        <v>0.80034745524134765</v>
      </c>
      <c r="BU135">
        <f>O135*wfp_per_gram_eaten!O135</f>
        <v>53.341904821844309</v>
      </c>
      <c r="BV135" s="16">
        <f t="shared" si="4"/>
        <v>257.64709867592262</v>
      </c>
      <c r="BW135">
        <f>B135*wfp_per_gram_eaten!P135</f>
        <v>46.178413544055914</v>
      </c>
      <c r="BX135">
        <f>C135*wfp_per_gram_eaten!Q135</f>
        <v>390.83729562010069</v>
      </c>
      <c r="BY135">
        <f>D135*wfp_per_gram_eaten!R135</f>
        <v>12.406749445680809</v>
      </c>
      <c r="BZ135">
        <f>E135*wfp_per_gram_eaten!S135</f>
        <v>163.14933532254912</v>
      </c>
      <c r="CA135">
        <f>F135*wfp_per_gram_eaten!T135</f>
        <v>252.1603529453443</v>
      </c>
      <c r="CB135">
        <f>G135*wfp_per_gram_eaten!U135</f>
        <v>686.78751337439144</v>
      </c>
      <c r="CC135">
        <f>H135*wfp_per_gram_eaten!V135</f>
        <v>151.36593226699782</v>
      </c>
      <c r="CD135">
        <f>I135*wfp_per_gram_eaten!W135</f>
        <v>133.25627753813239</v>
      </c>
      <c r="CE135">
        <f>J135*wfp_per_gram_eaten!X135</f>
        <v>165.09973539922277</v>
      </c>
      <c r="CF135">
        <f>K135*wfp_per_gram_eaten!Y135</f>
        <v>0</v>
      </c>
      <c r="CG135">
        <f>L135*wfp_per_gram_eaten!Z135</f>
        <v>55.818285029657808</v>
      </c>
      <c r="CH135">
        <f>M135*wfp_per_gram_eaten!AA135</f>
        <v>6.7047794295470435</v>
      </c>
      <c r="CI135">
        <f>N135*wfp_per_gram_eaten!AB135</f>
        <v>50.761359281657562</v>
      </c>
      <c r="CJ135">
        <f>O135*wfp_per_gram_eaten!AC135</f>
        <v>218.34664003015195</v>
      </c>
      <c r="CK135" s="18">
        <f t="shared" si="5"/>
        <v>2332.8726692274895</v>
      </c>
    </row>
    <row r="136" spans="1:89" x14ac:dyDescent="0.25">
      <c r="A136" t="s">
        <v>156</v>
      </c>
      <c r="B136">
        <v>89.919446427451334</v>
      </c>
      <c r="C136">
        <v>256.78918835531778</v>
      </c>
      <c r="D136">
        <v>14.425599999999999</v>
      </c>
      <c r="E136">
        <v>76.896000000000001</v>
      </c>
      <c r="F136">
        <v>317.59200000000004</v>
      </c>
      <c r="G136">
        <v>244.38433333333336</v>
      </c>
      <c r="H136">
        <v>249.65119999999996</v>
      </c>
      <c r="I136">
        <v>13.798738346188623</v>
      </c>
      <c r="J136">
        <v>38.187206120847591</v>
      </c>
      <c r="K136">
        <v>0</v>
      </c>
      <c r="L136">
        <v>77.600000000000009</v>
      </c>
      <c r="M136">
        <v>5.776216051892912</v>
      </c>
      <c r="N136">
        <v>6.3360000000000003</v>
      </c>
      <c r="O136">
        <v>103.75200000000001</v>
      </c>
      <c r="P136">
        <v>95.971716860068256</v>
      </c>
      <c r="Q136">
        <v>721.94940160501801</v>
      </c>
      <c r="R136">
        <v>18.8416</v>
      </c>
      <c r="S136">
        <v>55.583999999999996</v>
      </c>
      <c r="T136">
        <v>117.48000000000002</v>
      </c>
      <c r="U136">
        <v>455.13233333333329</v>
      </c>
      <c r="V136">
        <v>177.5232</v>
      </c>
      <c r="W136">
        <v>119.37513173912018</v>
      </c>
      <c r="X136">
        <v>106.85999696001888</v>
      </c>
      <c r="Y136">
        <v>0</v>
      </c>
      <c r="Z136">
        <v>58.044799999999995</v>
      </c>
      <c r="AA136">
        <v>18.612251722766054</v>
      </c>
      <c r="AB136">
        <v>14.784000000000002</v>
      </c>
      <c r="AC136">
        <v>366.69600000000003</v>
      </c>
      <c r="AD136">
        <v>0.14410167696706944</v>
      </c>
      <c r="AE136">
        <v>19.309624713587304</v>
      </c>
      <c r="AF136">
        <v>1.4425600000000001</v>
      </c>
      <c r="AG136">
        <v>8.0639999999999983</v>
      </c>
      <c r="AH136">
        <v>2.1648000000000005</v>
      </c>
      <c r="AI136">
        <v>29.855966666666671</v>
      </c>
      <c r="AJ136">
        <v>8.6553599999999982</v>
      </c>
      <c r="AK136">
        <v>9.6270267531548562E-2</v>
      </c>
      <c r="AL136">
        <v>5.4874052492982663</v>
      </c>
      <c r="AM136">
        <v>0</v>
      </c>
      <c r="AN136">
        <v>1.0553600000000003</v>
      </c>
      <c r="AO136">
        <v>0.64180178354365691</v>
      </c>
      <c r="AP136">
        <v>0.31679999999999997</v>
      </c>
      <c r="AQ136">
        <v>0</v>
      </c>
      <c r="AR136">
        <v>0</v>
      </c>
      <c r="AS136">
        <v>2.420908173046767</v>
      </c>
      <c r="AT136">
        <v>1.2659199999999999</v>
      </c>
      <c r="AU136">
        <v>2.16</v>
      </c>
      <c r="AV136">
        <v>0.5544</v>
      </c>
      <c r="AW136">
        <v>36.464166666666671</v>
      </c>
      <c r="AX136">
        <v>9.8329600000000017</v>
      </c>
      <c r="AY136">
        <v>13.445747365239614</v>
      </c>
      <c r="AZ136">
        <v>3.7545404337303929</v>
      </c>
      <c r="BA136">
        <v>0</v>
      </c>
      <c r="BB136">
        <v>0</v>
      </c>
      <c r="BC136">
        <v>0.67389187272083972</v>
      </c>
      <c r="BD136">
        <v>1.2143999999999999</v>
      </c>
      <c r="BE136">
        <v>0</v>
      </c>
      <c r="BF136" s="16">
        <v>192.94736960435705</v>
      </c>
      <c r="BG136" s="18">
        <v>2203.7977093748614</v>
      </c>
      <c r="BH136">
        <f>B136*wfp_per_gram_eaten!B136</f>
        <v>6.0302326052315207</v>
      </c>
      <c r="BI136">
        <f>C136*wfp_per_gram_eaten!C136</f>
        <v>30.152147348634099</v>
      </c>
      <c r="BJ136">
        <f>D136*wfp_per_gram_eaten!D136</f>
        <v>2.6183773628252491</v>
      </c>
      <c r="BK136">
        <f>E136*wfp_per_gram_eaten!E136</f>
        <v>14.270718532865137</v>
      </c>
      <c r="BL136">
        <f>F136*wfp_per_gram_eaten!F136</f>
        <v>20.701578196570523</v>
      </c>
      <c r="BM136">
        <f>G136*wfp_per_gram_eaten!G136</f>
        <v>54.790897922413549</v>
      </c>
      <c r="BN136">
        <f>H136*wfp_per_gram_eaten!H136</f>
        <v>17.072736607659692</v>
      </c>
      <c r="BO136">
        <f>I136*wfp_per_gram_eaten!I136</f>
        <v>1.6725756788340842</v>
      </c>
      <c r="BP136">
        <f>J136*wfp_per_gram_eaten!J136</f>
        <v>13.135820461044993</v>
      </c>
      <c r="BQ136">
        <f>K136*wfp_per_gram_eaten!K136</f>
        <v>0</v>
      </c>
      <c r="BR136">
        <f>L136*wfp_per_gram_eaten!L136</f>
        <v>1.2177544668456048</v>
      </c>
      <c r="BS136">
        <f>M136*wfp_per_gram_eaten!M136</f>
        <v>2.1780785517501169</v>
      </c>
      <c r="BT136">
        <f>N136*wfp_per_gram_eaten!N136</f>
        <v>1.1358160704497333</v>
      </c>
      <c r="BU136">
        <f>O136*wfp_per_gram_eaten!O136</f>
        <v>27.970635799232738</v>
      </c>
      <c r="BV136" s="16">
        <f t="shared" si="4"/>
        <v>192.94736960435705</v>
      </c>
      <c r="BW136">
        <f>B136*wfp_per_gram_eaten!P136</f>
        <v>58.791334602260605</v>
      </c>
      <c r="BX136">
        <f>C136*wfp_per_gram_eaten!Q136</f>
        <v>485.11079601965139</v>
      </c>
      <c r="BY136">
        <f>D136*wfp_per_gram_eaten!R136</f>
        <v>8.5849609550303825</v>
      </c>
      <c r="BZ136">
        <f>E136*wfp_per_gram_eaten!S136</f>
        <v>156.69378608316765</v>
      </c>
      <c r="CA136">
        <f>F136*wfp_per_gram_eaten!T136</f>
        <v>67.286894678978115</v>
      </c>
      <c r="CB136">
        <f>G136*wfp_per_gram_eaten!U136</f>
        <v>766.4234250129274</v>
      </c>
      <c r="CC136">
        <f>H136*wfp_per_gram_eaten!V136</f>
        <v>198.85393415813701</v>
      </c>
      <c r="CD136">
        <f>I136*wfp_per_gram_eaten!W136</f>
        <v>46.365309586873479</v>
      </c>
      <c r="CE136">
        <f>J136*wfp_per_gram_eaten!X136</f>
        <v>142.62136755958983</v>
      </c>
      <c r="CF136">
        <f>K136*wfp_per_gram_eaten!Y136</f>
        <v>0</v>
      </c>
      <c r="CG136">
        <f>L136*wfp_per_gram_eaten!Z136</f>
        <v>4.7885716821940667</v>
      </c>
      <c r="CH136">
        <f>M136*wfp_per_gram_eaten!AA136</f>
        <v>2.925830618178086</v>
      </c>
      <c r="CI136">
        <f>N136*wfp_per_gram_eaten!AB136</f>
        <v>120.4545836317284</v>
      </c>
      <c r="CJ136">
        <f>O136*wfp_per_gram_eaten!AC136</f>
        <v>144.89691478614463</v>
      </c>
      <c r="CK136" s="18">
        <f t="shared" si="5"/>
        <v>2203.7977093748614</v>
      </c>
    </row>
    <row r="137" spans="1:89" x14ac:dyDescent="0.25">
      <c r="A137" t="s">
        <v>157</v>
      </c>
      <c r="B137">
        <v>75.754587194267017</v>
      </c>
      <c r="C137">
        <v>241.95381461286806</v>
      </c>
      <c r="D137">
        <v>14.1312</v>
      </c>
      <c r="E137">
        <v>40.607999999999997</v>
      </c>
      <c r="F137">
        <v>482.01538311490395</v>
      </c>
      <c r="G137">
        <v>230.39400000000001</v>
      </c>
      <c r="H137">
        <v>216.67840000000001</v>
      </c>
      <c r="I137">
        <v>26.960328232440055</v>
      </c>
      <c r="J137">
        <v>37.551885752327216</v>
      </c>
      <c r="K137">
        <v>0</v>
      </c>
      <c r="L137">
        <v>163.27059200848922</v>
      </c>
      <c r="M137">
        <v>2.8886065963328633</v>
      </c>
      <c r="N137">
        <v>12.97629747028345</v>
      </c>
      <c r="O137">
        <v>110.02818896677842</v>
      </c>
      <c r="P137">
        <v>105.42273350989251</v>
      </c>
      <c r="Q137">
        <v>749.48074478890783</v>
      </c>
      <c r="R137">
        <v>19.430399999999999</v>
      </c>
      <c r="S137">
        <v>28.512</v>
      </c>
      <c r="T137">
        <v>174.90967631819572</v>
      </c>
      <c r="U137">
        <v>353.92566666666664</v>
      </c>
      <c r="V137">
        <v>129.8304</v>
      </c>
      <c r="W137">
        <v>235.58191574536906</v>
      </c>
      <c r="X137">
        <v>111.05087581457451</v>
      </c>
      <c r="Y137">
        <v>0</v>
      </c>
      <c r="Z137">
        <v>138.128162440642</v>
      </c>
      <c r="AA137">
        <v>16.047814424071465</v>
      </c>
      <c r="AB137">
        <v>31.089046022554097</v>
      </c>
      <c r="AC137">
        <v>385.50417067967084</v>
      </c>
      <c r="AD137">
        <v>0.20162817884405668</v>
      </c>
      <c r="AE137">
        <v>18.549792453653215</v>
      </c>
      <c r="AF137">
        <v>1.5014399999999999</v>
      </c>
      <c r="AG137">
        <v>4.6656000000000004</v>
      </c>
      <c r="AH137">
        <v>3.5144138982017683</v>
      </c>
      <c r="AI137">
        <v>29.141566666666666</v>
      </c>
      <c r="AJ137">
        <v>7.1539199999999994</v>
      </c>
      <c r="AK137">
        <v>9.6286886544428796E-2</v>
      </c>
      <c r="AL137">
        <v>6.2586476253878702</v>
      </c>
      <c r="AM137">
        <v>0</v>
      </c>
      <c r="AN137">
        <v>2.2348826282530845</v>
      </c>
      <c r="AO137">
        <v>0.25676503078514346</v>
      </c>
      <c r="AP137">
        <v>0.70288277964035362</v>
      </c>
      <c r="AQ137">
        <v>0</v>
      </c>
      <c r="AR137">
        <v>0</v>
      </c>
      <c r="AS137">
        <v>5.0407044711014173</v>
      </c>
      <c r="AT137">
        <v>1.38368</v>
      </c>
      <c r="AU137">
        <v>0.95040000000000002</v>
      </c>
      <c r="AV137">
        <v>0.91915440414507787</v>
      </c>
      <c r="AW137">
        <v>25.3612</v>
      </c>
      <c r="AX137">
        <v>6.7711999999999994</v>
      </c>
      <c r="AY137">
        <v>26.703563201654912</v>
      </c>
      <c r="AZ137">
        <v>4.4612924098918665</v>
      </c>
      <c r="BA137">
        <v>0</v>
      </c>
      <c r="BB137">
        <v>0.21728025552460542</v>
      </c>
      <c r="BC137">
        <v>1.0270601231405736</v>
      </c>
      <c r="BD137">
        <v>2.5952594940566907</v>
      </c>
      <c r="BE137">
        <v>0</v>
      </c>
      <c r="BF137" s="16">
        <v>251.21813457223118</v>
      </c>
      <c r="BG137" s="18">
        <v>3125.6249355246746</v>
      </c>
      <c r="BH137">
        <f>B137*wfp_per_gram_eaten!B137</f>
        <v>6.8667122420765043</v>
      </c>
      <c r="BI137">
        <f>C137*wfp_per_gram_eaten!C137</f>
        <v>57.540155214495293</v>
      </c>
      <c r="BJ137">
        <f>D137*wfp_per_gram_eaten!D137</f>
        <v>3.2601089890533568</v>
      </c>
      <c r="BK137">
        <f>E137*wfp_per_gram_eaten!E137</f>
        <v>7.5362221465692301</v>
      </c>
      <c r="BL137">
        <f>F137*wfp_per_gram_eaten!F137</f>
        <v>53.698930499145121</v>
      </c>
      <c r="BM137">
        <f>G137*wfp_per_gram_eaten!G137</f>
        <v>49.033521169863448</v>
      </c>
      <c r="BN137">
        <f>H137*wfp_per_gram_eaten!H137</f>
        <v>14.550348140043665</v>
      </c>
      <c r="BO137">
        <f>I137*wfp_per_gram_eaten!I137</f>
        <v>4.1204586086759134</v>
      </c>
      <c r="BP137">
        <f>J137*wfp_per_gram_eaten!J137</f>
        <v>11.197217999945666</v>
      </c>
      <c r="BQ137">
        <f>K137*wfp_per_gram_eaten!K137</f>
        <v>0</v>
      </c>
      <c r="BR137">
        <f>L137*wfp_per_gram_eaten!L137</f>
        <v>2.4948117485130195</v>
      </c>
      <c r="BS137">
        <f>M137*wfp_per_gram_eaten!M137</f>
        <v>0.72678005849706839</v>
      </c>
      <c r="BT137">
        <f>N137*wfp_per_gram_eaten!N137</f>
        <v>1.7600766685907112</v>
      </c>
      <c r="BU137">
        <f>O137*wfp_per_gram_eaten!O137</f>
        <v>38.432791086762172</v>
      </c>
      <c r="BV137" s="16">
        <f t="shared" si="4"/>
        <v>251.21813457223118</v>
      </c>
      <c r="BW137">
        <f>B137*wfp_per_gram_eaten!P137</f>
        <v>43.174257511738517</v>
      </c>
      <c r="BX137">
        <f>C137*wfp_per_gram_eaten!Q137</f>
        <v>455.42666580887158</v>
      </c>
      <c r="BY137">
        <f>D137*wfp_per_gram_eaten!R137</f>
        <v>55.742655921853263</v>
      </c>
      <c r="BZ137">
        <f>E137*wfp_per_gram_eaten!S137</f>
        <v>82.748403886616614</v>
      </c>
      <c r="CA137">
        <f>F137*wfp_per_gram_eaten!T137</f>
        <v>530.02250905863855</v>
      </c>
      <c r="CB137">
        <f>G137*wfp_per_gram_eaten!U137</f>
        <v>796.82736525928829</v>
      </c>
      <c r="CC137">
        <f>H137*wfp_per_gram_eaten!V137</f>
        <v>183.75598487301181</v>
      </c>
      <c r="CD137">
        <f>I137*wfp_per_gram_eaten!W137</f>
        <v>143.54528693579198</v>
      </c>
      <c r="CE137">
        <f>J137*wfp_per_gram_eaten!X137</f>
        <v>148.27633831921565</v>
      </c>
      <c r="CF137">
        <f>K137*wfp_per_gram_eaten!Y137</f>
        <v>0</v>
      </c>
      <c r="CG137">
        <f>L137*wfp_per_gram_eaten!Z137</f>
        <v>101.64499568451426</v>
      </c>
      <c r="CH137">
        <f>M137*wfp_per_gram_eaten!AA137</f>
        <v>5.4474920634920627</v>
      </c>
      <c r="CI137">
        <f>N137*wfp_per_gram_eaten!AB137</f>
        <v>331.85369487474492</v>
      </c>
      <c r="CJ137">
        <f>O137*wfp_per_gram_eaten!AC137</f>
        <v>247.15928532689676</v>
      </c>
      <c r="CK137" s="18">
        <f t="shared" si="5"/>
        <v>3125.6249355246746</v>
      </c>
    </row>
    <row r="138" spans="1:89" x14ac:dyDescent="0.25">
      <c r="A138" t="s">
        <v>158</v>
      </c>
      <c r="B138">
        <v>67.821531325503983</v>
      </c>
      <c r="C138">
        <v>173.99075092383967</v>
      </c>
      <c r="D138">
        <v>7.4250000000000007</v>
      </c>
      <c r="E138">
        <v>106.06866666666666</v>
      </c>
      <c r="F138">
        <v>476.37940350167969</v>
      </c>
      <c r="G138">
        <v>221.4144</v>
      </c>
      <c r="H138">
        <v>60.588000000000001</v>
      </c>
      <c r="I138">
        <v>24.289422735973282</v>
      </c>
      <c r="J138">
        <v>470.89094210806871</v>
      </c>
      <c r="K138">
        <v>0</v>
      </c>
      <c r="L138">
        <v>328.91730000000001</v>
      </c>
      <c r="M138">
        <v>1.9431538188778628</v>
      </c>
      <c r="N138">
        <v>35.721478411373759</v>
      </c>
      <c r="O138">
        <v>81.21054857585753</v>
      </c>
      <c r="P138">
        <v>32.009227401289259</v>
      </c>
      <c r="Q138">
        <v>495.03379406746376</v>
      </c>
      <c r="R138">
        <v>10.395</v>
      </c>
      <c r="S138">
        <v>82.74466666666666</v>
      </c>
      <c r="T138">
        <v>207.91016731619885</v>
      </c>
      <c r="U138">
        <v>508.89600000000002</v>
      </c>
      <c r="V138">
        <v>74.546999999999997</v>
      </c>
      <c r="W138">
        <v>210.83218934824811</v>
      </c>
      <c r="X138">
        <v>532.74800534234726</v>
      </c>
      <c r="Y138">
        <v>0</v>
      </c>
      <c r="Z138">
        <v>266.18416666666661</v>
      </c>
      <c r="AA138">
        <v>6.1533204264465651</v>
      </c>
      <c r="AB138">
        <v>26.512034758441462</v>
      </c>
      <c r="AC138">
        <v>216.00331476877568</v>
      </c>
      <c r="AD138">
        <v>0.31692304357712142</v>
      </c>
      <c r="AE138">
        <v>12.518460221296294</v>
      </c>
      <c r="AF138">
        <v>0.83159999999999989</v>
      </c>
      <c r="AG138">
        <v>10.828999999999999</v>
      </c>
      <c r="AH138">
        <v>2.9860923359507754</v>
      </c>
      <c r="AI138">
        <v>27.349440000000001</v>
      </c>
      <c r="AJ138">
        <v>1.8711000000000002</v>
      </c>
      <c r="AK138">
        <v>0</v>
      </c>
      <c r="AL138">
        <v>5.6999178687083978</v>
      </c>
      <c r="AM138">
        <v>0</v>
      </c>
      <c r="AN138">
        <v>5.6690033333333325</v>
      </c>
      <c r="AO138">
        <v>0.25908717585038177</v>
      </c>
      <c r="AP138">
        <v>1.2279258203909731</v>
      </c>
      <c r="AQ138">
        <v>0</v>
      </c>
      <c r="AR138">
        <v>0</v>
      </c>
      <c r="AS138">
        <v>2.5670766529746833</v>
      </c>
      <c r="AT138">
        <v>0.74250000000000005</v>
      </c>
      <c r="AU138">
        <v>3.9428666666666667</v>
      </c>
      <c r="AV138">
        <v>1.5349072754887163</v>
      </c>
      <c r="AW138">
        <v>43.419840000000001</v>
      </c>
      <c r="AX138">
        <v>6.2073</v>
      </c>
      <c r="AY138">
        <v>23.933177869179008</v>
      </c>
      <c r="AZ138">
        <v>46.441376271180914</v>
      </c>
      <c r="BA138">
        <v>0</v>
      </c>
      <c r="BB138">
        <v>0.8057466666666665</v>
      </c>
      <c r="BC138">
        <v>0.19431538188778633</v>
      </c>
      <c r="BD138">
        <v>1.0883887953465441</v>
      </c>
      <c r="BE138">
        <v>0</v>
      </c>
      <c r="BF138" s="16">
        <v>213.70126434256622</v>
      </c>
      <c r="BG138" s="18">
        <v>4773.1324754316984</v>
      </c>
      <c r="BH138">
        <f>B138*wfp_per_gram_eaten!B138</f>
        <v>1.3559901055740717</v>
      </c>
      <c r="BI138">
        <f>C138*wfp_per_gram_eaten!C138</f>
        <v>34.49300238687821</v>
      </c>
      <c r="BJ138">
        <f>D138*wfp_per_gram_eaten!D138</f>
        <v>1.1127270481995253</v>
      </c>
      <c r="BK138">
        <f>E138*wfp_per_gram_eaten!E138</f>
        <v>20.417282694960612</v>
      </c>
      <c r="BL138">
        <f>F138*wfp_per_gram_eaten!F138</f>
        <v>72.770592435726741</v>
      </c>
      <c r="BM138">
        <f>G138*wfp_per_gram_eaten!G138</f>
        <v>46.240514145349003</v>
      </c>
      <c r="BN138">
        <f>H138*wfp_per_gram_eaten!H138</f>
        <v>5.2481240614578946</v>
      </c>
      <c r="BO138">
        <f>I138*wfp_per_gram_eaten!I138</f>
        <v>5.5599523096980297E-2</v>
      </c>
      <c r="BP138">
        <f>J138*wfp_per_gram_eaten!J138</f>
        <v>1.1086123276919717</v>
      </c>
      <c r="BQ138">
        <f>K138*wfp_per_gram_eaten!K138</f>
        <v>0</v>
      </c>
      <c r="BR138">
        <f>L138*wfp_per_gram_eaten!L138</f>
        <v>5.3224792060891497</v>
      </c>
      <c r="BS138">
        <f>M138*wfp_per_gram_eaten!M138</f>
        <v>0.63620730071696807</v>
      </c>
      <c r="BT138">
        <f>N138*wfp_per_gram_eaten!N138</f>
        <v>4.9804975179409174</v>
      </c>
      <c r="BU138">
        <f>O138*wfp_per_gram_eaten!O138</f>
        <v>19.959635588884183</v>
      </c>
      <c r="BV138" s="16">
        <f t="shared" si="4"/>
        <v>213.70126434256622</v>
      </c>
      <c r="BW138">
        <f>B138*wfp_per_gram_eaten!P138</f>
        <v>19.614209103456158</v>
      </c>
      <c r="BX138">
        <f>C138*wfp_per_gram_eaten!Q138</f>
        <v>306.81781092145576</v>
      </c>
      <c r="BY138">
        <f>D138*wfp_per_gram_eaten!R138</f>
        <v>18.995684047930609</v>
      </c>
      <c r="BZ138">
        <f>E138*wfp_per_gram_eaten!S138</f>
        <v>224.18361904033719</v>
      </c>
      <c r="CA138">
        <f>F138*wfp_per_gram_eaten!T138</f>
        <v>1013.4570608492841</v>
      </c>
      <c r="CB138">
        <f>G138*wfp_per_gram_eaten!U138</f>
        <v>787.31951830795879</v>
      </c>
      <c r="CC138">
        <f>H138*wfp_per_gram_eaten!V138</f>
        <v>63.739508565059126</v>
      </c>
      <c r="CD138">
        <f>I138*wfp_per_gram_eaten!W138</f>
        <v>87.305214897557107</v>
      </c>
      <c r="CE138">
        <f>J138*wfp_per_gram_eaten!X138</f>
        <v>1000.36104635051</v>
      </c>
      <c r="CF138">
        <f>K138*wfp_per_gram_eaten!Y138</f>
        <v>0</v>
      </c>
      <c r="CG138">
        <f>L138*wfp_per_gram_eaten!Z138</f>
        <v>170.73989509899582</v>
      </c>
      <c r="CH138">
        <f>M138*wfp_per_gram_eaten!AA138</f>
        <v>10.15295884639202</v>
      </c>
      <c r="CI138">
        <f>N138*wfp_per_gram_eaten!AB138</f>
        <v>967.11583262342708</v>
      </c>
      <c r="CJ138">
        <f>O138*wfp_per_gram_eaten!AC138</f>
        <v>103.33011677933496</v>
      </c>
      <c r="CK138" s="18">
        <f t="shared" si="5"/>
        <v>4773.1324754316984</v>
      </c>
    </row>
    <row r="139" spans="1:89" x14ac:dyDescent="0.25">
      <c r="A139" t="s">
        <v>159</v>
      </c>
      <c r="B139">
        <v>91.522199999999998</v>
      </c>
      <c r="C139">
        <v>287.82599999999996</v>
      </c>
      <c r="D139">
        <v>7.7921999999999993</v>
      </c>
      <c r="E139">
        <v>59.698333333333323</v>
      </c>
      <c r="F139">
        <v>546.16766666666672</v>
      </c>
      <c r="G139">
        <v>37.975000000000001</v>
      </c>
      <c r="H139">
        <v>83.016899999999993</v>
      </c>
      <c r="I139">
        <v>24.910245577948782</v>
      </c>
      <c r="J139">
        <v>367.83050937828267</v>
      </c>
      <c r="K139">
        <v>0</v>
      </c>
      <c r="L139">
        <v>418.9500000000001</v>
      </c>
      <c r="M139">
        <v>0.97052904849151089</v>
      </c>
      <c r="N139">
        <v>4.9938333333333338</v>
      </c>
      <c r="O139">
        <v>46.521499999999996</v>
      </c>
      <c r="P139">
        <v>60.799199999999999</v>
      </c>
      <c r="Q139">
        <v>853.12919999999986</v>
      </c>
      <c r="R139">
        <v>9.5903999999999989</v>
      </c>
      <c r="S139">
        <v>43.315999999999995</v>
      </c>
      <c r="T139">
        <v>267.56433333333337</v>
      </c>
      <c r="U139">
        <v>63.798000000000002</v>
      </c>
      <c r="V139">
        <v>47.352600000000002</v>
      </c>
      <c r="W139">
        <v>225.80975861569152</v>
      </c>
      <c r="X139">
        <v>395.65234210170598</v>
      </c>
      <c r="Y139">
        <v>0</v>
      </c>
      <c r="Z139">
        <v>379.53766666666667</v>
      </c>
      <c r="AA139">
        <v>3.2350968283050365</v>
      </c>
      <c r="AB139">
        <v>3.4168333333333338</v>
      </c>
      <c r="AC139">
        <v>156.12299999999999</v>
      </c>
      <c r="AD139">
        <v>0.19404000000000002</v>
      </c>
      <c r="AE139">
        <v>22.896720000000002</v>
      </c>
      <c r="AF139">
        <v>0.80919000000000008</v>
      </c>
      <c r="AG139">
        <v>6.6917666666666662</v>
      </c>
      <c r="AH139">
        <v>5.8348999999999984</v>
      </c>
      <c r="AI139">
        <v>4.4354800000000001</v>
      </c>
      <c r="AJ139">
        <v>2.8471500000000001</v>
      </c>
      <c r="AK139">
        <v>3.2350968283050362E-2</v>
      </c>
      <c r="AL139">
        <v>7.8936362610642901</v>
      </c>
      <c r="AM139">
        <v>0</v>
      </c>
      <c r="AN139">
        <v>5.5239333333333338</v>
      </c>
      <c r="AO139">
        <v>6.4701936566100723E-2</v>
      </c>
      <c r="AP139">
        <v>0.44681666666666664</v>
      </c>
      <c r="AQ139">
        <v>0</v>
      </c>
      <c r="AR139">
        <v>0</v>
      </c>
      <c r="AS139">
        <v>4.9803599999999992</v>
      </c>
      <c r="AT139">
        <v>0.62936999999999987</v>
      </c>
      <c r="AU139">
        <v>1.6937666666666664</v>
      </c>
      <c r="AV139">
        <v>0.94619999999999993</v>
      </c>
      <c r="AW139">
        <v>4.8000400000000001</v>
      </c>
      <c r="AX139">
        <v>2.0978999999999997</v>
      </c>
      <c r="AY139">
        <v>25.395510102194532</v>
      </c>
      <c r="AZ139">
        <v>31.606896012540208</v>
      </c>
      <c r="BA139">
        <v>0</v>
      </c>
      <c r="BB139">
        <v>0.77583333333333326</v>
      </c>
      <c r="BC139">
        <v>6.4701936566100723E-2</v>
      </c>
      <c r="BD139">
        <v>0.15770000000000003</v>
      </c>
      <c r="BE139">
        <v>0</v>
      </c>
      <c r="BF139" s="16">
        <v>175.08212394121472</v>
      </c>
      <c r="BG139" s="18">
        <v>4150.7656871245372</v>
      </c>
      <c r="BH139">
        <f>B139*wfp_per_gram_eaten!B139</f>
        <v>7.7435678287890948</v>
      </c>
      <c r="BI139">
        <f>C139*wfp_per_gram_eaten!C139</f>
        <v>60.672129353617244</v>
      </c>
      <c r="BJ139">
        <f>D139*wfp_per_gram_eaten!D139</f>
        <v>0.68342618009059874</v>
      </c>
      <c r="BK139">
        <f>E139*wfp_per_gram_eaten!E139</f>
        <v>11.491402563917621</v>
      </c>
      <c r="BL139">
        <f>F139*wfp_per_gram_eaten!F139</f>
        <v>58.125634289396615</v>
      </c>
      <c r="BM139">
        <f>G139*wfp_per_gram_eaten!G139</f>
        <v>7.7627824916168588</v>
      </c>
      <c r="BN139">
        <f>H139*wfp_per_gram_eaten!H139</f>
        <v>5.7093981200772923</v>
      </c>
      <c r="BO139">
        <f>I139*wfp_per_gram_eaten!I139</f>
        <v>0.53803746286689436</v>
      </c>
      <c r="BP139">
        <f>J139*wfp_per_gram_eaten!J139</f>
        <v>4.0870349224640963</v>
      </c>
      <c r="BQ139">
        <f>K139*wfp_per_gram_eaten!K139</f>
        <v>0</v>
      </c>
      <c r="BR139">
        <f>L139*wfp_per_gram_eaten!L139</f>
        <v>0.63870011155064754</v>
      </c>
      <c r="BS139">
        <f>M139*wfp_per_gram_eaten!M139</f>
        <v>0.2886093553201094</v>
      </c>
      <c r="BT139">
        <f>N139*wfp_per_gram_eaten!N139</f>
        <v>4.4654353551465569</v>
      </c>
      <c r="BU139">
        <f>O139*wfp_per_gram_eaten!O139</f>
        <v>12.875965906361143</v>
      </c>
      <c r="BV139" s="16">
        <f t="shared" si="4"/>
        <v>175.08212394121472</v>
      </c>
      <c r="BW139">
        <f>B139*wfp_per_gram_eaten!P139</f>
        <v>40.888690491416675</v>
      </c>
      <c r="BX139">
        <f>C139*wfp_per_gram_eaten!Q139</f>
        <v>469.32182805757361</v>
      </c>
      <c r="BY139">
        <f>D139*wfp_per_gram_eaten!R139</f>
        <v>9.4737092074690654</v>
      </c>
      <c r="BZ139">
        <f>E139*wfp_per_gram_eaten!S139</f>
        <v>126.17664422427359</v>
      </c>
      <c r="CA139">
        <f>F139*wfp_per_gram_eaten!T139</f>
        <v>1087.9251550009433</v>
      </c>
      <c r="CB139">
        <f>G139*wfp_per_gram_eaten!U139</f>
        <v>134.91838925438884</v>
      </c>
      <c r="CC139">
        <f>H139*wfp_per_gram_eaten!V139</f>
        <v>56.838558055361837</v>
      </c>
      <c r="CD139">
        <f>I139*wfp_per_gram_eaten!W139</f>
        <v>129.16569617109297</v>
      </c>
      <c r="CE139">
        <f>J139*wfp_per_gram_eaten!X139</f>
        <v>1817.2797948114076</v>
      </c>
      <c r="CF139">
        <f>K139*wfp_per_gram_eaten!Y139</f>
        <v>0</v>
      </c>
      <c r="CG139">
        <f>L139*wfp_per_gram_eaten!Z139</f>
        <v>126.39290345203332</v>
      </c>
      <c r="CH139">
        <f>M139*wfp_per_gram_eaten!AA139</f>
        <v>2.7118418711156012</v>
      </c>
      <c r="CI139">
        <f>N139*wfp_per_gram_eaten!AB139</f>
        <v>82.801972577410908</v>
      </c>
      <c r="CJ139">
        <f>O139*wfp_per_gram_eaten!AC139</f>
        <v>66.87050395005015</v>
      </c>
      <c r="CK139" s="18">
        <f t="shared" si="5"/>
        <v>4150.7656871245372</v>
      </c>
    </row>
    <row r="140" spans="1:89" x14ac:dyDescent="0.25">
      <c r="A140" t="s">
        <v>160</v>
      </c>
      <c r="B140">
        <v>0</v>
      </c>
      <c r="C140">
        <v>404.94079999999997</v>
      </c>
      <c r="D140">
        <v>10.525231888310771</v>
      </c>
      <c r="E140">
        <v>24.192</v>
      </c>
      <c r="F140">
        <v>363.77733333333339</v>
      </c>
      <c r="G140">
        <v>135.47</v>
      </c>
      <c r="H140">
        <v>165.09578019093181</v>
      </c>
      <c r="I140">
        <v>36.526355636957476</v>
      </c>
      <c r="J140">
        <v>18.903991075267463</v>
      </c>
      <c r="K140">
        <v>0</v>
      </c>
      <c r="L140">
        <v>46.022399999999998</v>
      </c>
      <c r="M140">
        <v>4.8060994259154572</v>
      </c>
      <c r="N140">
        <v>6.4826666666666677</v>
      </c>
      <c r="O140">
        <v>67.818666666666658</v>
      </c>
      <c r="P140">
        <v>0</v>
      </c>
      <c r="Q140">
        <v>1351.9616000000001</v>
      </c>
      <c r="R140">
        <v>14.434603732540486</v>
      </c>
      <c r="S140">
        <v>15.263999999999998</v>
      </c>
      <c r="T140">
        <v>203.45599999999999</v>
      </c>
      <c r="U140">
        <v>201.02</v>
      </c>
      <c r="V140">
        <v>120.28836443783739</v>
      </c>
      <c r="W140">
        <v>323.61069467830754</v>
      </c>
      <c r="X140">
        <v>61.518072651717858</v>
      </c>
      <c r="Y140">
        <v>0</v>
      </c>
      <c r="Z140">
        <v>31.584</v>
      </c>
      <c r="AA140">
        <v>17.622364561690013</v>
      </c>
      <c r="AB140">
        <v>9.9733333333333327</v>
      </c>
      <c r="AC140">
        <v>240.108</v>
      </c>
      <c r="AD140">
        <v>0</v>
      </c>
      <c r="AE140">
        <v>36.27008</v>
      </c>
      <c r="AF140">
        <v>1.0825952799405367</v>
      </c>
      <c r="AG140">
        <v>2.4192</v>
      </c>
      <c r="AH140">
        <v>3.6402666666666663</v>
      </c>
      <c r="AI140">
        <v>18.237466666666666</v>
      </c>
      <c r="AJ140">
        <v>5.6535531285783573</v>
      </c>
      <c r="AK140">
        <v>0</v>
      </c>
      <c r="AL140">
        <v>3.236106946783075</v>
      </c>
      <c r="AM140">
        <v>0</v>
      </c>
      <c r="AN140">
        <v>0.51135999999999993</v>
      </c>
      <c r="AO140">
        <v>0.51265060543098218</v>
      </c>
      <c r="AP140">
        <v>0.47373333333333328</v>
      </c>
      <c r="AQ140">
        <v>0</v>
      </c>
      <c r="AR140">
        <v>0</v>
      </c>
      <c r="AS140">
        <v>7.9129599999999991</v>
      </c>
      <c r="AT140">
        <v>1.0525231888310771</v>
      </c>
      <c r="AU140">
        <v>0.57600000000000007</v>
      </c>
      <c r="AV140">
        <v>0.84773333333333334</v>
      </c>
      <c r="AW140">
        <v>13.488733333333334</v>
      </c>
      <c r="AX140">
        <v>7.578166959583756</v>
      </c>
      <c r="AY140">
        <v>36.558396299796918</v>
      </c>
      <c r="AZ140">
        <v>2.0185617588844917</v>
      </c>
      <c r="BA140">
        <v>0</v>
      </c>
      <c r="BB140">
        <v>9.0240000000000015E-2</v>
      </c>
      <c r="BC140">
        <v>0.64081325678872769</v>
      </c>
      <c r="BD140">
        <v>0.69813333333333327</v>
      </c>
      <c r="BE140">
        <v>0</v>
      </c>
      <c r="BF140" s="16">
        <v>1326.5303249626218</v>
      </c>
      <c r="BG140" s="18">
        <v>2258.0103658569205</v>
      </c>
      <c r="BH140">
        <f>B140*wfp_per_gram_eaten!B140</f>
        <v>0</v>
      </c>
      <c r="BI140">
        <f>C140*wfp_per_gram_eaten!C140</f>
        <v>365.67954098656605</v>
      </c>
      <c r="BJ140">
        <f>D140*wfp_per_gram_eaten!D140</f>
        <v>3.8931775411018439</v>
      </c>
      <c r="BK140">
        <f>E140*wfp_per_gram_eaten!E140</f>
        <v>4.4896642575306052</v>
      </c>
      <c r="BL140">
        <f>F140*wfp_per_gram_eaten!F140</f>
        <v>382.90612947998301</v>
      </c>
      <c r="BM140">
        <f>G140*wfp_per_gram_eaten!G140</f>
        <v>241.46671853107193</v>
      </c>
      <c r="BN140">
        <f>H140*wfp_per_gram_eaten!H140</f>
        <v>263.3947230236613</v>
      </c>
      <c r="BO140">
        <f>I140*wfp_per_gram_eaten!I140</f>
        <v>18.491639901896868</v>
      </c>
      <c r="BP140">
        <f>J140*wfp_per_gram_eaten!J140</f>
        <v>10.999095265490219</v>
      </c>
      <c r="BQ140">
        <f>K140*wfp_per_gram_eaten!K140</f>
        <v>0</v>
      </c>
      <c r="BR140">
        <f>L140*wfp_per_gram_eaten!L140</f>
        <v>10.722441515520654</v>
      </c>
      <c r="BS140">
        <f>M140*wfp_per_gram_eaten!M140</f>
        <v>3.1015066908797517</v>
      </c>
      <c r="BT140">
        <f>N140*wfp_per_gram_eaten!N140</f>
        <v>2.3754793735749278</v>
      </c>
      <c r="BU140">
        <f>O140*wfp_per_gram_eaten!O140</f>
        <v>19.010208395344581</v>
      </c>
      <c r="BV140" s="16">
        <f t="shared" si="4"/>
        <v>1326.5303249626218</v>
      </c>
      <c r="BW140">
        <f>B140*wfp_per_gram_eaten!P140</f>
        <v>0</v>
      </c>
      <c r="BX140">
        <f>C140*wfp_per_gram_eaten!Q140</f>
        <v>513.80944113516193</v>
      </c>
      <c r="BY140">
        <f>D140*wfp_per_gram_eaten!R140</f>
        <v>61.246637876093494</v>
      </c>
      <c r="BZ140">
        <f>E140*wfp_per_gram_eaten!S140</f>
        <v>49.296921464367358</v>
      </c>
      <c r="CA140">
        <f>F140*wfp_per_gram_eaten!T140</f>
        <v>104.24602479018991</v>
      </c>
      <c r="CB140">
        <f>G140*wfp_per_gram_eaten!U140</f>
        <v>782.58458211070115</v>
      </c>
      <c r="CC140">
        <f>H140*wfp_per_gram_eaten!V140</f>
        <v>288.53767958469143</v>
      </c>
      <c r="CD140">
        <f>I140*wfp_per_gram_eaten!W140</f>
        <v>154.54554450255625</v>
      </c>
      <c r="CE140">
        <f>J140*wfp_per_gram_eaten!X140</f>
        <v>73.940452477518605</v>
      </c>
      <c r="CF140">
        <f>K140*wfp_per_gram_eaten!Y140</f>
        <v>0</v>
      </c>
      <c r="CG140">
        <f>L140*wfp_per_gram_eaten!Z140</f>
        <v>1.8963338499004974</v>
      </c>
      <c r="CH140">
        <f>M140*wfp_per_gram_eaten!AA140</f>
        <v>13.690182742791427</v>
      </c>
      <c r="CI140">
        <f>N140*wfp_per_gram_eaten!AB140</f>
        <v>115.81945314022175</v>
      </c>
      <c r="CJ140">
        <f>O140*wfp_per_gram_eaten!AC140</f>
        <v>98.3971121827269</v>
      </c>
      <c r="CK140" s="18">
        <f t="shared" si="5"/>
        <v>2258.0103658569205</v>
      </c>
    </row>
    <row r="141" spans="1:89" x14ac:dyDescent="0.25">
      <c r="A141" t="s">
        <v>161</v>
      </c>
      <c r="B141">
        <v>7.7616195043474878</v>
      </c>
      <c r="C141">
        <v>450.17393125215432</v>
      </c>
      <c r="D141">
        <v>4.4955211216790634</v>
      </c>
      <c r="E141">
        <v>55.533333333333324</v>
      </c>
      <c r="F141">
        <v>181.51661164930263</v>
      </c>
      <c r="G141">
        <v>44.354800000000004</v>
      </c>
      <c r="H141">
        <v>78.821470333439578</v>
      </c>
      <c r="I141">
        <v>42.105374820083661</v>
      </c>
      <c r="J141">
        <v>30.121537371290621</v>
      </c>
      <c r="K141">
        <v>0</v>
      </c>
      <c r="L141">
        <v>74.169666666666672</v>
      </c>
      <c r="M141">
        <v>0.97166249584808451</v>
      </c>
      <c r="N141">
        <v>2.4382828430503336</v>
      </c>
      <c r="O141">
        <v>34.677800434493633</v>
      </c>
      <c r="P141">
        <v>3.2340081268114536</v>
      </c>
      <c r="Q141">
        <v>1402.2659237854464</v>
      </c>
      <c r="R141">
        <v>5.6943267541268128</v>
      </c>
      <c r="S141">
        <v>38.317999999999998</v>
      </c>
      <c r="T141">
        <v>59.060628864996971</v>
      </c>
      <c r="U141">
        <v>79.595599999999976</v>
      </c>
      <c r="V141">
        <v>53.047149235812945</v>
      </c>
      <c r="W141">
        <v>375.70949839459263</v>
      </c>
      <c r="X141">
        <v>118.54282449346633</v>
      </c>
      <c r="Y141">
        <v>0</v>
      </c>
      <c r="Z141">
        <v>73.238666666666674</v>
      </c>
      <c r="AA141">
        <v>3.5627624847763095</v>
      </c>
      <c r="AB141">
        <v>2.1673625271558525</v>
      </c>
      <c r="AC141">
        <v>120.55954057304426</v>
      </c>
      <c r="AD141">
        <v>0</v>
      </c>
      <c r="AE141">
        <v>33.569004356302884</v>
      </c>
      <c r="AF141">
        <v>0.47952225297910006</v>
      </c>
      <c r="AG141">
        <v>6.0531333333333341</v>
      </c>
      <c r="AH141">
        <v>1.5442458005985444</v>
      </c>
      <c r="AI141">
        <v>6.1063800000000006</v>
      </c>
      <c r="AJ141">
        <v>2.6673425321962441</v>
      </c>
      <c r="AK141">
        <v>0</v>
      </c>
      <c r="AL141">
        <v>5.9271412246733153</v>
      </c>
      <c r="AM141">
        <v>0</v>
      </c>
      <c r="AN141">
        <v>0.86893333333333345</v>
      </c>
      <c r="AO141">
        <v>9.7166249584808476E-2</v>
      </c>
      <c r="AP141">
        <v>0.13546015794724076</v>
      </c>
      <c r="AQ141">
        <v>0</v>
      </c>
      <c r="AR141">
        <v>0</v>
      </c>
      <c r="AS141">
        <v>7.2765182853257686</v>
      </c>
      <c r="AT141">
        <v>0.38961183054551879</v>
      </c>
      <c r="AU141">
        <v>1.4161000000000001</v>
      </c>
      <c r="AV141">
        <v>0.27092031589448157</v>
      </c>
      <c r="AW141">
        <v>5.8025800000000007</v>
      </c>
      <c r="AX141">
        <v>2.9970140811193753</v>
      </c>
      <c r="AY141">
        <v>42.494039818422898</v>
      </c>
      <c r="AZ141">
        <v>6.0243074742581237</v>
      </c>
      <c r="BA141">
        <v>0</v>
      </c>
      <c r="BB141">
        <v>6.2066666666666666E-2</v>
      </c>
      <c r="BC141">
        <v>0.16194374930801408</v>
      </c>
      <c r="BD141">
        <v>0.13546015794724076</v>
      </c>
      <c r="BE141">
        <v>0</v>
      </c>
      <c r="BF141" s="16">
        <v>306.79263175356209</v>
      </c>
      <c r="BG141" s="18">
        <v>2324.009028664168</v>
      </c>
      <c r="BH141">
        <f>B141*wfp_per_gram_eaten!B141</f>
        <v>0.32388269850633067</v>
      </c>
      <c r="BI141">
        <f>C141*wfp_per_gram_eaten!C141</f>
        <v>208.79101370349269</v>
      </c>
      <c r="BJ141">
        <f>D141*wfp_per_gram_eaten!D141</f>
        <v>0.26961095291923554</v>
      </c>
      <c r="BK141">
        <f>E141*wfp_per_gram_eaten!E141</f>
        <v>10.689676803644298</v>
      </c>
      <c r="BL141">
        <f>F141*wfp_per_gram_eaten!F141</f>
        <v>35.055149821273503</v>
      </c>
      <c r="BM141">
        <f>G141*wfp_per_gram_eaten!G141</f>
        <v>12.172887336411069</v>
      </c>
      <c r="BN141">
        <f>H141*wfp_per_gram_eaten!H141</f>
        <v>5.8706558370059518</v>
      </c>
      <c r="BO141">
        <f>I141*wfp_per_gram_eaten!I141</f>
        <v>8.7671579114348575</v>
      </c>
      <c r="BP141">
        <f>J141*wfp_per_gram_eaten!J141</f>
        <v>8.1051913790688754</v>
      </c>
      <c r="BQ141">
        <f>K141*wfp_per_gram_eaten!K141</f>
        <v>0</v>
      </c>
      <c r="BR141">
        <f>L141*wfp_per_gram_eaten!L141</f>
        <v>0.65244965174279701</v>
      </c>
      <c r="BS141">
        <f>M141*wfp_per_gram_eaten!M141</f>
        <v>0.19875758878105373</v>
      </c>
      <c r="BT141">
        <f>N141*wfp_per_gram_eaten!N141</f>
        <v>1.1742961483656695</v>
      </c>
      <c r="BU141">
        <f>O141*wfp_per_gram_eaten!O141</f>
        <v>14.721901920915764</v>
      </c>
      <c r="BV141" s="16">
        <f t="shared" si="4"/>
        <v>306.79263175356209</v>
      </c>
      <c r="BW141">
        <f>B141*wfp_per_gram_eaten!P141</f>
        <v>2.5093104002704734</v>
      </c>
      <c r="BX141">
        <f>C141*wfp_per_gram_eaten!Q141</f>
        <v>1063.3976048605359</v>
      </c>
      <c r="BY141">
        <f>D141*wfp_per_gram_eaten!R141</f>
        <v>26.090956712462329</v>
      </c>
      <c r="BZ141">
        <f>E141*wfp_per_gram_eaten!S141</f>
        <v>117.37362253420797</v>
      </c>
      <c r="CA141">
        <f>F141*wfp_per_gram_eaten!T141</f>
        <v>54.271112519836784</v>
      </c>
      <c r="CB141">
        <f>G141*wfp_per_gram_eaten!U141</f>
        <v>432.5001838256008</v>
      </c>
      <c r="CC141">
        <f>H141*wfp_per_gram_eaten!V141</f>
        <v>176.6957975251124</v>
      </c>
      <c r="CD141">
        <f>I141*wfp_per_gram_eaten!W141</f>
        <v>242.31464531160884</v>
      </c>
      <c r="CE141">
        <f>J141*wfp_per_gram_eaten!X141</f>
        <v>97.94584582061772</v>
      </c>
      <c r="CF141">
        <f>K141*wfp_per_gram_eaten!Y141</f>
        <v>0</v>
      </c>
      <c r="CG141">
        <f>L141*wfp_per_gram_eaten!Z141</f>
        <v>44.664419025276771</v>
      </c>
      <c r="CH141">
        <f>M141*wfp_per_gram_eaten!AA141</f>
        <v>0.83576042549045826</v>
      </c>
      <c r="CI141">
        <f>N141*wfp_per_gram_eaten!AB141</f>
        <v>36.378494027043708</v>
      </c>
      <c r="CJ141">
        <f>O141*wfp_per_gram_eaten!AC141</f>
        <v>29.031275676103672</v>
      </c>
      <c r="CK141" s="18">
        <f t="shared" si="5"/>
        <v>2324.009028664168</v>
      </c>
    </row>
    <row r="142" spans="1:89" x14ac:dyDescent="0.25">
      <c r="A142" t="s">
        <v>162</v>
      </c>
      <c r="B142">
        <v>155.39557884270101</v>
      </c>
      <c r="C142">
        <v>257.11350505677188</v>
      </c>
      <c r="D142">
        <v>14.807847254441706</v>
      </c>
      <c r="E142">
        <v>17</v>
      </c>
      <c r="F142">
        <v>455.86044645186098</v>
      </c>
      <c r="G142">
        <v>126.4512</v>
      </c>
      <c r="H142">
        <v>398.88638541652347</v>
      </c>
      <c r="I142">
        <v>29.20726176080079</v>
      </c>
      <c r="J142">
        <v>32.064493889574784</v>
      </c>
      <c r="K142">
        <v>0</v>
      </c>
      <c r="L142">
        <v>82.081921844257934</v>
      </c>
      <c r="M142">
        <v>0.31747023653044337</v>
      </c>
      <c r="N142">
        <v>10.459978227017086</v>
      </c>
      <c r="O142">
        <v>62.273358746892427</v>
      </c>
      <c r="P142">
        <v>115.68882210371432</v>
      </c>
      <c r="Q142">
        <v>717.90796597834571</v>
      </c>
      <c r="R142">
        <v>20.360789974857344</v>
      </c>
      <c r="S142">
        <v>12</v>
      </c>
      <c r="T142">
        <v>166.87314101706326</v>
      </c>
      <c r="U142">
        <v>295.90719999999999</v>
      </c>
      <c r="V142">
        <v>234.14908471085948</v>
      </c>
      <c r="W142">
        <v>261.59547490108537</v>
      </c>
      <c r="X142">
        <v>116.19410657014228</v>
      </c>
      <c r="Y142">
        <v>0</v>
      </c>
      <c r="Z142">
        <v>54.810403837370934</v>
      </c>
      <c r="AA142">
        <v>1.2698809461217735</v>
      </c>
      <c r="AB142">
        <v>9.0004463813867943</v>
      </c>
      <c r="AC142">
        <v>217.7135003065184</v>
      </c>
      <c r="AD142">
        <v>0.53922756065290578</v>
      </c>
      <c r="AE142">
        <v>20.466136961144372</v>
      </c>
      <c r="AF142">
        <v>1.6041834525645182</v>
      </c>
      <c r="AG142">
        <v>1.7000000000000002</v>
      </c>
      <c r="AH142">
        <v>3.6245040833152227</v>
      </c>
      <c r="AI142">
        <v>16.518400000000003</v>
      </c>
      <c r="AJ142">
        <v>12.956866347636492</v>
      </c>
      <c r="AK142">
        <v>9.5241070959133048E-2</v>
      </c>
      <c r="AL142">
        <v>6.254163659649735</v>
      </c>
      <c r="AM142">
        <v>0</v>
      </c>
      <c r="AN142">
        <v>1.3101023356249641</v>
      </c>
      <c r="AO142">
        <v>6.349404730608868E-2</v>
      </c>
      <c r="AP142">
        <v>0.63246379977312617</v>
      </c>
      <c r="AQ142">
        <v>0</v>
      </c>
      <c r="AR142">
        <v>0</v>
      </c>
      <c r="AS142">
        <v>2.7206481469305692</v>
      </c>
      <c r="AT142">
        <v>1.4499350436640837</v>
      </c>
      <c r="AU142">
        <v>0.4</v>
      </c>
      <c r="AV142">
        <v>1.5325084379118057</v>
      </c>
      <c r="AW142">
        <v>24.749120000000001</v>
      </c>
      <c r="AX142">
        <v>13.049415392976755</v>
      </c>
      <c r="AY142">
        <v>29.651720091943417</v>
      </c>
      <c r="AZ142">
        <v>3.8413898620183651</v>
      </c>
      <c r="BA142">
        <v>0</v>
      </c>
      <c r="BB142">
        <v>8.0210347079079439E-2</v>
      </c>
      <c r="BC142">
        <v>6.349404730608868E-2</v>
      </c>
      <c r="BD142">
        <v>0.4378595536890873</v>
      </c>
      <c r="BE142">
        <v>0</v>
      </c>
      <c r="BF142" s="16">
        <v>265.15778386720621</v>
      </c>
      <c r="BG142" s="18">
        <v>2694.726586891592</v>
      </c>
      <c r="BH142">
        <f>B142*wfp_per_gram_eaten!B142</f>
        <v>3.2987007151650474</v>
      </c>
      <c r="BI142">
        <f>C142*wfp_per_gram_eaten!C142</f>
        <v>104.53075026011334</v>
      </c>
      <c r="BJ142">
        <f>D142*wfp_per_gram_eaten!D142</f>
        <v>0.72318774709621014</v>
      </c>
      <c r="BK142">
        <f>E142*wfp_per_gram_eaten!E142</f>
        <v>2.7258675849292962</v>
      </c>
      <c r="BL142">
        <f>F142*wfp_per_gram_eaten!F142</f>
        <v>56.291645358213692</v>
      </c>
      <c r="BM142">
        <f>G142*wfp_per_gram_eaten!G142</f>
        <v>20.31287770639106</v>
      </c>
      <c r="BN142">
        <f>H142*wfp_per_gram_eaten!H142</f>
        <v>14.422594291893102</v>
      </c>
      <c r="BO142">
        <f>I142*wfp_per_gram_eaten!I142</f>
        <v>7.9737817741211119</v>
      </c>
      <c r="BP142">
        <f>J142*wfp_per_gram_eaten!J142</f>
        <v>11.49450758364166</v>
      </c>
      <c r="BQ142">
        <f>K142*wfp_per_gram_eaten!K142</f>
        <v>0</v>
      </c>
      <c r="BR142">
        <f>L142*wfp_per_gram_eaten!L142</f>
        <v>3.1893307786973875</v>
      </c>
      <c r="BS142">
        <f>M142*wfp_per_gram_eaten!M142</f>
        <v>1.2750301038640012E-2</v>
      </c>
      <c r="BT142">
        <f>N142*wfp_per_gram_eaten!N142</f>
        <v>1.6027481393092093</v>
      </c>
      <c r="BU142">
        <f>O142*wfp_per_gram_eaten!O142</f>
        <v>38.579041626596549</v>
      </c>
      <c r="BV142" s="16">
        <f t="shared" si="4"/>
        <v>265.15778386720621</v>
      </c>
      <c r="BW142">
        <f>B142*wfp_per_gram_eaten!P142</f>
        <v>91.0717515014491</v>
      </c>
      <c r="BX142">
        <f>C142*wfp_per_gram_eaten!Q142</f>
        <v>497.09048506754323</v>
      </c>
      <c r="BY142">
        <f>D142*wfp_per_gram_eaten!R142</f>
        <v>42.849196217728434</v>
      </c>
      <c r="BZ142">
        <f>E142*wfp_per_gram_eaten!S142</f>
        <v>29.930273746223037</v>
      </c>
      <c r="CA142">
        <f>F142*wfp_per_gram_eaten!T142</f>
        <v>386.30489100171405</v>
      </c>
      <c r="CB142">
        <f>G142*wfp_per_gram_eaten!U142</f>
        <v>702.6876863366407</v>
      </c>
      <c r="CC142">
        <f>H142*wfp_per_gram_eaten!V142</f>
        <v>382.33024886686337</v>
      </c>
      <c r="CD142">
        <f>I142*wfp_per_gram_eaten!W142</f>
        <v>104.86869817068167</v>
      </c>
      <c r="CE142">
        <f>J142*wfp_per_gram_eaten!X142</f>
        <v>115.79883657075854</v>
      </c>
      <c r="CF142">
        <f>K142*wfp_per_gram_eaten!Y142</f>
        <v>0</v>
      </c>
      <c r="CG142">
        <f>L142*wfp_per_gram_eaten!Z142</f>
        <v>41.142742661774058</v>
      </c>
      <c r="CH142">
        <f>M142*wfp_per_gram_eaten!AA142</f>
        <v>1.0007882561436501</v>
      </c>
      <c r="CI142">
        <f>N142*wfp_per_gram_eaten!AB142</f>
        <v>205.78026813968222</v>
      </c>
      <c r="CJ142">
        <f>O142*wfp_per_gram_eaten!AC142</f>
        <v>93.870720354390642</v>
      </c>
      <c r="CK142" s="18">
        <f t="shared" si="5"/>
        <v>2694.726586891592</v>
      </c>
    </row>
    <row r="143" spans="1:89" x14ac:dyDescent="0.25">
      <c r="A143" t="s">
        <v>163</v>
      </c>
      <c r="B143">
        <v>117.08942209003641</v>
      </c>
      <c r="C143">
        <v>335.41914560046337</v>
      </c>
      <c r="D143">
        <v>23.3766</v>
      </c>
      <c r="E143">
        <v>134.66833333333335</v>
      </c>
      <c r="F143">
        <v>322.23366666666664</v>
      </c>
      <c r="G143">
        <v>82.937399999999997</v>
      </c>
      <c r="H143">
        <v>130.66920000000002</v>
      </c>
      <c r="I143">
        <v>13.261478472524331</v>
      </c>
      <c r="J143">
        <v>88.625490279796736</v>
      </c>
      <c r="K143">
        <v>0</v>
      </c>
      <c r="L143">
        <v>100.23766666666667</v>
      </c>
      <c r="M143">
        <v>5.8221125001326328</v>
      </c>
      <c r="N143">
        <v>10.250499999999999</v>
      </c>
      <c r="O143">
        <v>62.291499999999999</v>
      </c>
      <c r="P143">
        <v>62.426128351870233</v>
      </c>
      <c r="Q143">
        <v>1062.8614391929825</v>
      </c>
      <c r="R143">
        <v>29.070900000000002</v>
      </c>
      <c r="S143">
        <v>90.24166666666666</v>
      </c>
      <c r="T143">
        <v>112.22983333333333</v>
      </c>
      <c r="U143">
        <v>153.41900000000001</v>
      </c>
      <c r="V143">
        <v>83.316600000000008</v>
      </c>
      <c r="W143">
        <v>119.02985555826717</v>
      </c>
      <c r="X143">
        <v>182.4261916708225</v>
      </c>
      <c r="Y143">
        <v>0</v>
      </c>
      <c r="Z143">
        <v>69.204333333333338</v>
      </c>
      <c r="AA143">
        <v>17.142886805946084</v>
      </c>
      <c r="AB143">
        <v>23.655000000000001</v>
      </c>
      <c r="AC143">
        <v>215.52333333333331</v>
      </c>
      <c r="AD143">
        <v>0.5175223075802714</v>
      </c>
      <c r="AE143">
        <v>25.973150811684871</v>
      </c>
      <c r="AF143">
        <v>2.4275700000000007</v>
      </c>
      <c r="AG143">
        <v>14.188766666666664</v>
      </c>
      <c r="AH143">
        <v>3.0225833333333334</v>
      </c>
      <c r="AI143">
        <v>10.845660000000002</v>
      </c>
      <c r="AJ143">
        <v>4.2857099999999999</v>
      </c>
      <c r="AK143">
        <v>0</v>
      </c>
      <c r="AL143">
        <v>7.2129504862754299</v>
      </c>
      <c r="AM143">
        <v>0</v>
      </c>
      <c r="AN143">
        <v>1.3344333333333334</v>
      </c>
      <c r="AO143">
        <v>0.51752111112290089</v>
      </c>
      <c r="AP143">
        <v>0.94619999999999993</v>
      </c>
      <c r="AQ143">
        <v>0</v>
      </c>
      <c r="AR143">
        <v>0</v>
      </c>
      <c r="AS143">
        <v>5.4663293738166177</v>
      </c>
      <c r="AT143">
        <v>2.0079899999999999</v>
      </c>
      <c r="AU143">
        <v>3.1654000000000004</v>
      </c>
      <c r="AV143">
        <v>0.68336666666666668</v>
      </c>
      <c r="AW143">
        <v>11.757060000000001</v>
      </c>
      <c r="AX143">
        <v>4.4655300000000002</v>
      </c>
      <c r="AY143">
        <v>13.520239028085783</v>
      </c>
      <c r="AZ143">
        <v>12.097055972497802</v>
      </c>
      <c r="BA143">
        <v>0</v>
      </c>
      <c r="BB143">
        <v>9.310000000000003E-2</v>
      </c>
      <c r="BC143">
        <v>0.61455631945844458</v>
      </c>
      <c r="BD143">
        <v>1.8398333333333334</v>
      </c>
      <c r="BE143">
        <v>0</v>
      </c>
      <c r="BF143" s="16">
        <v>317.55191246803884</v>
      </c>
      <c r="BG143" s="18">
        <v>2338.1770989017159</v>
      </c>
      <c r="BH143">
        <f>B143*wfp_per_gram_eaten!B143</f>
        <v>3.4438811654561734</v>
      </c>
      <c r="BI143">
        <f>C143*wfp_per_gram_eaten!C143</f>
        <v>97.693494754842206</v>
      </c>
      <c r="BJ143">
        <f>D143*wfp_per_gram_eaten!D143</f>
        <v>1.7158135386537048</v>
      </c>
      <c r="BK143">
        <f>E143*wfp_per_gram_eaten!E143</f>
        <v>25.922466248837424</v>
      </c>
      <c r="BL143">
        <f>F143*wfp_per_gram_eaten!F143</f>
        <v>45.635326805477767</v>
      </c>
      <c r="BM143">
        <f>G143*wfp_per_gram_eaten!G143</f>
        <v>21.578424999382534</v>
      </c>
      <c r="BN143">
        <f>H143*wfp_per_gram_eaten!H143</f>
        <v>8.9471841745360479</v>
      </c>
      <c r="BO143">
        <f>I143*wfp_per_gram_eaten!I143</f>
        <v>9.639891670161818</v>
      </c>
      <c r="BP143">
        <f>J143*wfp_per_gram_eaten!J143</f>
        <v>33.892176808856242</v>
      </c>
      <c r="BQ143">
        <f>K143*wfp_per_gram_eaten!K143</f>
        <v>0</v>
      </c>
      <c r="BR143">
        <f>L143*wfp_per_gram_eaten!L143</f>
        <v>4.6925981897791846</v>
      </c>
      <c r="BS143">
        <f>M143*wfp_per_gram_eaten!M143</f>
        <v>3.3579657710780291</v>
      </c>
      <c r="BT143">
        <f>N143*wfp_per_gram_eaten!N143</f>
        <v>43.959170438279116</v>
      </c>
      <c r="BU143">
        <f>O143*wfp_per_gram_eaten!O143</f>
        <v>17.073517902698608</v>
      </c>
      <c r="BV143" s="16">
        <f t="shared" si="4"/>
        <v>317.55191246803884</v>
      </c>
      <c r="BW143">
        <f>B143*wfp_per_gram_eaten!P143</f>
        <v>37.960570674142375</v>
      </c>
      <c r="BX143">
        <f>C143*wfp_per_gram_eaten!Q143</f>
        <v>521.66722396714817</v>
      </c>
      <c r="BY143">
        <f>D143*wfp_per_gram_eaten!R143</f>
        <v>53.365142620384226</v>
      </c>
      <c r="BZ143">
        <f>E143*wfp_per_gram_eaten!S143</f>
        <v>284.63103464545441</v>
      </c>
      <c r="CA143">
        <f>F143*wfp_per_gram_eaten!T143</f>
        <v>301.95531922025998</v>
      </c>
      <c r="CB143">
        <f>G143*wfp_per_gram_eaten!U143</f>
        <v>307.83757297909034</v>
      </c>
      <c r="CC143">
        <f>H143*wfp_per_gram_eaten!V143</f>
        <v>94.00697736233414</v>
      </c>
      <c r="CD143">
        <f>I143*wfp_per_gram_eaten!W143</f>
        <v>110.45653842346648</v>
      </c>
      <c r="CE143">
        <f>J143*wfp_per_gram_eaten!X143</f>
        <v>271.36423874050007</v>
      </c>
      <c r="CF143">
        <f>K143*wfp_per_gram_eaten!Y143</f>
        <v>0</v>
      </c>
      <c r="CG143">
        <f>L143*wfp_per_gram_eaten!Z143</f>
        <v>17.699115552312495</v>
      </c>
      <c r="CH143">
        <f>M143*wfp_per_gram_eaten!AA143</f>
        <v>17.633349623517894</v>
      </c>
      <c r="CI143">
        <f>N143*wfp_per_gram_eaten!AB143</f>
        <v>230.98580919527203</v>
      </c>
      <c r="CJ143">
        <f>O143*wfp_per_gram_eaten!AC143</f>
        <v>88.614205897833244</v>
      </c>
      <c r="CK143" s="18">
        <f t="shared" si="5"/>
        <v>2338.1770989017159</v>
      </c>
    </row>
    <row r="144" spans="1:89" x14ac:dyDescent="0.25">
      <c r="A144" t="s">
        <v>164</v>
      </c>
      <c r="B144">
        <v>135.82970353317802</v>
      </c>
      <c r="C144">
        <v>306.26364106171332</v>
      </c>
      <c r="D144">
        <v>3.5964</v>
      </c>
      <c r="E144">
        <v>57.199333333333321</v>
      </c>
      <c r="F144">
        <v>183.15538210382596</v>
      </c>
      <c r="G144">
        <v>19.443200000000001</v>
      </c>
      <c r="H144">
        <v>12.8871</v>
      </c>
      <c r="I144">
        <v>36.568438977865753</v>
      </c>
      <c r="J144">
        <v>50.483862659708478</v>
      </c>
      <c r="K144">
        <v>0</v>
      </c>
      <c r="L144">
        <v>188.06200000000001</v>
      </c>
      <c r="M144">
        <v>2.2653015296023029</v>
      </c>
      <c r="N144">
        <v>3.1807012811084103</v>
      </c>
      <c r="O144">
        <v>14.313155764987847</v>
      </c>
      <c r="P144">
        <v>57.242517917553592</v>
      </c>
      <c r="Q144">
        <v>1056.8844551105376</v>
      </c>
      <c r="R144">
        <v>4.4954999999999998</v>
      </c>
      <c r="S144">
        <v>37.484999999999999</v>
      </c>
      <c r="T144">
        <v>59.108032140597963</v>
      </c>
      <c r="U144">
        <v>27.9496</v>
      </c>
      <c r="V144">
        <v>7.7922000000000011</v>
      </c>
      <c r="W144">
        <v>328.46872179233401</v>
      </c>
      <c r="X144">
        <v>200.96460712614723</v>
      </c>
      <c r="Y144">
        <v>0</v>
      </c>
      <c r="Z144">
        <v>202.64766666666668</v>
      </c>
      <c r="AA144">
        <v>6.1486755803491091</v>
      </c>
      <c r="AB144">
        <v>3.7108181612931448</v>
      </c>
      <c r="AC144">
        <v>50.36110361754983</v>
      </c>
      <c r="AD144">
        <v>0.42042527284078912</v>
      </c>
      <c r="AE144">
        <v>21.959135404530446</v>
      </c>
      <c r="AF144">
        <v>0.38961000000000001</v>
      </c>
      <c r="AG144">
        <v>6.0808999999999997</v>
      </c>
      <c r="AH144">
        <v>1.7493857046096257</v>
      </c>
      <c r="AI144">
        <v>2.8253400000000002</v>
      </c>
      <c r="AJ144">
        <v>0.38961000000000001</v>
      </c>
      <c r="AK144">
        <v>0</v>
      </c>
      <c r="AL144">
        <v>10.808724441245275</v>
      </c>
      <c r="AM144">
        <v>0</v>
      </c>
      <c r="AN144">
        <v>1.6758000000000004</v>
      </c>
      <c r="AO144">
        <v>0.29125305380601046</v>
      </c>
      <c r="AP144">
        <v>0.23855259608313081</v>
      </c>
      <c r="AQ144">
        <v>0</v>
      </c>
      <c r="AR144">
        <v>0</v>
      </c>
      <c r="AS144">
        <v>2.9429769098855236</v>
      </c>
      <c r="AT144">
        <v>0.32967000000000002</v>
      </c>
      <c r="AU144">
        <v>1.2772666666666668</v>
      </c>
      <c r="AV144">
        <v>0.3975876601385514</v>
      </c>
      <c r="AW144">
        <v>1.7012800000000001</v>
      </c>
      <c r="AX144">
        <v>0.44954999999999995</v>
      </c>
      <c r="AY144">
        <v>37.21566798632356</v>
      </c>
      <c r="AZ144">
        <v>7.54021794853338</v>
      </c>
      <c r="BA144">
        <v>0</v>
      </c>
      <c r="BB144">
        <v>0.18620000000000006</v>
      </c>
      <c r="BC144">
        <v>0.32361450422890048</v>
      </c>
      <c r="BD144">
        <v>0.23855259608313076</v>
      </c>
      <c r="BE144">
        <v>0</v>
      </c>
      <c r="BF144" s="16">
        <v>149.37848127674249</v>
      </c>
      <c r="BG144" s="18">
        <v>3303.4002322032011</v>
      </c>
      <c r="BH144">
        <f>B144*wfp_per_gram_eaten!B144</f>
        <v>16.376188806230495</v>
      </c>
      <c r="BI144">
        <f>C144*wfp_per_gram_eaten!C144</f>
        <v>63.792414879401925</v>
      </c>
      <c r="BJ144">
        <f>D144*wfp_per_gram_eaten!D144</f>
        <v>0.5529715055429929</v>
      </c>
      <c r="BK144">
        <f>E144*wfp_per_gram_eaten!E144</f>
        <v>11.010367107753629</v>
      </c>
      <c r="BL144">
        <f>F144*wfp_per_gram_eaten!F144</f>
        <v>30.854990521745293</v>
      </c>
      <c r="BM144">
        <f>G144*wfp_per_gram_eaten!G144</f>
        <v>3.662427811413886</v>
      </c>
      <c r="BN144">
        <f>H144*wfp_per_gram_eaten!H144</f>
        <v>1.4320620813816989</v>
      </c>
      <c r="BO144">
        <f>I144*wfp_per_gram_eaten!I144</f>
        <v>1.8905624770755596</v>
      </c>
      <c r="BP144">
        <f>J144*wfp_per_gram_eaten!J144</f>
        <v>13.85785414122426</v>
      </c>
      <c r="BQ144">
        <f>K144*wfp_per_gram_eaten!K144</f>
        <v>0</v>
      </c>
      <c r="BR144">
        <f>L144*wfp_per_gram_eaten!L144</f>
        <v>7.1475677887742464E-2</v>
      </c>
      <c r="BS144">
        <f>M144*wfp_per_gram_eaten!M144</f>
        <v>1.5097291406217597</v>
      </c>
      <c r="BT144">
        <f>N144*wfp_per_gram_eaten!N144</f>
        <v>0.35341181290291457</v>
      </c>
      <c r="BU144">
        <f>O144*wfp_per_gram_eaten!O144</f>
        <v>4.0140253135602855</v>
      </c>
      <c r="BV144" s="16">
        <f t="shared" si="4"/>
        <v>149.37848127674249</v>
      </c>
      <c r="BW144">
        <f>B144*wfp_per_gram_eaten!P144</f>
        <v>75.926595957557282</v>
      </c>
      <c r="BX144">
        <f>C144*wfp_per_gram_eaten!Q144</f>
        <v>1933.0211510952672</v>
      </c>
      <c r="BY144">
        <f>D144*wfp_per_gram_eaten!R144</f>
        <v>12.008773786208323</v>
      </c>
      <c r="BZ144">
        <f>E144*wfp_per_gram_eaten!S144</f>
        <v>120.89483121023423</v>
      </c>
      <c r="CA144">
        <f>F144*wfp_per_gram_eaten!T144</f>
        <v>197.19879433030152</v>
      </c>
      <c r="CB144">
        <f>G144*wfp_per_gram_eaten!U144</f>
        <v>121.62887400855909</v>
      </c>
      <c r="CC144">
        <f>H144*wfp_per_gram_eaten!V144</f>
        <v>19.924625834406882</v>
      </c>
      <c r="CD144">
        <f>I144*wfp_per_gram_eaten!W144</f>
        <v>245.59128667174141</v>
      </c>
      <c r="CE144">
        <f>J144*wfp_per_gram_eaten!X144</f>
        <v>172.99188130473965</v>
      </c>
      <c r="CF144">
        <f>K144*wfp_per_gram_eaten!Y144</f>
        <v>0</v>
      </c>
      <c r="CG144">
        <f>L144*wfp_per_gram_eaten!Z144</f>
        <v>332.37873167840598</v>
      </c>
      <c r="CH144">
        <f>M144*wfp_per_gram_eaten!AA144</f>
        <v>6.2182365416627716</v>
      </c>
      <c r="CI144">
        <f>N144*wfp_per_gram_eaten!AB144</f>
        <v>46.433022509631257</v>
      </c>
      <c r="CJ144">
        <f>O144*wfp_per_gram_eaten!AC144</f>
        <v>19.183427274484899</v>
      </c>
      <c r="CK144" s="18">
        <f t="shared" si="5"/>
        <v>3303.4002322032011</v>
      </c>
    </row>
    <row r="145" spans="1:89" x14ac:dyDescent="0.25">
      <c r="A145" t="s">
        <v>165</v>
      </c>
      <c r="B145">
        <v>192.16174038895738</v>
      </c>
      <c r="C145">
        <v>249.51613739280438</v>
      </c>
      <c r="D145">
        <v>37.04649540526529</v>
      </c>
      <c r="E145">
        <v>17.817799999999998</v>
      </c>
      <c r="F145">
        <v>321.14900494897722</v>
      </c>
      <c r="G145">
        <v>167.46242923756972</v>
      </c>
      <c r="H145">
        <v>333.1097378523437</v>
      </c>
      <c r="I145">
        <v>28.897004845675379</v>
      </c>
      <c r="J145">
        <v>14.289727670938376</v>
      </c>
      <c r="K145">
        <v>0</v>
      </c>
      <c r="L145">
        <v>130.26054906462448</v>
      </c>
      <c r="M145">
        <v>1.5877475189931529</v>
      </c>
      <c r="N145">
        <v>13.857299986443376</v>
      </c>
      <c r="O145">
        <v>89.707784122765005</v>
      </c>
      <c r="P145">
        <v>129.66015391040619</v>
      </c>
      <c r="Q145">
        <v>686.29192996056213</v>
      </c>
      <c r="R145">
        <v>52.173814362415278</v>
      </c>
      <c r="S145">
        <v>12.958399999999999</v>
      </c>
      <c r="T145">
        <v>97.730431483337483</v>
      </c>
      <c r="U145">
        <v>376.22086568508445</v>
      </c>
      <c r="V145">
        <v>197.27258803303766</v>
      </c>
      <c r="W145">
        <v>251.81675651231404</v>
      </c>
      <c r="X145">
        <v>44.139381028009659</v>
      </c>
      <c r="Y145">
        <v>0</v>
      </c>
      <c r="Z145">
        <v>85.160155294795231</v>
      </c>
      <c r="AA145">
        <v>5.3983415645767208</v>
      </c>
      <c r="AB145">
        <v>29.659484181510386</v>
      </c>
      <c r="AC145">
        <v>293.67751550216838</v>
      </c>
      <c r="AD145">
        <v>0.80884406031066258</v>
      </c>
      <c r="AE145">
        <v>19.485788725665959</v>
      </c>
      <c r="AF145">
        <v>3.9824982560660183</v>
      </c>
      <c r="AG145">
        <v>1.9437600000000002</v>
      </c>
      <c r="AH145">
        <v>2.4311052607795394</v>
      </c>
      <c r="AI145">
        <v>15.948802784530452</v>
      </c>
      <c r="AJ145">
        <v>10.280402474961114</v>
      </c>
      <c r="AK145">
        <v>6.3509900759726123E-2</v>
      </c>
      <c r="AL145">
        <v>1.8417871220320576</v>
      </c>
      <c r="AM145">
        <v>0</v>
      </c>
      <c r="AN145">
        <v>1.9897232545512904</v>
      </c>
      <c r="AO145">
        <v>0.1905297022791784</v>
      </c>
      <c r="AP145">
        <v>0.75364263084165728</v>
      </c>
      <c r="AQ145">
        <v>0</v>
      </c>
      <c r="AR145">
        <v>0</v>
      </c>
      <c r="AS145">
        <v>3.7746056147830913</v>
      </c>
      <c r="AT145">
        <v>3.7046495405265287</v>
      </c>
      <c r="AU145">
        <v>0.56693000000000016</v>
      </c>
      <c r="AV145">
        <v>0.6563984204104758</v>
      </c>
      <c r="AW145">
        <v>34.289925986740478</v>
      </c>
      <c r="AX145">
        <v>14.448133208053459</v>
      </c>
      <c r="AY145">
        <v>28.515945441117033</v>
      </c>
      <c r="AZ145">
        <v>2.6991707822883604</v>
      </c>
      <c r="BA145">
        <v>0</v>
      </c>
      <c r="BB145">
        <v>0.13264821697008602</v>
      </c>
      <c r="BC145">
        <v>0.22228465265904143</v>
      </c>
      <c r="BD145">
        <v>2.236616839917176</v>
      </c>
      <c r="BE145">
        <v>0</v>
      </c>
      <c r="BF145" s="16">
        <v>190.91988006726493</v>
      </c>
      <c r="BG145" s="18">
        <v>2210.8290791906079</v>
      </c>
      <c r="BH145">
        <f>B145*wfp_per_gram_eaten!B145</f>
        <v>4.4128493936646906</v>
      </c>
      <c r="BI145">
        <f>C145*wfp_per_gram_eaten!C145</f>
        <v>13.000124163669678</v>
      </c>
      <c r="BJ145">
        <f>D145*wfp_per_gram_eaten!D145</f>
        <v>3.6663019796230962</v>
      </c>
      <c r="BK145">
        <f>E145*wfp_per_gram_eaten!E145</f>
        <v>3.5275933452026185</v>
      </c>
      <c r="BL145">
        <f>F145*wfp_per_gram_eaten!F145</f>
        <v>40.017518762669297</v>
      </c>
      <c r="BM145">
        <f>G145*wfp_per_gram_eaten!G145</f>
        <v>33.692374593760867</v>
      </c>
      <c r="BN145">
        <f>H145*wfp_per_gram_eaten!H145</f>
        <v>17.160318712823038</v>
      </c>
      <c r="BO145">
        <f>I145*wfp_per_gram_eaten!I145</f>
        <v>4.5124718988436578</v>
      </c>
      <c r="BP145">
        <f>J145*wfp_per_gram_eaten!J145</f>
        <v>8.5512631334528653</v>
      </c>
      <c r="BQ145">
        <f>K145*wfp_per_gram_eaten!K145</f>
        <v>0</v>
      </c>
      <c r="BR145">
        <f>L145*wfp_per_gram_eaten!L145</f>
        <v>2.3544911411116014</v>
      </c>
      <c r="BS145">
        <f>M145*wfp_per_gram_eaten!M145</f>
        <v>1.1922856858212647</v>
      </c>
      <c r="BT145">
        <f>N145*wfp_per_gram_eaten!N145</f>
        <v>3.0864601272657</v>
      </c>
      <c r="BU145">
        <f>O145*wfp_per_gram_eaten!O145</f>
        <v>55.745827129356542</v>
      </c>
      <c r="BV145" s="16">
        <f t="shared" si="4"/>
        <v>190.91988006726493</v>
      </c>
      <c r="BW145">
        <f>B145*wfp_per_gram_eaten!P145</f>
        <v>89.959026036991588</v>
      </c>
      <c r="BX145">
        <f>C145*wfp_per_gram_eaten!Q145</f>
        <v>314.74974321782457</v>
      </c>
      <c r="BY145">
        <f>D145*wfp_per_gram_eaten!R145</f>
        <v>102.10794185240212</v>
      </c>
      <c r="BZ145">
        <f>E145*wfp_per_gram_eaten!S145</f>
        <v>38.733295436288635</v>
      </c>
      <c r="CA145">
        <f>F145*wfp_per_gram_eaten!T145</f>
        <v>158.06686723716848</v>
      </c>
      <c r="CB145">
        <f>G145*wfp_per_gram_eaten!U145</f>
        <v>560.29354257256762</v>
      </c>
      <c r="CC145">
        <f>H145*wfp_per_gram_eaten!V145</f>
        <v>293.54128604186121</v>
      </c>
      <c r="CD145">
        <f>I145*wfp_per_gram_eaten!W145</f>
        <v>125.12860213390499</v>
      </c>
      <c r="CE145">
        <f>J145*wfp_per_gram_eaten!X145</f>
        <v>84.663645705655668</v>
      </c>
      <c r="CF145">
        <f>K145*wfp_per_gram_eaten!Y145</f>
        <v>0</v>
      </c>
      <c r="CG145">
        <f>L145*wfp_per_gram_eaten!Z145</f>
        <v>35.172409758499057</v>
      </c>
      <c r="CH145">
        <f>M145*wfp_per_gram_eaten!AA145</f>
        <v>5.122254569041492</v>
      </c>
      <c r="CI145">
        <f>N145*wfp_per_gram_eaten!AB145</f>
        <v>267.64943445370704</v>
      </c>
      <c r="CJ145">
        <f>O145*wfp_per_gram_eaten!AC145</f>
        <v>135.64103017469586</v>
      </c>
      <c r="CK145" s="18">
        <f t="shared" si="5"/>
        <v>2210.8290791906079</v>
      </c>
    </row>
    <row r="146" spans="1:89" x14ac:dyDescent="0.25">
      <c r="A146" t="s">
        <v>166</v>
      </c>
      <c r="B146">
        <v>205.37730627108465</v>
      </c>
      <c r="C146">
        <v>282.08744572555901</v>
      </c>
      <c r="D146">
        <v>23.151630965559981</v>
      </c>
      <c r="E146">
        <v>22.137266666666669</v>
      </c>
      <c r="F146">
        <v>425.9166084915654</v>
      </c>
      <c r="G146">
        <v>230.12569495591254</v>
      </c>
      <c r="H146">
        <v>632.5025579790987</v>
      </c>
      <c r="I146">
        <v>32.663491094859765</v>
      </c>
      <c r="J146">
        <v>25.369701821250302</v>
      </c>
      <c r="K146">
        <v>0</v>
      </c>
      <c r="L146">
        <v>135.75329477864375</v>
      </c>
      <c r="M146">
        <v>2.5369701821250303</v>
      </c>
      <c r="N146">
        <v>21.89177313777321</v>
      </c>
      <c r="O146">
        <v>49.134868598113201</v>
      </c>
      <c r="P146">
        <v>118.86395410677336</v>
      </c>
      <c r="Q146">
        <v>823.46986762630604</v>
      </c>
      <c r="R146">
        <v>31.79490652603571</v>
      </c>
      <c r="S146">
        <v>15.3881</v>
      </c>
      <c r="T146">
        <v>161.99912121952173</v>
      </c>
      <c r="U146">
        <v>405.85286548536556</v>
      </c>
      <c r="V146">
        <v>338.32250051004991</v>
      </c>
      <c r="W146">
        <v>302.85081549117552</v>
      </c>
      <c r="X146">
        <v>76.42622673651654</v>
      </c>
      <c r="Y146">
        <v>0</v>
      </c>
      <c r="Z146">
        <v>88.097963594489883</v>
      </c>
      <c r="AA146">
        <v>8.5622743646719766</v>
      </c>
      <c r="AB146">
        <v>45.972723589323742</v>
      </c>
      <c r="AC146">
        <v>157.37752466821408</v>
      </c>
      <c r="AD146">
        <v>0.83327308033614322</v>
      </c>
      <c r="AE146">
        <v>21.640592056965126</v>
      </c>
      <c r="AF146">
        <v>2.4386384617056516</v>
      </c>
      <c r="AG146">
        <v>2.2677200000000002</v>
      </c>
      <c r="AH146">
        <v>3.0891724316635534</v>
      </c>
      <c r="AI146">
        <v>26.40179693367957</v>
      </c>
      <c r="AJ146">
        <v>19.879533789094172</v>
      </c>
      <c r="AK146">
        <v>3.1712127276562876E-2</v>
      </c>
      <c r="AL146">
        <v>3.3931976185922279</v>
      </c>
      <c r="AM146">
        <v>0</v>
      </c>
      <c r="AN146">
        <v>1.9834921627999185</v>
      </c>
      <c r="AO146">
        <v>0.31712127276562874</v>
      </c>
      <c r="AP146">
        <v>1.240533811140482</v>
      </c>
      <c r="AQ146">
        <v>0</v>
      </c>
      <c r="AR146">
        <v>0</v>
      </c>
      <c r="AS146">
        <v>6.2250400707464806</v>
      </c>
      <c r="AT146">
        <v>2.2225565726937582</v>
      </c>
      <c r="AU146">
        <v>0.56693000000000005</v>
      </c>
      <c r="AV146">
        <v>1.0945886568886607</v>
      </c>
      <c r="AW146">
        <v>32.268862918941693</v>
      </c>
      <c r="AX146">
        <v>20.682123662566916</v>
      </c>
      <c r="AY146">
        <v>34.312521713241033</v>
      </c>
      <c r="AZ146">
        <v>4.2811371823359883</v>
      </c>
      <c r="BA146">
        <v>0</v>
      </c>
      <c r="BB146">
        <v>0.10303855391168407</v>
      </c>
      <c r="BC146">
        <v>0.38054552731875457</v>
      </c>
      <c r="BD146">
        <v>3.5513320867943206</v>
      </c>
      <c r="BE146">
        <v>0</v>
      </c>
      <c r="BF146" s="16">
        <v>240.50711316792851</v>
      </c>
      <c r="BG146" s="18">
        <v>2998.5512631838633</v>
      </c>
      <c r="BH146">
        <f>B146*wfp_per_gram_eaten!B146</f>
        <v>9.4493374787082889</v>
      </c>
      <c r="BI146">
        <f>C146*wfp_per_gram_eaten!C146</f>
        <v>60.729996916624316</v>
      </c>
      <c r="BJ146">
        <f>D146*wfp_per_gram_eaten!D146</f>
        <v>1.6269767595501006</v>
      </c>
      <c r="BK146">
        <f>E146*wfp_per_gram_eaten!E146</f>
        <v>4.3827674894941628</v>
      </c>
      <c r="BL146">
        <f>F146*wfp_per_gram_eaten!F146</f>
        <v>59.265045289710073</v>
      </c>
      <c r="BM146">
        <f>G146*wfp_per_gram_eaten!G146</f>
        <v>41.264542879282359</v>
      </c>
      <c r="BN146">
        <f>H146*wfp_per_gram_eaten!H146</f>
        <v>18.26610183716258</v>
      </c>
      <c r="BO146">
        <f>I146*wfp_per_gram_eaten!I146</f>
        <v>7.3169397470933912</v>
      </c>
      <c r="BP146">
        <f>J146*wfp_per_gram_eaten!J146</f>
        <v>13.077513040167643</v>
      </c>
      <c r="BQ146">
        <f>K146*wfp_per_gram_eaten!K146</f>
        <v>0</v>
      </c>
      <c r="BR146">
        <f>L146*wfp_per_gram_eaten!L146</f>
        <v>5.2957178040142754</v>
      </c>
      <c r="BS146">
        <f>M146*wfp_per_gram_eaten!M146</f>
        <v>1.2452047346730273</v>
      </c>
      <c r="BT146">
        <f>N146*wfp_per_gram_eaten!N146</f>
        <v>2.847072029761748</v>
      </c>
      <c r="BU146">
        <f>O146*wfp_per_gram_eaten!O146</f>
        <v>15.739897161686551</v>
      </c>
      <c r="BV146" s="16">
        <f t="shared" si="4"/>
        <v>240.50711316792851</v>
      </c>
      <c r="BW146">
        <f>B146*wfp_per_gram_eaten!P146</f>
        <v>82.481080752046807</v>
      </c>
      <c r="BX146">
        <f>C146*wfp_per_gram_eaten!Q146</f>
        <v>480.34687924891358</v>
      </c>
      <c r="BY146">
        <f>D146*wfp_per_gram_eaten!R146</f>
        <v>61.613274906894716</v>
      </c>
      <c r="BZ146">
        <f>E146*wfp_per_gram_eaten!S146</f>
        <v>48.123185239025275</v>
      </c>
      <c r="CA146">
        <f>F146*wfp_per_gram_eaten!T146</f>
        <v>214.71231208880798</v>
      </c>
      <c r="CB146">
        <f>G146*wfp_per_gram_eaten!U146</f>
        <v>821.5476950446149</v>
      </c>
      <c r="CC146">
        <f>H146*wfp_per_gram_eaten!V146</f>
        <v>420.88550686760271</v>
      </c>
      <c r="CD146">
        <f>I146*wfp_per_gram_eaten!W146</f>
        <v>173.54221278518881</v>
      </c>
      <c r="CE146">
        <f>J146*wfp_per_gram_eaten!X146</f>
        <v>127.21975266870894</v>
      </c>
      <c r="CF146">
        <f>K146*wfp_per_gram_eaten!Y146</f>
        <v>0</v>
      </c>
      <c r="CG146">
        <f>L146*wfp_per_gram_eaten!Z146</f>
        <v>31.435180872257273</v>
      </c>
      <c r="CH146">
        <f>M146*wfp_per_gram_eaten!AA146</f>
        <v>6.4296085574753796</v>
      </c>
      <c r="CI146">
        <f>N146*wfp_per_gram_eaten!AB146</f>
        <v>456.28763151308749</v>
      </c>
      <c r="CJ146">
        <f>O146*wfp_per_gram_eaten!AC146</f>
        <v>73.926942639239229</v>
      </c>
      <c r="CK146" s="18">
        <f t="shared" si="5"/>
        <v>2998.5512631838633</v>
      </c>
    </row>
    <row r="147" spans="1:89" x14ac:dyDescent="0.25">
      <c r="A147" t="s">
        <v>167</v>
      </c>
      <c r="B147">
        <v>32.321781255795415</v>
      </c>
      <c r="C147">
        <v>226.88622920734821</v>
      </c>
      <c r="D147">
        <v>2.97</v>
      </c>
      <c r="E147">
        <v>74.414666666666676</v>
      </c>
      <c r="F147">
        <v>174.096</v>
      </c>
      <c r="G147">
        <v>32.438400000000001</v>
      </c>
      <c r="H147">
        <v>16.335000000000001</v>
      </c>
      <c r="I147">
        <v>8.4168913974077846</v>
      </c>
      <c r="J147">
        <v>227.25606773001016</v>
      </c>
      <c r="K147">
        <v>0</v>
      </c>
      <c r="L147">
        <v>797.68919999999991</v>
      </c>
      <c r="M147">
        <v>0.97117977662397503</v>
      </c>
      <c r="N147">
        <v>4.4639999999999995</v>
      </c>
      <c r="O147">
        <v>19.250999999999998</v>
      </c>
      <c r="P147">
        <v>15.210250002727253</v>
      </c>
      <c r="Q147">
        <v>754.49177617694977</v>
      </c>
      <c r="R147">
        <v>4.4550000000000001</v>
      </c>
      <c r="S147">
        <v>65.807000000000002</v>
      </c>
      <c r="T147">
        <v>66.959999999999994</v>
      </c>
      <c r="U147">
        <v>87.792000000000002</v>
      </c>
      <c r="V147">
        <v>12.177</v>
      </c>
      <c r="W147">
        <v>72.19103006238214</v>
      </c>
      <c r="X147">
        <v>305.27417645213615</v>
      </c>
      <c r="Y147">
        <v>0</v>
      </c>
      <c r="Z147">
        <v>733.51723333333325</v>
      </c>
      <c r="AA147">
        <v>3.8847191064959001</v>
      </c>
      <c r="AB147">
        <v>6.6959999999999997</v>
      </c>
      <c r="AC147">
        <v>66.959999999999994</v>
      </c>
      <c r="AD147">
        <v>0.12675208335606045</v>
      </c>
      <c r="AE147">
        <v>14.829993752659073</v>
      </c>
      <c r="AF147">
        <v>0.35640000000000005</v>
      </c>
      <c r="AG147">
        <v>9.385133333333334</v>
      </c>
      <c r="AH147">
        <v>1.0881000000000003</v>
      </c>
      <c r="AI147">
        <v>4.1961600000000008</v>
      </c>
      <c r="AJ147">
        <v>0.56430000000000002</v>
      </c>
      <c r="AK147">
        <v>0</v>
      </c>
      <c r="AL147">
        <v>7.1219850285758177</v>
      </c>
      <c r="AM147">
        <v>0</v>
      </c>
      <c r="AN147">
        <v>10.647366666666667</v>
      </c>
      <c r="AO147">
        <v>9.711797766239752E-2</v>
      </c>
      <c r="AP147">
        <v>0.27899999999999997</v>
      </c>
      <c r="AQ147">
        <v>0</v>
      </c>
      <c r="AR147">
        <v>0</v>
      </c>
      <c r="AS147">
        <v>2.2181614587310574</v>
      </c>
      <c r="AT147">
        <v>0.29699999999999999</v>
      </c>
      <c r="AU147">
        <v>2.8044333333333338</v>
      </c>
      <c r="AV147">
        <v>0.66959999999999986</v>
      </c>
      <c r="AW147">
        <v>7.6780800000000013</v>
      </c>
      <c r="AX147">
        <v>0.68310000000000004</v>
      </c>
      <c r="AY147">
        <v>8.0931648051997929</v>
      </c>
      <c r="AZ147">
        <v>19.617831487804299</v>
      </c>
      <c r="BA147">
        <v>0</v>
      </c>
      <c r="BB147">
        <v>2.07192</v>
      </c>
      <c r="BC147">
        <v>0.19423595532479504</v>
      </c>
      <c r="BD147">
        <v>0.44639999999999996</v>
      </c>
      <c r="BE147">
        <v>0</v>
      </c>
      <c r="BF147" s="16">
        <v>228.68927285052678</v>
      </c>
      <c r="BG147" s="18">
        <v>1756.7250190534685</v>
      </c>
      <c r="BH147">
        <f>B147*wfp_per_gram_eaten!B147</f>
        <v>0.65524974318046092</v>
      </c>
      <c r="BI147">
        <f>C147*wfp_per_gram_eaten!C147</f>
        <v>149.49952074677674</v>
      </c>
      <c r="BJ147">
        <f>D147*wfp_per_gram_eaten!D147</f>
        <v>0.1936874937596241</v>
      </c>
      <c r="BK147">
        <f>E147*wfp_per_gram_eaten!E147</f>
        <v>14.32416691688336</v>
      </c>
      <c r="BL147">
        <f>F147*wfp_per_gram_eaten!F147</f>
        <v>33.636776165908032</v>
      </c>
      <c r="BM147">
        <f>G147*wfp_per_gram_eaten!G147</f>
        <v>9.5955177323666021</v>
      </c>
      <c r="BN147">
        <f>H147*wfp_per_gram_eaten!H147</f>
        <v>1.0195423799358161</v>
      </c>
      <c r="BO147">
        <f>I147*wfp_per_gram_eaten!I147</f>
        <v>0.50387451535559502</v>
      </c>
      <c r="BP147">
        <f>J147*wfp_per_gram_eaten!J147</f>
        <v>7.0824350086648584</v>
      </c>
      <c r="BQ147">
        <f>K147*wfp_per_gram_eaten!K147</f>
        <v>0</v>
      </c>
      <c r="BR147">
        <f>L147*wfp_per_gram_eaten!L147</f>
        <v>6.3829331161698049</v>
      </c>
      <c r="BS147">
        <f>M147*wfp_per_gram_eaten!M147</f>
        <v>0.26217895164945598</v>
      </c>
      <c r="BT147">
        <f>N147*wfp_per_gram_eaten!N147</f>
        <v>0.5667662365634043</v>
      </c>
      <c r="BU147">
        <f>O147*wfp_per_gram_eaten!O147</f>
        <v>4.9666238433130516</v>
      </c>
      <c r="BV147" s="16">
        <f t="shared" si="4"/>
        <v>228.68927285052678</v>
      </c>
      <c r="BW147">
        <f>B147*wfp_per_gram_eaten!P147</f>
        <v>8.8894599056868664</v>
      </c>
      <c r="BX147">
        <f>C147*wfp_per_gram_eaten!Q147</f>
        <v>417.01747960665648</v>
      </c>
      <c r="BY147">
        <f>D147*wfp_per_gram_eaten!R147</f>
        <v>3.9690482391979094</v>
      </c>
      <c r="BZ147">
        <f>E147*wfp_per_gram_eaten!S147</f>
        <v>157.28065419583871</v>
      </c>
      <c r="CA147">
        <f>F147*wfp_per_gram_eaten!T147</f>
        <v>145.42292743820749</v>
      </c>
      <c r="CB147">
        <f>G147*wfp_per_gram_eaten!U147</f>
        <v>169.24839905568857</v>
      </c>
      <c r="CC147">
        <f>H147*wfp_per_gram_eaten!V147</f>
        <v>13.659626412918591</v>
      </c>
      <c r="CD147">
        <f>I147*wfp_per_gram_eaten!W147</f>
        <v>31.122130967274238</v>
      </c>
      <c r="CE147">
        <f>J147*wfp_per_gram_eaten!X147</f>
        <v>445.00525928080481</v>
      </c>
      <c r="CF147">
        <f>K147*wfp_per_gram_eaten!Y147</f>
        <v>0</v>
      </c>
      <c r="CG147">
        <f>L147*wfp_per_gram_eaten!Z147</f>
        <v>259.55318028611543</v>
      </c>
      <c r="CH147">
        <f>M147*wfp_per_gram_eaten!AA147</f>
        <v>1.7976326959347233</v>
      </c>
      <c r="CI147">
        <f>N147*wfp_per_gram_eaten!AB147</f>
        <v>77.996708906815428</v>
      </c>
      <c r="CJ147">
        <f>O147*wfp_per_gram_eaten!AC147</f>
        <v>25.762512062329552</v>
      </c>
      <c r="CK147" s="18">
        <f t="shared" si="5"/>
        <v>1756.7250190534685</v>
      </c>
    </row>
    <row r="148" spans="1:89" x14ac:dyDescent="0.25">
      <c r="A148" t="s">
        <v>168</v>
      </c>
      <c r="B148">
        <v>189.84671831303905</v>
      </c>
      <c r="C148">
        <v>484.15764448827849</v>
      </c>
      <c r="D148">
        <v>17.083410491041143</v>
      </c>
      <c r="E148">
        <v>17.492999999999999</v>
      </c>
      <c r="F148">
        <v>178.40132324940154</v>
      </c>
      <c r="G148">
        <v>153.41899999999998</v>
      </c>
      <c r="H148">
        <v>140.26379140012727</v>
      </c>
      <c r="I148">
        <v>35.639524925215134</v>
      </c>
      <c r="J148">
        <v>15.875788375777654</v>
      </c>
      <c r="K148">
        <v>0</v>
      </c>
      <c r="L148">
        <v>82.548666666666676</v>
      </c>
      <c r="M148">
        <v>1.6199784056915971</v>
      </c>
      <c r="N148">
        <v>3.6124878539598448</v>
      </c>
      <c r="O148">
        <v>70.582454992753881</v>
      </c>
      <c r="P148">
        <v>143.92127708569402</v>
      </c>
      <c r="Q148">
        <v>1512.6287931006536</v>
      </c>
      <c r="R148">
        <v>24.576134390620592</v>
      </c>
      <c r="S148">
        <v>9.9959999999999987</v>
      </c>
      <c r="T148">
        <v>63.913246646981854</v>
      </c>
      <c r="U148">
        <v>298.33159999999998</v>
      </c>
      <c r="V148">
        <v>87.814724103071129</v>
      </c>
      <c r="W148">
        <v>318.81175024010633</v>
      </c>
      <c r="X148">
        <v>54.431274431237675</v>
      </c>
      <c r="Y148">
        <v>0</v>
      </c>
      <c r="Z148">
        <v>59.273666666666671</v>
      </c>
      <c r="AA148">
        <v>3.8879481736598334</v>
      </c>
      <c r="AB148">
        <v>4.1682552161075117</v>
      </c>
      <c r="AC148">
        <v>244.25975566390025</v>
      </c>
      <c r="AD148">
        <v>0.74386278044291276</v>
      </c>
      <c r="AE148">
        <v>40.459666884090602</v>
      </c>
      <c r="AF148">
        <v>1.9780791094889743</v>
      </c>
      <c r="AG148">
        <v>1.7492999999999996</v>
      </c>
      <c r="AH148">
        <v>1.5839369821208547</v>
      </c>
      <c r="AI148">
        <v>21.99512</v>
      </c>
      <c r="AJ148">
        <v>4.4356925485510343</v>
      </c>
      <c r="AK148">
        <v>0</v>
      </c>
      <c r="AL148">
        <v>3.5639524925215142</v>
      </c>
      <c r="AM148">
        <v>0</v>
      </c>
      <c r="AN148">
        <v>1.1792666666666667</v>
      </c>
      <c r="AO148">
        <v>0.19439740868299171</v>
      </c>
      <c r="AP148">
        <v>0.25009531296645077</v>
      </c>
      <c r="AQ148">
        <v>0</v>
      </c>
      <c r="AR148">
        <v>0</v>
      </c>
      <c r="AS148">
        <v>10.090660326008209</v>
      </c>
      <c r="AT148">
        <v>1.7083410491041144</v>
      </c>
      <c r="AU148">
        <v>0.41649999999999998</v>
      </c>
      <c r="AV148">
        <v>0.3334604172886011</v>
      </c>
      <c r="AW148">
        <v>22.54196</v>
      </c>
      <c r="AX148">
        <v>5.1849649385089789</v>
      </c>
      <c r="AY148">
        <v>36.028319742581125</v>
      </c>
      <c r="AZ148">
        <v>2.0735723592852446</v>
      </c>
      <c r="BA148">
        <v>0</v>
      </c>
      <c r="BB148">
        <v>9.310000000000003E-2</v>
      </c>
      <c r="BC148">
        <v>0.19439740868299171</v>
      </c>
      <c r="BD148">
        <v>0.27788368107383415</v>
      </c>
      <c r="BE148">
        <v>0</v>
      </c>
      <c r="BF148" s="16">
        <v>423.69310813385641</v>
      </c>
      <c r="BG148" s="18">
        <v>2423.2857588184033</v>
      </c>
      <c r="BH148">
        <f>B148*wfp_per_gram_eaten!B148</f>
        <v>15.390074761869188</v>
      </c>
      <c r="BI148">
        <f>C148*wfp_per_gram_eaten!C148</f>
        <v>78.637778619016544</v>
      </c>
      <c r="BJ148">
        <f>D148*wfp_per_gram_eaten!D148</f>
        <v>2.5482092070499172</v>
      </c>
      <c r="BK148">
        <f>E148*wfp_per_gram_eaten!E148</f>
        <v>3.3672481931479536</v>
      </c>
      <c r="BL148">
        <f>F148*wfp_per_gram_eaten!F148</f>
        <v>44.281410240518738</v>
      </c>
      <c r="BM148">
        <f>G148*wfp_per_gram_eaten!G148</f>
        <v>195.73918377643287</v>
      </c>
      <c r="BN148">
        <f>H148*wfp_per_gram_eaten!H148</f>
        <v>38.644701738471838</v>
      </c>
      <c r="BO148">
        <f>I148*wfp_per_gram_eaten!I148</f>
        <v>6.0137108323472148</v>
      </c>
      <c r="BP148">
        <f>J148*wfp_per_gram_eaten!J148</f>
        <v>6.0249260894943504</v>
      </c>
      <c r="BQ148">
        <f>K148*wfp_per_gram_eaten!K148</f>
        <v>0</v>
      </c>
      <c r="BR148">
        <f>L148*wfp_per_gram_eaten!L148</f>
        <v>7.6762236887086317</v>
      </c>
      <c r="BS148">
        <f>M148*wfp_per_gram_eaten!M148</f>
        <v>5.2829381490742531</v>
      </c>
      <c r="BT148">
        <f>N148*wfp_per_gram_eaten!N148</f>
        <v>1.1932049354836216</v>
      </c>
      <c r="BU148">
        <f>O148*wfp_per_gram_eaten!O148</f>
        <v>18.893497902241261</v>
      </c>
      <c r="BV148" s="16">
        <f t="shared" si="4"/>
        <v>423.69310813385641</v>
      </c>
      <c r="BW148">
        <f>B148*wfp_per_gram_eaten!P148</f>
        <v>50.86028126647134</v>
      </c>
      <c r="BX148">
        <f>C148*wfp_per_gram_eaten!Q148</f>
        <v>763.67926082560189</v>
      </c>
      <c r="BY148">
        <f>D148*wfp_per_gram_eaten!R148</f>
        <v>67.008943637237948</v>
      </c>
      <c r="BZ148">
        <f>E148*wfp_per_gram_eaten!S148</f>
        <v>36.972691098275519</v>
      </c>
      <c r="CA148">
        <f>F148*wfp_per_gram_eaten!T148</f>
        <v>52.078743557418491</v>
      </c>
      <c r="CB148">
        <f>G148*wfp_per_gram_eaten!U148</f>
        <v>925.08028194498161</v>
      </c>
      <c r="CC148">
        <f>H148*wfp_per_gram_eaten!V148</f>
        <v>166.69133868199134</v>
      </c>
      <c r="CD148">
        <f>I148*wfp_per_gram_eaten!W148</f>
        <v>170.16404721817855</v>
      </c>
      <c r="CE148">
        <f>J148*wfp_per_gram_eaten!X148</f>
        <v>35.996891064681819</v>
      </c>
      <c r="CF148">
        <f>K148*wfp_per_gram_eaten!Y148</f>
        <v>0</v>
      </c>
      <c r="CG148">
        <f>L148*wfp_per_gram_eaten!Z148</f>
        <v>10.936670179986759</v>
      </c>
      <c r="CH148">
        <f>M148*wfp_per_gram_eaten!AA148</f>
        <v>5.7196250167998066</v>
      </c>
      <c r="CI148">
        <f>N148*wfp_per_gram_eaten!AB148</f>
        <v>56.907395933710596</v>
      </c>
      <c r="CJ148">
        <f>O148*wfp_per_gram_eaten!AC148</f>
        <v>81.189588393067538</v>
      </c>
      <c r="CK148" s="18">
        <f t="shared" si="5"/>
        <v>2423.2857588184033</v>
      </c>
    </row>
    <row r="149" spans="1:89" x14ac:dyDescent="0.25">
      <c r="A149" t="s">
        <v>169</v>
      </c>
      <c r="B149">
        <v>235.51081360654973</v>
      </c>
      <c r="C149">
        <v>196.7899930552127</v>
      </c>
      <c r="D149">
        <v>35.794045342257689</v>
      </c>
      <c r="E149">
        <v>97.457966666666664</v>
      </c>
      <c r="F149">
        <v>478.12554287748929</v>
      </c>
      <c r="G149">
        <v>249.20352602602586</v>
      </c>
      <c r="H149">
        <v>401.14016331840514</v>
      </c>
      <c r="I149">
        <v>71.134532421972992</v>
      </c>
      <c r="J149">
        <v>80.02634897471961</v>
      </c>
      <c r="K149">
        <v>0</v>
      </c>
      <c r="L149">
        <v>152.01657558691448</v>
      </c>
      <c r="M149">
        <v>0.63512975376761605</v>
      </c>
      <c r="N149">
        <v>14.126990059548842</v>
      </c>
      <c r="O149">
        <v>51.393015561462164</v>
      </c>
      <c r="P149">
        <v>141.89465252673497</v>
      </c>
      <c r="Q149">
        <v>546.50272043975644</v>
      </c>
      <c r="R149">
        <v>50.605374449398802</v>
      </c>
      <c r="S149">
        <v>70.73126666666667</v>
      </c>
      <c r="T149">
        <v>153.44834030199604</v>
      </c>
      <c r="U149">
        <v>390.75112880880846</v>
      </c>
      <c r="V149">
        <v>228.34132373509215</v>
      </c>
      <c r="W149">
        <v>633.54192938319704</v>
      </c>
      <c r="X149">
        <v>169.26207937906972</v>
      </c>
      <c r="Y149">
        <v>0</v>
      </c>
      <c r="Z149">
        <v>97.649536401316595</v>
      </c>
      <c r="AA149">
        <v>3.1756487688380801</v>
      </c>
      <c r="AB149">
        <v>17.049815589110672</v>
      </c>
      <c r="AC149">
        <v>179.75377006805252</v>
      </c>
      <c r="AD149">
        <v>0.80872599885703866</v>
      </c>
      <c r="AE149">
        <v>16.66465694614504</v>
      </c>
      <c r="AF149">
        <v>4.103972440103683</v>
      </c>
      <c r="AG149">
        <v>10.93365</v>
      </c>
      <c r="AH149">
        <v>4.2624538972776689</v>
      </c>
      <c r="AI149">
        <v>29.705060302302279</v>
      </c>
      <c r="AJ149">
        <v>12.682200547989575</v>
      </c>
      <c r="AK149">
        <v>0</v>
      </c>
      <c r="AL149">
        <v>7.3039921683275848</v>
      </c>
      <c r="AM149">
        <v>0</v>
      </c>
      <c r="AN149">
        <v>2.243300160570787</v>
      </c>
      <c r="AO149">
        <v>0.12702595075352321</v>
      </c>
      <c r="AP149">
        <v>0.9012045382815641</v>
      </c>
      <c r="AQ149">
        <v>0</v>
      </c>
      <c r="AR149">
        <v>0</v>
      </c>
      <c r="AS149">
        <v>2.1566026636187701</v>
      </c>
      <c r="AT149">
        <v>3.5485475985858916</v>
      </c>
      <c r="AU149">
        <v>2.2947166666666665</v>
      </c>
      <c r="AV149">
        <v>1.2665577294767929</v>
      </c>
      <c r="AW149">
        <v>29.220893451737432</v>
      </c>
      <c r="AX149">
        <v>14.873042978420868</v>
      </c>
      <c r="AY149">
        <v>71.610879737298717</v>
      </c>
      <c r="AZ149">
        <v>9.3999203557607149</v>
      </c>
      <c r="BA149">
        <v>0</v>
      </c>
      <c r="BB149">
        <v>0.15835059956970263</v>
      </c>
      <c r="BC149">
        <v>0.19053892613028484</v>
      </c>
      <c r="BD149">
        <v>1.1204164529987013</v>
      </c>
      <c r="BE149">
        <v>0</v>
      </c>
      <c r="BF149" s="16">
        <v>674.91367288704453</v>
      </c>
      <c r="BG149" s="18">
        <v>3687.2922137347045</v>
      </c>
      <c r="BH149">
        <f>B149*wfp_per_gram_eaten!B149</f>
        <v>20.31446844829653</v>
      </c>
      <c r="BI149">
        <f>C149*wfp_per_gram_eaten!C149</f>
        <v>55.580064188604048</v>
      </c>
      <c r="BJ149">
        <f>D149*wfp_per_gram_eaten!D149</f>
        <v>13.883583585088182</v>
      </c>
      <c r="BK149">
        <f>E149*wfp_per_gram_eaten!E149</f>
        <v>19.294866630577957</v>
      </c>
      <c r="BL149">
        <f>F149*wfp_per_gram_eaten!F149</f>
        <v>65.503973202710469</v>
      </c>
      <c r="BM149">
        <f>G149*wfp_per_gram_eaten!G149</f>
        <v>150.15150637790316</v>
      </c>
      <c r="BN149">
        <f>H149*wfp_per_gram_eaten!H149</f>
        <v>79.133369561794765</v>
      </c>
      <c r="BO149">
        <f>I149*wfp_per_gram_eaten!I149</f>
        <v>182.25766438435667</v>
      </c>
      <c r="BP149">
        <f>J149*wfp_per_gram_eaten!J149</f>
        <v>42.112114382055971</v>
      </c>
      <c r="BQ149">
        <f>K149*wfp_per_gram_eaten!K149</f>
        <v>0</v>
      </c>
      <c r="BR149">
        <f>L149*wfp_per_gram_eaten!L149</f>
        <v>11.274416848736339</v>
      </c>
      <c r="BS149">
        <f>M149*wfp_per_gram_eaten!M149</f>
        <v>0.60092202293906949</v>
      </c>
      <c r="BT149">
        <f>N149*wfp_per_gram_eaten!N149</f>
        <v>1.8752404266489668</v>
      </c>
      <c r="BU149">
        <f>O149*wfp_per_gram_eaten!O149</f>
        <v>32.931482827332353</v>
      </c>
      <c r="BV149" s="16">
        <f t="shared" si="4"/>
        <v>674.91367288704453</v>
      </c>
      <c r="BW149">
        <f>B149*wfp_per_gram_eaten!P149</f>
        <v>137.60381556105551</v>
      </c>
      <c r="BX149">
        <f>C149*wfp_per_gram_eaten!Q149</f>
        <v>373.93436089105944</v>
      </c>
      <c r="BY149">
        <f>D149*wfp_per_gram_eaten!R149</f>
        <v>109.57842657134159</v>
      </c>
      <c r="BZ149">
        <f>E149*wfp_per_gram_eaten!S149</f>
        <v>211.85938867424539</v>
      </c>
      <c r="CA149">
        <f>F149*wfp_per_gram_eaten!T149</f>
        <v>115.52895839740324</v>
      </c>
      <c r="CB149">
        <f>G149*wfp_per_gram_eaten!U149</f>
        <v>1108.2501799958179</v>
      </c>
      <c r="CC149">
        <f>H149*wfp_per_gram_eaten!V149</f>
        <v>521.29547216267804</v>
      </c>
      <c r="CD149">
        <f>I149*wfp_per_gram_eaten!W149</f>
        <v>499.1997045152188</v>
      </c>
      <c r="CE149">
        <f>J149*wfp_per_gram_eaten!X149</f>
        <v>236.31073083308371</v>
      </c>
      <c r="CF149">
        <f>K149*wfp_per_gram_eaten!Y149</f>
        <v>0</v>
      </c>
      <c r="CG149">
        <f>L149*wfp_per_gram_eaten!Z149</f>
        <v>17.593430636436079</v>
      </c>
      <c r="CH149">
        <f>M149*wfp_per_gram_eaten!AA149</f>
        <v>1.8765780728126122</v>
      </c>
      <c r="CI149">
        <f>N149*wfp_per_gram_eaten!AB149</f>
        <v>302.85264088790706</v>
      </c>
      <c r="CJ149">
        <f>O149*wfp_per_gram_eaten!AC149</f>
        <v>51.408526535645287</v>
      </c>
      <c r="CK149" s="18">
        <f t="shared" si="5"/>
        <v>3687.2922137347045</v>
      </c>
    </row>
    <row r="150" spans="1:89" x14ac:dyDescent="0.25">
      <c r="A150" t="s">
        <v>170</v>
      </c>
      <c r="B150">
        <v>7.6048526029067078</v>
      </c>
      <c r="C150">
        <v>377.70767927769987</v>
      </c>
      <c r="D150">
        <v>6.2373738109499284</v>
      </c>
      <c r="E150">
        <v>48.314</v>
      </c>
      <c r="F150">
        <v>223.25564007292152</v>
      </c>
      <c r="G150">
        <v>17.856000000000002</v>
      </c>
      <c r="H150">
        <v>86.432179951734724</v>
      </c>
      <c r="I150">
        <v>7.4430032259586492</v>
      </c>
      <c r="J150">
        <v>211.31656985004341</v>
      </c>
      <c r="K150">
        <v>0</v>
      </c>
      <c r="L150">
        <v>40.575099999999999</v>
      </c>
      <c r="M150">
        <v>11.326309256893595</v>
      </c>
      <c r="N150">
        <v>7.3014423168502649</v>
      </c>
      <c r="O150">
        <v>64.589682033675416</v>
      </c>
      <c r="P150">
        <v>5.3867705937255845</v>
      </c>
      <c r="Q150">
        <v>1226.5993510771609</v>
      </c>
      <c r="R150">
        <v>8.9105340156427548</v>
      </c>
      <c r="S150">
        <v>41.094666666666669</v>
      </c>
      <c r="T150">
        <v>101.37771832242098</v>
      </c>
      <c r="U150">
        <v>27.974400000000003</v>
      </c>
      <c r="V150">
        <v>56.433382099070776</v>
      </c>
      <c r="W150">
        <v>72.164770408207758</v>
      </c>
      <c r="X150">
        <v>384.77090589847103</v>
      </c>
      <c r="Y150">
        <v>0</v>
      </c>
      <c r="Z150">
        <v>50.64693333333333</v>
      </c>
      <c r="AA150">
        <v>34.302536606592028</v>
      </c>
      <c r="AB150">
        <v>3.3698964539308909</v>
      </c>
      <c r="AC150">
        <v>237.57770000212781</v>
      </c>
      <c r="AD150">
        <v>0</v>
      </c>
      <c r="AE150">
        <v>26.96553985447337</v>
      </c>
      <c r="AF150">
        <v>0.71284272125142034</v>
      </c>
      <c r="AG150">
        <v>6.2197333333333331</v>
      </c>
      <c r="AH150">
        <v>1.7972781087631422</v>
      </c>
      <c r="AI150">
        <v>2.2022400000000002</v>
      </c>
      <c r="AJ150">
        <v>2.8810726650578236</v>
      </c>
      <c r="AK150">
        <v>0</v>
      </c>
      <c r="AL150">
        <v>10.258400098386486</v>
      </c>
      <c r="AM150">
        <v>0</v>
      </c>
      <c r="AN150">
        <v>0.46042666666666665</v>
      </c>
      <c r="AO150">
        <v>1.3267962272361069</v>
      </c>
      <c r="AP150">
        <v>0.67397929078617824</v>
      </c>
      <c r="AQ150">
        <v>0</v>
      </c>
      <c r="AR150">
        <v>0</v>
      </c>
      <c r="AS150">
        <v>2.1230213516447893</v>
      </c>
      <c r="AT150">
        <v>0.62373738109499266</v>
      </c>
      <c r="AU150">
        <v>1.4161000000000004</v>
      </c>
      <c r="AV150">
        <v>0.28082470449424096</v>
      </c>
      <c r="AW150">
        <v>2.0832000000000002</v>
      </c>
      <c r="AX150">
        <v>3.0592833453706794</v>
      </c>
      <c r="AY150">
        <v>8.2196644321456365</v>
      </c>
      <c r="AZ150">
        <v>24.885519481574789</v>
      </c>
      <c r="BA150">
        <v>0</v>
      </c>
      <c r="BB150">
        <v>0</v>
      </c>
      <c r="BC150">
        <v>1.0679091585071105</v>
      </c>
      <c r="BD150">
        <v>8.4247411348272294E-2</v>
      </c>
      <c r="BE150">
        <v>0</v>
      </c>
      <c r="BF150" s="16">
        <v>355.59019850472072</v>
      </c>
      <c r="BG150" s="18">
        <v>2115.9365680937935</v>
      </c>
      <c r="BH150">
        <f>B150*wfp_per_gram_eaten!B150</f>
        <v>0.24955777514761385</v>
      </c>
      <c r="BI150">
        <f>C150*wfp_per_gram_eaten!C150</f>
        <v>254.33594798293845</v>
      </c>
      <c r="BJ150">
        <f>D150*wfp_per_gram_eaten!D150</f>
        <v>0.71065743087429367</v>
      </c>
      <c r="BK150">
        <f>E150*wfp_per_gram_eaten!E150</f>
        <v>9.3000188191705409</v>
      </c>
      <c r="BL150">
        <f>F150*wfp_per_gram_eaten!F150</f>
        <v>28.292099849177866</v>
      </c>
      <c r="BM150">
        <f>G150*wfp_per_gram_eaten!G150</f>
        <v>2.9838341449413441</v>
      </c>
      <c r="BN150">
        <f>H150*wfp_per_gram_eaten!H150</f>
        <v>6.3648462257716316</v>
      </c>
      <c r="BO150">
        <f>I150*wfp_per_gram_eaten!I150</f>
        <v>0.18569735337687193</v>
      </c>
      <c r="BP150">
        <f>J150*wfp_per_gram_eaten!J150</f>
        <v>12.400991544835014</v>
      </c>
      <c r="BQ150">
        <f>K150*wfp_per_gram_eaten!K150</f>
        <v>0</v>
      </c>
      <c r="BR150">
        <f>L150*wfp_per_gram_eaten!L150</f>
        <v>1.6652503276605346</v>
      </c>
      <c r="BS150">
        <f>M150*wfp_per_gram_eaten!M150</f>
        <v>13.755386077060601</v>
      </c>
      <c r="BT150">
        <f>N150*wfp_per_gram_eaten!N150</f>
        <v>6.1101969205330402</v>
      </c>
      <c r="BU150">
        <f>O150*wfp_per_gram_eaten!O150</f>
        <v>19.235714053232822</v>
      </c>
      <c r="BV150" s="16">
        <f t="shared" si="4"/>
        <v>355.59019850472072</v>
      </c>
      <c r="BW150">
        <f>B150*wfp_per_gram_eaten!P150</f>
        <v>2.5457119773301073</v>
      </c>
      <c r="BX150">
        <f>C150*wfp_per_gram_eaten!Q150</f>
        <v>711.70277766638992</v>
      </c>
      <c r="BY150">
        <f>D150*wfp_per_gram_eaten!R150</f>
        <v>28.872995627213406</v>
      </c>
      <c r="BZ150">
        <f>E150*wfp_per_gram_eaten!S150</f>
        <v>102.11505160476092</v>
      </c>
      <c r="CA150">
        <f>F150*wfp_per_gram_eaten!T150</f>
        <v>135.48268661752149</v>
      </c>
      <c r="CB150">
        <f>G150*wfp_per_gram_eaten!U150</f>
        <v>149.08135231167671</v>
      </c>
      <c r="CC150">
        <f>H150*wfp_per_gram_eaten!V150</f>
        <v>68.74760800665409</v>
      </c>
      <c r="CD150">
        <f>I150*wfp_per_gram_eaten!W150</f>
        <v>39.674490727367427</v>
      </c>
      <c r="CE150">
        <f>J150*wfp_per_gram_eaten!X150</f>
        <v>625.68143763607907</v>
      </c>
      <c r="CF150">
        <f>K150*wfp_per_gram_eaten!Y150</f>
        <v>0</v>
      </c>
      <c r="CG150">
        <f>L150*wfp_per_gram_eaten!Z150</f>
        <v>24.790629584895967</v>
      </c>
      <c r="CH150">
        <f>M150*wfp_per_gram_eaten!AA150</f>
        <v>34.125150293791435</v>
      </c>
      <c r="CI150">
        <f>N150*wfp_per_gram_eaten!AB150</f>
        <v>107.09425107625592</v>
      </c>
      <c r="CJ150">
        <f>O150*wfp_per_gram_eaten!AC150</f>
        <v>86.022424963857446</v>
      </c>
      <c r="CK150" s="18">
        <f t="shared" si="5"/>
        <v>2115.9365680937935</v>
      </c>
    </row>
    <row r="151" spans="1:89" x14ac:dyDescent="0.25">
      <c r="A151" t="s">
        <v>171</v>
      </c>
      <c r="B151">
        <v>54.65623941264014</v>
      </c>
      <c r="C151">
        <v>336.66949839383659</v>
      </c>
      <c r="D151">
        <v>2.6973475701082665</v>
      </c>
      <c r="E151">
        <v>3.3319999999999999</v>
      </c>
      <c r="F151">
        <v>290.2562201810739</v>
      </c>
      <c r="G151">
        <v>58.633400000000009</v>
      </c>
      <c r="H151">
        <v>436.67060107197159</v>
      </c>
      <c r="I151">
        <v>15.21686321732288</v>
      </c>
      <c r="J151">
        <v>33.023830812062421</v>
      </c>
      <c r="K151">
        <v>0</v>
      </c>
      <c r="L151">
        <v>33.516000000000005</v>
      </c>
      <c r="M151">
        <v>0.97128914153124768</v>
      </c>
      <c r="N151">
        <v>3.0177867882720357</v>
      </c>
      <c r="O151">
        <v>52.948440921500264</v>
      </c>
      <c r="P151">
        <v>19.404582039990579</v>
      </c>
      <c r="Q151">
        <v>1061.1072278868182</v>
      </c>
      <c r="R151">
        <v>3.596463426811022</v>
      </c>
      <c r="S151">
        <v>2.4989999999999997</v>
      </c>
      <c r="T151">
        <v>120.43712727740214</v>
      </c>
      <c r="U151">
        <v>116.05159999999998</v>
      </c>
      <c r="V151">
        <v>329.97551940991127</v>
      </c>
      <c r="W151">
        <v>134.03790153131217</v>
      </c>
      <c r="X151">
        <v>132.09532324824968</v>
      </c>
      <c r="Y151">
        <v>0</v>
      </c>
      <c r="Z151">
        <v>28.861000000000001</v>
      </c>
      <c r="AA151">
        <v>2.913867424593743</v>
      </c>
      <c r="AB151">
        <v>1.6460655208756556</v>
      </c>
      <c r="AC151">
        <v>189.0231906472211</v>
      </c>
      <c r="AD151">
        <v>0.29106873059985872</v>
      </c>
      <c r="AE151">
        <v>30.174125072185355</v>
      </c>
      <c r="AF151">
        <v>0.26973475701082666</v>
      </c>
      <c r="AG151">
        <v>0.38873333333333326</v>
      </c>
      <c r="AH151">
        <v>2.7708769601406873</v>
      </c>
      <c r="AI151">
        <v>8.5063999999999993</v>
      </c>
      <c r="AJ151">
        <v>16.124144363536082</v>
      </c>
      <c r="AK151">
        <v>0</v>
      </c>
      <c r="AL151">
        <v>7.5113026945083154</v>
      </c>
      <c r="AM151">
        <v>0</v>
      </c>
      <c r="AN151">
        <v>0.37240000000000012</v>
      </c>
      <c r="AO151">
        <v>0.1618815235885413</v>
      </c>
      <c r="AP151">
        <v>0.24690982813134832</v>
      </c>
      <c r="AQ151">
        <v>0</v>
      </c>
      <c r="AR151">
        <v>0</v>
      </c>
      <c r="AS151">
        <v>10.704861092061471</v>
      </c>
      <c r="AT151">
        <v>0.26973475701082666</v>
      </c>
      <c r="AU151">
        <v>8.3300000000000013E-2</v>
      </c>
      <c r="AV151">
        <v>0.68586063369818984</v>
      </c>
      <c r="AW151">
        <v>8.7494399999999999</v>
      </c>
      <c r="AX151">
        <v>21.428927918082337</v>
      </c>
      <c r="AY151">
        <v>15.152110607887465</v>
      </c>
      <c r="AZ151">
        <v>4.7269404887854058</v>
      </c>
      <c r="BA151">
        <v>0</v>
      </c>
      <c r="BB151">
        <v>0</v>
      </c>
      <c r="BC151">
        <v>0</v>
      </c>
      <c r="BD151">
        <v>0</v>
      </c>
      <c r="BE151">
        <v>0</v>
      </c>
      <c r="BF151" s="16">
        <v>799.82467865311969</v>
      </c>
      <c r="BG151" s="18">
        <v>3319.9393526100735</v>
      </c>
      <c r="BH151">
        <f>B151*wfp_per_gram_eaten!B151</f>
        <v>7.5802421669241316</v>
      </c>
      <c r="BI151">
        <f>C151*wfp_per_gram_eaten!C151</f>
        <v>130.66705775114315</v>
      </c>
      <c r="BJ151">
        <f>D151*wfp_per_gram_eaten!D151</f>
        <v>2.5254604462763397</v>
      </c>
      <c r="BK151">
        <f>E151*wfp_per_gram_eaten!E151</f>
        <v>0.64138060821865794</v>
      </c>
      <c r="BL151">
        <f>F151*wfp_per_gram_eaten!F151</f>
        <v>128.8760287624751</v>
      </c>
      <c r="BM151">
        <f>G151*wfp_per_gram_eaten!G151</f>
        <v>136.47647769599754</v>
      </c>
      <c r="BN151">
        <f>H151*wfp_per_gram_eaten!H151</f>
        <v>224.44793866517469</v>
      </c>
      <c r="BO151">
        <f>I151*wfp_per_gram_eaten!I151</f>
        <v>49.286308978361866</v>
      </c>
      <c r="BP151">
        <f>J151*wfp_per_gram_eaten!J151</f>
        <v>28.288681596039112</v>
      </c>
      <c r="BQ151">
        <f>K151*wfp_per_gram_eaten!K151</f>
        <v>0</v>
      </c>
      <c r="BR151">
        <f>L151*wfp_per_gram_eaten!L151</f>
        <v>3.4785136746849266</v>
      </c>
      <c r="BS151">
        <f>M151*wfp_per_gram_eaten!M151</f>
        <v>0.56825034810733177</v>
      </c>
      <c r="BT151">
        <f>N151*wfp_per_gram_eaten!N151</f>
        <v>1.5698355795556891</v>
      </c>
      <c r="BU151">
        <f>O151*wfp_per_gram_eaten!O151</f>
        <v>85.418502380161129</v>
      </c>
      <c r="BV151" s="16">
        <f t="shared" si="4"/>
        <v>799.82467865311969</v>
      </c>
      <c r="BW151">
        <f>B151*wfp_per_gram_eaten!P151</f>
        <v>33.173130854109942</v>
      </c>
      <c r="BX151">
        <f>C151*wfp_per_gram_eaten!Q151</f>
        <v>1903.6107519287536</v>
      </c>
      <c r="BY151">
        <f>D151*wfp_per_gram_eaten!R151</f>
        <v>25.999287366171913</v>
      </c>
      <c r="BZ151">
        <f>E151*wfp_per_gram_eaten!S151</f>
        <v>7.0424173520524791</v>
      </c>
      <c r="CA151">
        <f>F151*wfp_per_gram_eaten!T151</f>
        <v>137.53130508069259</v>
      </c>
      <c r="CB151">
        <f>G151*wfp_per_gram_eaten!U151</f>
        <v>294.80526072366047</v>
      </c>
      <c r="CC151">
        <f>H151*wfp_per_gram_eaten!V151</f>
        <v>597.00135042369322</v>
      </c>
      <c r="CD151">
        <f>I151*wfp_per_gram_eaten!W151</f>
        <v>152.38972294189026</v>
      </c>
      <c r="CE151">
        <f>J151*wfp_per_gram_eaten!X151</f>
        <v>85.615466561902565</v>
      </c>
      <c r="CF151">
        <f>K151*wfp_per_gram_eaten!Y151</f>
        <v>0</v>
      </c>
      <c r="CG151">
        <f>L151*wfp_per_gram_eaten!Z151</f>
        <v>9.4888652102602151</v>
      </c>
      <c r="CH151">
        <f>M151*wfp_per_gram_eaten!AA151</f>
        <v>2.5726266541061746</v>
      </c>
      <c r="CI151">
        <f>N151*wfp_per_gram_eaten!AB151</f>
        <v>38.666732333030495</v>
      </c>
      <c r="CJ151">
        <f>O151*wfp_per_gram_eaten!AC151</f>
        <v>32.042435179749425</v>
      </c>
      <c r="CK151" s="18">
        <f t="shared" si="5"/>
        <v>3319.9393526100735</v>
      </c>
    </row>
    <row r="152" spans="1:89" x14ac:dyDescent="0.25">
      <c r="A152" t="s">
        <v>172</v>
      </c>
      <c r="B152">
        <v>122.75872149662298</v>
      </c>
      <c r="C152">
        <v>293.06483512221962</v>
      </c>
      <c r="D152">
        <v>8.5391705475958641</v>
      </c>
      <c r="E152">
        <v>40.607999999999997</v>
      </c>
      <c r="F152">
        <v>299.72625054497786</v>
      </c>
      <c r="G152">
        <v>118.47133333333335</v>
      </c>
      <c r="H152">
        <v>63.013189558121219</v>
      </c>
      <c r="I152">
        <v>33.042733710574865</v>
      </c>
      <c r="J152">
        <v>15.7193587555162</v>
      </c>
      <c r="K152">
        <v>0</v>
      </c>
      <c r="L152">
        <v>56.492800000000003</v>
      </c>
      <c r="M152">
        <v>1.6040161995424693</v>
      </c>
      <c r="N152">
        <v>4.3360036245204743</v>
      </c>
      <c r="O152">
        <v>108.67109083954439</v>
      </c>
      <c r="P152">
        <v>74.346831328940652</v>
      </c>
      <c r="Q152">
        <v>913.19809488919771</v>
      </c>
      <c r="R152">
        <v>11.48371211573237</v>
      </c>
      <c r="S152">
        <v>29.663999999999994</v>
      </c>
      <c r="T152">
        <v>132.79011100093956</v>
      </c>
      <c r="U152">
        <v>192.59033333333335</v>
      </c>
      <c r="V152">
        <v>37.984586228960914</v>
      </c>
      <c r="W152">
        <v>290.00612887727846</v>
      </c>
      <c r="X152">
        <v>50.045305425725033</v>
      </c>
      <c r="Y152">
        <v>0</v>
      </c>
      <c r="Z152">
        <v>43.455999999999996</v>
      </c>
      <c r="AA152">
        <v>4.4912453587189134</v>
      </c>
      <c r="AB152">
        <v>15.989013365419252</v>
      </c>
      <c r="AC152">
        <v>372.08331102916321</v>
      </c>
      <c r="AD152">
        <v>0.34579921548344505</v>
      </c>
      <c r="AE152">
        <v>20.430970314813539</v>
      </c>
      <c r="AF152">
        <v>0.85391705475958657</v>
      </c>
      <c r="AG152">
        <v>4.1760000000000002</v>
      </c>
      <c r="AH152">
        <v>2.9539024692045732</v>
      </c>
      <c r="AI152">
        <v>13.186633333333333</v>
      </c>
      <c r="AJ152">
        <v>2.4734149172346638</v>
      </c>
      <c r="AK152">
        <v>0</v>
      </c>
      <c r="AL152">
        <v>2.2777030033503061</v>
      </c>
      <c r="AM152">
        <v>0</v>
      </c>
      <c r="AN152">
        <v>0.77600000000000002</v>
      </c>
      <c r="AO152">
        <v>0.1604016199542469</v>
      </c>
      <c r="AP152">
        <v>0.21680018122602379</v>
      </c>
      <c r="AQ152">
        <v>0</v>
      </c>
      <c r="AR152">
        <v>0</v>
      </c>
      <c r="AS152">
        <v>4.0631407819304783</v>
      </c>
      <c r="AT152">
        <v>0.76558080771549131</v>
      </c>
      <c r="AU152">
        <v>1.2672000000000001</v>
      </c>
      <c r="AV152">
        <v>0.37940031714554157</v>
      </c>
      <c r="AW152">
        <v>15.002400000000002</v>
      </c>
      <c r="AX152">
        <v>2.0611790976955531</v>
      </c>
      <c r="AY152">
        <v>32.786091118648066</v>
      </c>
      <c r="AZ152">
        <v>2.8230685111947458</v>
      </c>
      <c r="BA152">
        <v>0</v>
      </c>
      <c r="BB152">
        <v>0.12416000000000003</v>
      </c>
      <c r="BC152">
        <v>0.1924819439450963</v>
      </c>
      <c r="BD152">
        <v>1.3279011100093956</v>
      </c>
      <c r="BE152">
        <v>0</v>
      </c>
      <c r="BF152" s="16">
        <v>275.18107027351363</v>
      </c>
      <c r="BG152" s="18">
        <v>1857.7001765614709</v>
      </c>
      <c r="BH152">
        <f>B152*wfp_per_gram_eaten!B152</f>
        <v>4.358136640133198</v>
      </c>
      <c r="BI152">
        <f>C152*wfp_per_gram_eaten!C152</f>
        <v>101.88145485605619</v>
      </c>
      <c r="BJ152">
        <f>D152*wfp_per_gram_eaten!D152</f>
        <v>4.4964448873379235</v>
      </c>
      <c r="BK152">
        <f>E152*wfp_per_gram_eaten!E152</f>
        <v>7.5362221465692318</v>
      </c>
      <c r="BL152">
        <f>F152*wfp_per_gram_eaten!F152</f>
        <v>40.257035193891994</v>
      </c>
      <c r="BM152">
        <f>G152*wfp_per_gram_eaten!G152</f>
        <v>64.792325016204927</v>
      </c>
      <c r="BN152">
        <f>H152*wfp_per_gram_eaten!H152</f>
        <v>7.4603003720473478</v>
      </c>
      <c r="BO152">
        <f>I152*wfp_per_gram_eaten!I152</f>
        <v>3.5254309488045741</v>
      </c>
      <c r="BP152">
        <f>J152*wfp_per_gram_eaten!J152</f>
        <v>0.93508045840359966</v>
      </c>
      <c r="BQ152">
        <f>K152*wfp_per_gram_eaten!K152</f>
        <v>0</v>
      </c>
      <c r="BR152">
        <f>L152*wfp_per_gram_eaten!L152</f>
        <v>1.0177505038402821</v>
      </c>
      <c r="BS152">
        <f>M152*wfp_per_gram_eaten!M152</f>
        <v>0.94708391351221966</v>
      </c>
      <c r="BT152">
        <f>N152*wfp_per_gram_eaten!N152</f>
        <v>0.80571404880658015</v>
      </c>
      <c r="BU152">
        <f>O152*wfp_per_gram_eaten!O152</f>
        <v>37.168091287905547</v>
      </c>
      <c r="BV152" s="16">
        <f t="shared" si="4"/>
        <v>275.18107027351363</v>
      </c>
      <c r="BW152">
        <f>B152*wfp_per_gram_eaten!P152</f>
        <v>48.269762064528159</v>
      </c>
      <c r="BX152">
        <f>C152*wfp_per_gram_eaten!Q152</f>
        <v>498.876551838284</v>
      </c>
      <c r="BY152">
        <f>D152*wfp_per_gram_eaten!R152</f>
        <v>19.116649431759118</v>
      </c>
      <c r="BZ152">
        <f>E152*wfp_per_gram_eaten!S152</f>
        <v>82.748403886616629</v>
      </c>
      <c r="CA152">
        <f>F152*wfp_per_gram_eaten!T152</f>
        <v>217.82804973807777</v>
      </c>
      <c r="CB152">
        <f>G152*wfp_per_gram_eaten!U152</f>
        <v>459.86967852765162</v>
      </c>
      <c r="CC152">
        <f>H152*wfp_per_gram_eaten!V152</f>
        <v>63.612176886144866</v>
      </c>
      <c r="CD152">
        <f>I152*wfp_per_gram_eaten!W152</f>
        <v>131.75146616220431</v>
      </c>
      <c r="CE152">
        <f>J152*wfp_per_gram_eaten!X152</f>
        <v>26.069306406082529</v>
      </c>
      <c r="CF152">
        <f>K152*wfp_per_gram_eaten!Y152</f>
        <v>0</v>
      </c>
      <c r="CG152">
        <f>L152*wfp_per_gram_eaten!Z152</f>
        <v>10.765344230329328</v>
      </c>
      <c r="CH152">
        <f>M152*wfp_per_gram_eaten!AA152</f>
        <v>4.2877110901769573</v>
      </c>
      <c r="CI152">
        <f>N152*wfp_per_gram_eaten!AB152</f>
        <v>103.51047062771281</v>
      </c>
      <c r="CJ152">
        <f>O152*wfp_per_gram_eaten!AC152</f>
        <v>190.99460567190312</v>
      </c>
      <c r="CK152" s="18">
        <f t="shared" si="5"/>
        <v>1857.7001765614709</v>
      </c>
    </row>
    <row r="153" spans="1:89" x14ac:dyDescent="0.25">
      <c r="A153" t="s">
        <v>173</v>
      </c>
      <c r="B153">
        <v>168.82958352843661</v>
      </c>
      <c r="C153">
        <v>356.09458135020827</v>
      </c>
      <c r="D153">
        <v>6.2937549451602983</v>
      </c>
      <c r="E153">
        <v>5.8309999999999995</v>
      </c>
      <c r="F153">
        <v>199.68970245450731</v>
      </c>
      <c r="G153">
        <v>75.342399999999998</v>
      </c>
      <c r="H153">
        <v>113.28758901288536</v>
      </c>
      <c r="I153">
        <v>15.525702998045093</v>
      </c>
      <c r="J153">
        <v>22.965102351275036</v>
      </c>
      <c r="K153">
        <v>0</v>
      </c>
      <c r="L153">
        <v>124.75400000000003</v>
      </c>
      <c r="M153">
        <v>0</v>
      </c>
      <c r="N153">
        <v>4.2010456336852879</v>
      </c>
      <c r="O153">
        <v>73.378263735036356</v>
      </c>
      <c r="P153">
        <v>69.860517322111704</v>
      </c>
      <c r="Q153">
        <v>1165.9590969732071</v>
      </c>
      <c r="R153">
        <v>8.0919706437775254</v>
      </c>
      <c r="S153">
        <v>4.165</v>
      </c>
      <c r="T153">
        <v>66.656590721139892</v>
      </c>
      <c r="U153">
        <v>131.5454</v>
      </c>
      <c r="V153">
        <v>78.52208550628562</v>
      </c>
      <c r="W153">
        <v>138.11406625344281</v>
      </c>
      <c r="X153">
        <v>84.097557906077597</v>
      </c>
      <c r="Y153">
        <v>0</v>
      </c>
      <c r="Z153">
        <v>107.37533333333333</v>
      </c>
      <c r="AA153">
        <v>0.97035643737781829</v>
      </c>
      <c r="AB153">
        <v>3.36083650694823</v>
      </c>
      <c r="AC153">
        <v>271.38754793606955</v>
      </c>
      <c r="AD153">
        <v>0.64685664187140468</v>
      </c>
      <c r="AE153">
        <v>30.790376153078864</v>
      </c>
      <c r="AF153">
        <v>0.6293754945160297</v>
      </c>
      <c r="AG153">
        <v>0.58310000000000006</v>
      </c>
      <c r="AH153">
        <v>1.0922718647581746</v>
      </c>
      <c r="AI153">
        <v>10.9368</v>
      </c>
      <c r="AJ153">
        <v>3.7163124438089383</v>
      </c>
      <c r="AK153">
        <v>0</v>
      </c>
      <c r="AL153">
        <v>4.4312943973587036</v>
      </c>
      <c r="AM153">
        <v>0</v>
      </c>
      <c r="AN153">
        <v>1.9551000000000005</v>
      </c>
      <c r="AO153">
        <v>0</v>
      </c>
      <c r="AP153">
        <v>0.25206273802111728</v>
      </c>
      <c r="AQ153">
        <v>0</v>
      </c>
      <c r="AR153">
        <v>0</v>
      </c>
      <c r="AS153">
        <v>9.1853643145739472</v>
      </c>
      <c r="AT153">
        <v>0.53946470958516834</v>
      </c>
      <c r="AU153">
        <v>0.24990000000000004</v>
      </c>
      <c r="AV153">
        <v>0.22405576712988198</v>
      </c>
      <c r="AW153">
        <v>9.3266599999999986</v>
      </c>
      <c r="AX153">
        <v>3.9560745369579018</v>
      </c>
      <c r="AY153">
        <v>15.461012568886572</v>
      </c>
      <c r="AZ153">
        <v>4.7224013285720492</v>
      </c>
      <c r="BA153">
        <v>0</v>
      </c>
      <c r="BB153">
        <v>0.18620000000000006</v>
      </c>
      <c r="BC153">
        <v>0</v>
      </c>
      <c r="BD153">
        <v>8.4020912673705761E-2</v>
      </c>
      <c r="BE153">
        <v>0</v>
      </c>
      <c r="BF153" s="16">
        <v>216.44789181510956</v>
      </c>
      <c r="BG153" s="18">
        <v>1980.9355427395164</v>
      </c>
      <c r="BH153">
        <f>B153*wfp_per_gram_eaten!B153</f>
        <v>19.987588813030044</v>
      </c>
      <c r="BI153">
        <f>C153*wfp_per_gram_eaten!C153</f>
        <v>53.359694534786321</v>
      </c>
      <c r="BJ153">
        <f>D153*wfp_per_gram_eaten!D153</f>
        <v>1.3890441607353945</v>
      </c>
      <c r="BK153">
        <f>E153*wfp_per_gram_eaten!E153</f>
        <v>1.1224160643826513</v>
      </c>
      <c r="BL153">
        <f>F153*wfp_per_gram_eaten!F153</f>
        <v>37.907669023728928</v>
      </c>
      <c r="BM153">
        <f>G153*wfp_per_gram_eaten!G153</f>
        <v>26.393150018303601</v>
      </c>
      <c r="BN153">
        <f>H153*wfp_per_gram_eaten!H153</f>
        <v>16.5794285564868</v>
      </c>
      <c r="BO153">
        <f>I153*wfp_per_gram_eaten!I153</f>
        <v>0.88237552288524257</v>
      </c>
      <c r="BP153">
        <f>J153*wfp_per_gram_eaten!J153</f>
        <v>10.128551082034189</v>
      </c>
      <c r="BQ153">
        <f>K153*wfp_per_gram_eaten!K153</f>
        <v>0</v>
      </c>
      <c r="BR153">
        <f>L153*wfp_per_gram_eaten!L153</f>
        <v>1.7792542508965457</v>
      </c>
      <c r="BS153">
        <f>M153*wfp_per_gram_eaten!M153</f>
        <v>0</v>
      </c>
      <c r="BT153">
        <f>N153*wfp_per_gram_eaten!N153</f>
        <v>1.9680231801346537</v>
      </c>
      <c r="BU153">
        <f>O153*wfp_per_gram_eaten!O153</f>
        <v>44.950696607705197</v>
      </c>
      <c r="BV153" s="16">
        <f t="shared" si="4"/>
        <v>216.44789181510956</v>
      </c>
      <c r="BW153">
        <f>B153*wfp_per_gram_eaten!P153</f>
        <v>94.406535128832516</v>
      </c>
      <c r="BX153">
        <f>C153*wfp_per_gram_eaten!Q153</f>
        <v>666.57540575169753</v>
      </c>
      <c r="BY153">
        <f>D153*wfp_per_gram_eaten!R153</f>
        <v>19.188543271671438</v>
      </c>
      <c r="BZ153">
        <f>E153*wfp_per_gram_eaten!S153</f>
        <v>12.324230366091838</v>
      </c>
      <c r="CA153">
        <f>F153*wfp_per_gram_eaten!T153</f>
        <v>186.3252992145282</v>
      </c>
      <c r="CB153">
        <f>G153*wfp_per_gram_eaten!U153</f>
        <v>496.38420755842725</v>
      </c>
      <c r="CC153">
        <f>H153*wfp_per_gram_eaten!V153</f>
        <v>115.42992923276827</v>
      </c>
      <c r="CD153">
        <f>I153*wfp_per_gram_eaten!W153</f>
        <v>84.602756360366726</v>
      </c>
      <c r="CE153">
        <f>J153*wfp_per_gram_eaten!X153</f>
        <v>119.05155944800742</v>
      </c>
      <c r="CF153">
        <f>K153*wfp_per_gram_eaten!Y153</f>
        <v>0</v>
      </c>
      <c r="CG153">
        <f>L153*wfp_per_gram_eaten!Z153</f>
        <v>89.125226317833921</v>
      </c>
      <c r="CH153">
        <f>M153*wfp_per_gram_eaten!AA153</f>
        <v>0</v>
      </c>
      <c r="CI153">
        <f>N153*wfp_per_gram_eaten!AB153</f>
        <v>54.150651401784138</v>
      </c>
      <c r="CJ153">
        <f>O153*wfp_per_gram_eaten!AC153</f>
        <v>43.371198687507039</v>
      </c>
      <c r="CK153" s="18">
        <f t="shared" si="5"/>
        <v>1980.9355427395164</v>
      </c>
    </row>
    <row r="154" spans="1:89" x14ac:dyDescent="0.25">
      <c r="A154" t="s">
        <v>174</v>
      </c>
      <c r="B154">
        <v>127.45786684003362</v>
      </c>
      <c r="C154">
        <v>204.91303207359246</v>
      </c>
      <c r="D154">
        <v>28.707545217260172</v>
      </c>
      <c r="E154">
        <v>71.001233333333317</v>
      </c>
      <c r="F154">
        <v>422.6132759033797</v>
      </c>
      <c r="G154">
        <v>196.23930910722837</v>
      </c>
      <c r="H154">
        <v>916.17198069707729</v>
      </c>
      <c r="I154">
        <v>40.632513031308484</v>
      </c>
      <c r="J154">
        <v>26.030203660681991</v>
      </c>
      <c r="K154">
        <v>0</v>
      </c>
      <c r="L154">
        <v>128.84811073756177</v>
      </c>
      <c r="M154">
        <v>0.95232452417129243</v>
      </c>
      <c r="N154">
        <v>23.573023440269015</v>
      </c>
      <c r="O154">
        <v>81.898029890419167</v>
      </c>
      <c r="P154">
        <v>85.543837552253336</v>
      </c>
      <c r="Q154">
        <v>569.88373154438102</v>
      </c>
      <c r="R154">
        <v>40.746193211595084</v>
      </c>
      <c r="S154">
        <v>51.293666666666667</v>
      </c>
      <c r="T154">
        <v>128.31501419033032</v>
      </c>
      <c r="U154">
        <v>354.59788075253886</v>
      </c>
      <c r="V154">
        <v>440.79972656180132</v>
      </c>
      <c r="W154">
        <v>353.31239846754949</v>
      </c>
      <c r="X154">
        <v>69.519690264504348</v>
      </c>
      <c r="Y154">
        <v>0</v>
      </c>
      <c r="Z154">
        <v>81.195606973050275</v>
      </c>
      <c r="AA154">
        <v>6.0313886530848517</v>
      </c>
      <c r="AB154">
        <v>15.310314193164414</v>
      </c>
      <c r="AC154">
        <v>291.62503225075073</v>
      </c>
      <c r="AD154">
        <v>0.44120030829242401</v>
      </c>
      <c r="AE154">
        <v>17.010722997496792</v>
      </c>
      <c r="AF154">
        <v>3.3029111163944496</v>
      </c>
      <c r="AG154">
        <v>7.1541166666666669</v>
      </c>
      <c r="AH154">
        <v>3.0620628386328832</v>
      </c>
      <c r="AI154">
        <v>25.263318893775264</v>
      </c>
      <c r="AJ154">
        <v>26.485025587536803</v>
      </c>
      <c r="AK154">
        <v>0.12697660322283902</v>
      </c>
      <c r="AL154">
        <v>2.6982528184853289</v>
      </c>
      <c r="AM154">
        <v>0</v>
      </c>
      <c r="AN154">
        <v>1.863505733807711</v>
      </c>
      <c r="AO154">
        <v>0.19046490483425851</v>
      </c>
      <c r="AP154">
        <v>1.5553335053373374</v>
      </c>
      <c r="AQ154">
        <v>0</v>
      </c>
      <c r="AR154">
        <v>0</v>
      </c>
      <c r="AS154">
        <v>2.3040460544159922</v>
      </c>
      <c r="AT154">
        <v>2.8707545217260173</v>
      </c>
      <c r="AU154">
        <v>2.1867299999999998</v>
      </c>
      <c r="AV154">
        <v>0.85057301073135638</v>
      </c>
      <c r="AW154">
        <v>27.342487190557218</v>
      </c>
      <c r="AX154">
        <v>26.577630572108614</v>
      </c>
      <c r="AY154">
        <v>39.870653411971446</v>
      </c>
      <c r="AZ154">
        <v>4.8251109224678812</v>
      </c>
      <c r="BA154">
        <v>0</v>
      </c>
      <c r="BB154">
        <v>7.9864531448901932E-2</v>
      </c>
      <c r="BC154">
        <v>0.28569735725138778</v>
      </c>
      <c r="BD154">
        <v>0.53464589245970973</v>
      </c>
      <c r="BE154">
        <v>0</v>
      </c>
      <c r="BF154" s="16">
        <v>322.98906265451086</v>
      </c>
      <c r="BG154" s="18">
        <v>2749.2574805740546</v>
      </c>
      <c r="BH154">
        <f>B154*wfp_per_gram_eaten!B154</f>
        <v>7.7038679059046764</v>
      </c>
      <c r="BI154">
        <f>C154*wfp_per_gram_eaten!C154</f>
        <v>90.168329430926136</v>
      </c>
      <c r="BJ154">
        <f>D154*wfp_per_gram_eaten!D154</f>
        <v>1.0329584124039211</v>
      </c>
      <c r="BK154">
        <f>E154*wfp_per_gram_eaten!E154</f>
        <v>14.056924996792251</v>
      </c>
      <c r="BL154">
        <f>F154*wfp_per_gram_eaten!F154</f>
        <v>58.487477388971364</v>
      </c>
      <c r="BM154">
        <f>G154*wfp_per_gram_eaten!G154</f>
        <v>40.651099483650533</v>
      </c>
      <c r="BN154">
        <f>H154*wfp_per_gram_eaten!H154</f>
        <v>22.164431454862953</v>
      </c>
      <c r="BO154">
        <f>I154*wfp_per_gram_eaten!I154</f>
        <v>13.963559945944162</v>
      </c>
      <c r="BP154">
        <f>J154*wfp_per_gram_eaten!J154</f>
        <v>17.425396997440842</v>
      </c>
      <c r="BQ154">
        <f>K154*wfp_per_gram_eaten!K154</f>
        <v>0</v>
      </c>
      <c r="BR154">
        <f>L154*wfp_per_gram_eaten!L154</f>
        <v>2.1323823684560477</v>
      </c>
      <c r="BS154">
        <f>M154*wfp_per_gram_eaten!M154</f>
        <v>0.56825034810733177</v>
      </c>
      <c r="BT154">
        <f>N154*wfp_per_gram_eaten!N154</f>
        <v>4.4896651425694802</v>
      </c>
      <c r="BU154">
        <f>O154*wfp_per_gram_eaten!O154</f>
        <v>50.144718778481227</v>
      </c>
      <c r="BV154" s="16">
        <f t="shared" si="4"/>
        <v>322.98906265451086</v>
      </c>
      <c r="BW154">
        <f>B154*wfp_per_gram_eaten!P154</f>
        <v>42.765492511262885</v>
      </c>
      <c r="BX154">
        <f>C154*wfp_per_gram_eaten!Q154</f>
        <v>164.99832776785917</v>
      </c>
      <c r="BY154">
        <f>D154*wfp_per_gram_eaten!R154</f>
        <v>46.531792703757965</v>
      </c>
      <c r="BZ154">
        <f>E154*wfp_per_gram_eaten!S154</f>
        <v>154.34631363248349</v>
      </c>
      <c r="CA154">
        <f>F154*wfp_per_gram_eaten!T154</f>
        <v>206.65101133290318</v>
      </c>
      <c r="CB154">
        <f>G154*wfp_per_gram_eaten!U154</f>
        <v>671.01199794289937</v>
      </c>
      <c r="CC154">
        <f>H154*wfp_per_gram_eaten!V154</f>
        <v>515.42935938004052</v>
      </c>
      <c r="CD154">
        <f>I154*wfp_per_gram_eaten!W154</f>
        <v>189.17851451725124</v>
      </c>
      <c r="CE154">
        <f>J154*wfp_per_gram_eaten!X154</f>
        <v>170.3113227252835</v>
      </c>
      <c r="CF154">
        <f>K154*wfp_per_gram_eaten!Y154</f>
        <v>0</v>
      </c>
      <c r="CG154">
        <f>L154*wfp_per_gram_eaten!Z154</f>
        <v>15.591256548898508</v>
      </c>
      <c r="CH154">
        <f>M154*wfp_per_gram_eaten!AA154</f>
        <v>2.5726266541061746</v>
      </c>
      <c r="CI154">
        <f>N154*wfp_per_gram_eaten!AB154</f>
        <v>446.83051967719462</v>
      </c>
      <c r="CJ154">
        <f>O154*wfp_per_gram_eaten!AC154</f>
        <v>123.03894518011435</v>
      </c>
      <c r="CK154" s="18">
        <f t="shared" si="5"/>
        <v>2749.2574805740546</v>
      </c>
    </row>
    <row r="155" spans="1:89" x14ac:dyDescent="0.25">
      <c r="A155" t="s">
        <v>175</v>
      </c>
      <c r="B155">
        <v>205.83538094051312</v>
      </c>
      <c r="C155">
        <v>213.18664454553144</v>
      </c>
      <c r="D155">
        <v>26.854251923394823</v>
      </c>
      <c r="E155">
        <v>36.445500000000003</v>
      </c>
      <c r="F155">
        <v>366.01774209559852</v>
      </c>
      <c r="G155">
        <v>194.2336</v>
      </c>
      <c r="H155">
        <v>817.97434019535956</v>
      </c>
      <c r="I155">
        <v>47.910281575043008</v>
      </c>
      <c r="J155">
        <v>33.632383092414301</v>
      </c>
      <c r="K155">
        <v>0</v>
      </c>
      <c r="L155">
        <v>92.716363654833273</v>
      </c>
      <c r="M155">
        <v>1.903719797683828</v>
      </c>
      <c r="N155">
        <v>17.996885657856673</v>
      </c>
      <c r="O155">
        <v>118.92536603637718</v>
      </c>
      <c r="P155">
        <v>131.58761852982803</v>
      </c>
      <c r="Q155">
        <v>535.41703256550136</v>
      </c>
      <c r="R155">
        <v>37.657686605220327</v>
      </c>
      <c r="S155">
        <v>23.487100000000002</v>
      </c>
      <c r="T155">
        <v>124.5189926597651</v>
      </c>
      <c r="U155">
        <v>481.02720000000005</v>
      </c>
      <c r="V155">
        <v>479.05516074837658</v>
      </c>
      <c r="W155">
        <v>411.20347629970684</v>
      </c>
      <c r="X155">
        <v>94.234129985349483</v>
      </c>
      <c r="Y155">
        <v>0</v>
      </c>
      <c r="Z155">
        <v>62.343761767905129</v>
      </c>
      <c r="AA155">
        <v>6.3457326589460932</v>
      </c>
      <c r="AB155">
        <v>10.457649774159957</v>
      </c>
      <c r="AC155">
        <v>420.25160022670718</v>
      </c>
      <c r="AD155">
        <v>0.58810108840146613</v>
      </c>
      <c r="AE155">
        <v>16.44232626322432</v>
      </c>
      <c r="AF155">
        <v>3.0249617109111413</v>
      </c>
      <c r="AG155">
        <v>3.3205900000000006</v>
      </c>
      <c r="AH155">
        <v>3.0886547007402663</v>
      </c>
      <c r="AI155">
        <v>22.47072</v>
      </c>
      <c r="AJ155">
        <v>23.582354562613382</v>
      </c>
      <c r="AK155">
        <v>0</v>
      </c>
      <c r="AL155">
        <v>3.490152962420352</v>
      </c>
      <c r="AM155">
        <v>0</v>
      </c>
      <c r="AN155">
        <v>1.4919874611122594</v>
      </c>
      <c r="AO155">
        <v>0.19037197976838285</v>
      </c>
      <c r="AP155">
        <v>0.802563819877392</v>
      </c>
      <c r="AQ155">
        <v>0</v>
      </c>
      <c r="AR155">
        <v>0</v>
      </c>
      <c r="AS155">
        <v>2.3524043536058641</v>
      </c>
      <c r="AT155">
        <v>2.6545582361056952</v>
      </c>
      <c r="AU155">
        <v>0.97188000000000019</v>
      </c>
      <c r="AV155">
        <v>0.82688393563125262</v>
      </c>
      <c r="AW155">
        <v>42.691520000000004</v>
      </c>
      <c r="AX155">
        <v>35.435265756387651</v>
      </c>
      <c r="AY155">
        <v>46.736321033137983</v>
      </c>
      <c r="AZ155">
        <v>7.0437632514301631</v>
      </c>
      <c r="BA155">
        <v>0</v>
      </c>
      <c r="BB155">
        <v>7.992789970244249E-2</v>
      </c>
      <c r="BC155">
        <v>0.22210064306311328</v>
      </c>
      <c r="BD155">
        <v>0.2918413890463244</v>
      </c>
      <c r="BE155">
        <v>0</v>
      </c>
      <c r="BF155" s="16">
        <v>291.99566957389482</v>
      </c>
      <c r="BG155" s="18">
        <v>2682.2264928666846</v>
      </c>
      <c r="BH155">
        <f>B155*wfp_per_gram_eaten!B155</f>
        <v>16.472087576088942</v>
      </c>
      <c r="BI155">
        <f>C155*wfp_per_gram_eaten!C155</f>
        <v>62.319111621280072</v>
      </c>
      <c r="BJ155">
        <f>D155*wfp_per_gram_eaten!D155</f>
        <v>3.6722149939853241</v>
      </c>
      <c r="BK155">
        <f>E155*wfp_per_gram_eaten!E155</f>
        <v>7.2155318424599013</v>
      </c>
      <c r="BL155">
        <f>F155*wfp_per_gram_eaten!F155</f>
        <v>38.724877227885784</v>
      </c>
      <c r="BM155">
        <f>G155*wfp_per_gram_eaten!G155</f>
        <v>36.913547762735178</v>
      </c>
      <c r="BN155">
        <f>H155*wfp_per_gram_eaten!H155</f>
        <v>21.095858267929025</v>
      </c>
      <c r="BO155">
        <f>I155*wfp_per_gram_eaten!I155</f>
        <v>16.130911967620655</v>
      </c>
      <c r="BP155">
        <f>J155*wfp_per_gram_eaten!J155</f>
        <v>28.205356401705483</v>
      </c>
      <c r="BQ155">
        <f>K155*wfp_per_gram_eaten!K155</f>
        <v>0</v>
      </c>
      <c r="BR155">
        <f>L155*wfp_per_gram_eaten!L155</f>
        <v>0.63870345525194816</v>
      </c>
      <c r="BS155">
        <f>M155*wfp_per_gram_eaten!M155</f>
        <v>1.5268831217293031</v>
      </c>
      <c r="BT155">
        <f>N155*wfp_per_gram_eaten!N155</f>
        <v>3.6747098723268294</v>
      </c>
      <c r="BU155">
        <f>O155*wfp_per_gram_eaten!O155</f>
        <v>55.40587546289639</v>
      </c>
      <c r="BV155" s="16">
        <f t="shared" si="4"/>
        <v>291.99566957389482</v>
      </c>
      <c r="BW155">
        <f>B155*wfp_per_gram_eaten!P155</f>
        <v>82.036372396041571</v>
      </c>
      <c r="BX155">
        <f>C155*wfp_per_gram_eaten!Q155</f>
        <v>342.95011398637916</v>
      </c>
      <c r="BY155">
        <f>D155*wfp_per_gram_eaten!R155</f>
        <v>51.185683107462403</v>
      </c>
      <c r="BZ155">
        <f>E155*wfp_per_gram_eaten!S155</f>
        <v>79.227195210590395</v>
      </c>
      <c r="CA155">
        <f>F155*wfp_per_gram_eaten!T155</f>
        <v>156.9900616506028</v>
      </c>
      <c r="CB155">
        <f>G155*wfp_per_gram_eaten!U155</f>
        <v>591.24719951932195</v>
      </c>
      <c r="CC155">
        <f>H155*wfp_per_gram_eaten!V155</f>
        <v>294.31228644056296</v>
      </c>
      <c r="CD155">
        <f>I155*wfp_per_gram_eaten!W155</f>
        <v>269.25317856929792</v>
      </c>
      <c r="CE155">
        <f>J155*wfp_per_gram_eaten!X155</f>
        <v>280.68644855717179</v>
      </c>
      <c r="CF155">
        <f>K155*wfp_per_gram_eaten!Y155</f>
        <v>0</v>
      </c>
      <c r="CG155">
        <f>L155*wfp_per_gram_eaten!Z155</f>
        <v>11.285868582949519</v>
      </c>
      <c r="CH155">
        <f>M155*wfp_per_gram_eaten!AA155</f>
        <v>6.3858275166031788</v>
      </c>
      <c r="CI155">
        <f>N155*wfp_per_gram_eaten!AB155</f>
        <v>340.45255306632566</v>
      </c>
      <c r="CJ155">
        <f>O155*wfp_per_gram_eaten!AC155</f>
        <v>176.21370426337475</v>
      </c>
      <c r="CK155" s="18">
        <f t="shared" si="5"/>
        <v>2682.2264928666846</v>
      </c>
    </row>
    <row r="156" spans="1:89" x14ac:dyDescent="0.25">
      <c r="A156" t="s">
        <v>176</v>
      </c>
      <c r="B156">
        <v>3.0976064690098446</v>
      </c>
      <c r="C156">
        <v>415.64246802350283</v>
      </c>
      <c r="D156">
        <v>19.251240735071853</v>
      </c>
      <c r="E156">
        <v>6.9119999999999999</v>
      </c>
      <c r="F156">
        <v>462.01710636905784</v>
      </c>
      <c r="G156">
        <v>66.132666666666665</v>
      </c>
      <c r="H156">
        <v>285.76060466122283</v>
      </c>
      <c r="I156">
        <v>50.054323700679575</v>
      </c>
      <c r="J156">
        <v>70.910291909296092</v>
      </c>
      <c r="K156">
        <v>0</v>
      </c>
      <c r="L156">
        <v>67.724152952086854</v>
      </c>
      <c r="M156">
        <v>0.32086104936333065</v>
      </c>
      <c r="N156">
        <v>9.724051348296415</v>
      </c>
      <c r="O156">
        <v>80.535091935890833</v>
      </c>
      <c r="P156">
        <v>4.224008821377061</v>
      </c>
      <c r="Q156">
        <v>1219.3305464375117</v>
      </c>
      <c r="R156">
        <v>27.372857920180291</v>
      </c>
      <c r="S156">
        <v>6.048</v>
      </c>
      <c r="T156">
        <v>139.37806932558195</v>
      </c>
      <c r="U156">
        <v>159.35933333333335</v>
      </c>
      <c r="V156">
        <v>229.51088563843473</v>
      </c>
      <c r="W156">
        <v>433.48327768985979</v>
      </c>
      <c r="X156">
        <v>215.93948622152152</v>
      </c>
      <c r="Y156">
        <v>0</v>
      </c>
      <c r="Z156">
        <v>50.717190775778043</v>
      </c>
      <c r="AA156">
        <v>1.6043052468166534</v>
      </c>
      <c r="AB156">
        <v>4.7373583491700488</v>
      </c>
      <c r="AC156">
        <v>265.54140220347904</v>
      </c>
      <c r="AD156">
        <v>0</v>
      </c>
      <c r="AE156">
        <v>35.76327468765912</v>
      </c>
      <c r="AF156">
        <v>2.075524391749934</v>
      </c>
      <c r="AG156">
        <v>0.72</v>
      </c>
      <c r="AH156">
        <v>3.6652193543578799</v>
      </c>
      <c r="AI156">
        <v>8.5360666666666667</v>
      </c>
      <c r="AJ156">
        <v>10.828822913477918</v>
      </c>
      <c r="AK156">
        <v>0</v>
      </c>
      <c r="AL156">
        <v>9.6900036907725866</v>
      </c>
      <c r="AM156">
        <v>0</v>
      </c>
      <c r="AN156">
        <v>0.81997853350060312</v>
      </c>
      <c r="AO156">
        <v>0</v>
      </c>
      <c r="AP156">
        <v>0.77293741486458678</v>
      </c>
      <c r="AQ156">
        <v>0</v>
      </c>
      <c r="AR156">
        <v>0</v>
      </c>
      <c r="AS156">
        <v>6.5894537613482145</v>
      </c>
      <c r="AT156">
        <v>1.985284200804285</v>
      </c>
      <c r="AU156">
        <v>0.31680000000000003</v>
      </c>
      <c r="AV156">
        <v>0.89760473984274602</v>
      </c>
      <c r="AW156">
        <v>13.7218</v>
      </c>
      <c r="AX156">
        <v>16.604195133999472</v>
      </c>
      <c r="AY156">
        <v>49.027568342716933</v>
      </c>
      <c r="AZ156">
        <v>13.123216918960225</v>
      </c>
      <c r="BA156">
        <v>0</v>
      </c>
      <c r="BB156">
        <v>0.15184787657418575</v>
      </c>
      <c r="BC156">
        <v>6.4172209872666128E-2</v>
      </c>
      <c r="BD156">
        <v>9.9733859982527331E-2</v>
      </c>
      <c r="BE156">
        <v>0</v>
      </c>
      <c r="BF156" s="16">
        <v>778.36442817766192</v>
      </c>
      <c r="BG156" s="18">
        <v>3756.4320893188965</v>
      </c>
      <c r="BH156">
        <f>B156*wfp_per_gram_eaten!B156</f>
        <v>0.22113415445560342</v>
      </c>
      <c r="BI156">
        <f>C156*wfp_per_gram_eaten!C156</f>
        <v>198.42472643236994</v>
      </c>
      <c r="BJ156">
        <f>D156*wfp_per_gram_eaten!D156</f>
        <v>26.227771054682954</v>
      </c>
      <c r="BK156">
        <f>E156*wfp_per_gram_eaten!E156</f>
        <v>1.2827612164373159</v>
      </c>
      <c r="BL156">
        <f>F156*wfp_per_gram_eaten!F156</f>
        <v>137.03244203797948</v>
      </c>
      <c r="BM156">
        <f>G156*wfp_per_gram_eaten!G156</f>
        <v>45.313091485643476</v>
      </c>
      <c r="BN156">
        <f>H156*wfp_per_gram_eaten!H156</f>
        <v>149.53173825016606</v>
      </c>
      <c r="BO156">
        <f>I156*wfp_per_gram_eaten!I156</f>
        <v>121.08741275250595</v>
      </c>
      <c r="BP156">
        <f>J156*wfp_per_gram_eaten!J156</f>
        <v>51.945007996359564</v>
      </c>
      <c r="BQ156">
        <f>K156*wfp_per_gram_eaten!K156</f>
        <v>0</v>
      </c>
      <c r="BR156">
        <f>L156*wfp_per_gram_eaten!L156</f>
        <v>9.7952592839998243</v>
      </c>
      <c r="BS156">
        <f>M156*wfp_per_gram_eaten!M156</f>
        <v>4.4790123456790134</v>
      </c>
      <c r="BT156">
        <f>N156*wfp_per_gram_eaten!N156</f>
        <v>5.7726060867528712</v>
      </c>
      <c r="BU156">
        <f>O156*wfp_per_gram_eaten!O156</f>
        <v>27.251465080629828</v>
      </c>
      <c r="BV156" s="16">
        <f t="shared" si="4"/>
        <v>778.36442817766192</v>
      </c>
      <c r="BW156">
        <f>B156*wfp_per_gram_eaten!P156</f>
        <v>2.3084147055370892</v>
      </c>
      <c r="BX156">
        <f>C156*wfp_per_gram_eaten!Q156</f>
        <v>728.1607568820375</v>
      </c>
      <c r="BY156">
        <f>D156*wfp_per_gram_eaten!R156</f>
        <v>171.1701232158847</v>
      </c>
      <c r="BZ156">
        <f>E156*wfp_per_gram_eaten!S156</f>
        <v>14.08483470410496</v>
      </c>
      <c r="CA156">
        <f>F156*wfp_per_gram_eaten!T156</f>
        <v>116.4025537307007</v>
      </c>
      <c r="CB156">
        <f>G156*wfp_per_gram_eaten!U156</f>
        <v>855.04107577900299</v>
      </c>
      <c r="CC156">
        <f>H156*wfp_per_gram_eaten!V156</f>
        <v>1130.3842069281818</v>
      </c>
      <c r="CD156">
        <f>I156*wfp_per_gram_eaten!W156</f>
        <v>312.81957575481619</v>
      </c>
      <c r="CE156">
        <f>J156*wfp_per_gram_eaten!X156</f>
        <v>168.5841084828653</v>
      </c>
      <c r="CF156">
        <f>K156*wfp_per_gram_eaten!Y156</f>
        <v>0</v>
      </c>
      <c r="CG156">
        <f>L156*wfp_per_gram_eaten!Z156</f>
        <v>3.0851141853736301</v>
      </c>
      <c r="CH156">
        <f>M156*wfp_per_gram_eaten!AA156</f>
        <v>0.36794197530864198</v>
      </c>
      <c r="CI156">
        <f>N156*wfp_per_gram_eaten!AB156</f>
        <v>146.88936127396533</v>
      </c>
      <c r="CJ156">
        <f>O156*wfp_per_gram_eaten!AC156</f>
        <v>107.13402170111777</v>
      </c>
      <c r="CK156" s="18">
        <f t="shared" si="5"/>
        <v>3756.4320893188965</v>
      </c>
    </row>
    <row r="157" spans="1:89" x14ac:dyDescent="0.25">
      <c r="A157" t="s">
        <v>177</v>
      </c>
      <c r="B157">
        <v>2.2528002616653349</v>
      </c>
      <c r="C157">
        <v>428.87684981453805</v>
      </c>
      <c r="D157">
        <v>3.607383265264708</v>
      </c>
      <c r="E157">
        <v>0.86399999999999999</v>
      </c>
      <c r="F157">
        <v>313.1636466622777</v>
      </c>
      <c r="G157">
        <v>38.456000000000003</v>
      </c>
      <c r="H157">
        <v>144.59594588269371</v>
      </c>
      <c r="I157">
        <v>26.971373665540689</v>
      </c>
      <c r="J157">
        <v>5.4584922894546626</v>
      </c>
      <c r="K157">
        <v>0</v>
      </c>
      <c r="L157">
        <v>85.457795868593962</v>
      </c>
      <c r="M157">
        <v>0</v>
      </c>
      <c r="N157">
        <v>2.9920093630153923</v>
      </c>
      <c r="O157">
        <v>31.166764198077001</v>
      </c>
      <c r="P157">
        <v>4.2240004906225028</v>
      </c>
      <c r="Q157">
        <v>1100.2113277908077</v>
      </c>
      <c r="R157">
        <v>5.1104596257916697</v>
      </c>
      <c r="S157">
        <v>0.86399999999999999</v>
      </c>
      <c r="T157">
        <v>88.513610322538682</v>
      </c>
      <c r="U157">
        <v>77.49466666666666</v>
      </c>
      <c r="V157">
        <v>95.595656529514756</v>
      </c>
      <c r="W157">
        <v>235.03625622828312</v>
      </c>
      <c r="X157">
        <v>20.549618030888141</v>
      </c>
      <c r="Y157">
        <v>0</v>
      </c>
      <c r="Z157">
        <v>57.473376798948749</v>
      </c>
      <c r="AA157">
        <v>0</v>
      </c>
      <c r="AB157">
        <v>15.458715042246192</v>
      </c>
      <c r="AC157">
        <v>110.45501231798491</v>
      </c>
      <c r="AD157">
        <v>0</v>
      </c>
      <c r="AE157">
        <v>30.722563568461002</v>
      </c>
      <c r="AF157">
        <v>0.39079985373701004</v>
      </c>
      <c r="AG157">
        <v>8.6400000000000018E-2</v>
      </c>
      <c r="AH157">
        <v>2.8174754835061613</v>
      </c>
      <c r="AI157">
        <v>5.0400666666666663</v>
      </c>
      <c r="AJ157">
        <v>5.0503365713705897</v>
      </c>
      <c r="AK157">
        <v>0</v>
      </c>
      <c r="AL157">
        <v>1.0595896797176698</v>
      </c>
      <c r="AM157">
        <v>0</v>
      </c>
      <c r="AN157">
        <v>1.3540847936925098</v>
      </c>
      <c r="AO157">
        <v>0</v>
      </c>
      <c r="AP157">
        <v>0.2742675249430776</v>
      </c>
      <c r="AQ157">
        <v>0</v>
      </c>
      <c r="AR157">
        <v>0</v>
      </c>
      <c r="AS157">
        <v>12.981761507846493</v>
      </c>
      <c r="AT157">
        <v>0.36073832652647086</v>
      </c>
      <c r="AU157">
        <v>0</v>
      </c>
      <c r="AV157">
        <v>0.67320210667846336</v>
      </c>
      <c r="AW157">
        <v>6.2345333333333333</v>
      </c>
      <c r="AX157">
        <v>5.3509518434759835</v>
      </c>
      <c r="AY157">
        <v>26.618177105634796</v>
      </c>
      <c r="AZ157">
        <v>0.86693701067809348</v>
      </c>
      <c r="BA157">
        <v>0</v>
      </c>
      <c r="BB157">
        <v>9.0272319579500673E-2</v>
      </c>
      <c r="BC157">
        <v>0</v>
      </c>
      <c r="BD157">
        <v>1.3962710360738495</v>
      </c>
      <c r="BE157">
        <v>0</v>
      </c>
      <c r="BF157" s="16">
        <v>1356.6382997158414</v>
      </c>
      <c r="BG157" s="18">
        <v>3677.9597112619813</v>
      </c>
      <c r="BH157">
        <f>B157*wfp_per_gram_eaten!B157</f>
        <v>1.8303632032693162</v>
      </c>
      <c r="BI157">
        <f>C157*wfp_per_gram_eaten!C157</f>
        <v>76.83965626848692</v>
      </c>
      <c r="BJ157">
        <f>D157*wfp_per_gram_eaten!D157</f>
        <v>29.074781184633629</v>
      </c>
      <c r="BK157">
        <f>E157*wfp_per_gram_eaten!E157</f>
        <v>0.16034515205466451</v>
      </c>
      <c r="BL157">
        <f>F157*wfp_per_gram_eaten!F157</f>
        <v>216.9931254193823</v>
      </c>
      <c r="BM157">
        <f>G157*wfp_per_gram_eaten!G157</f>
        <v>130.32344392998391</v>
      </c>
      <c r="BN157">
        <f>H157*wfp_per_gram_eaten!H157</f>
        <v>833.95893924648362</v>
      </c>
      <c r="BO157">
        <f>I157*wfp_per_gram_eaten!I157</f>
        <v>33.739217569628963</v>
      </c>
      <c r="BP157">
        <f>J157*wfp_per_gram_eaten!J157</f>
        <v>11.888926754269125</v>
      </c>
      <c r="BQ157">
        <f>K157*wfp_per_gram_eaten!K157</f>
        <v>0</v>
      </c>
      <c r="BR157">
        <f>L157*wfp_per_gram_eaten!L157</f>
        <v>12.125817617714798</v>
      </c>
      <c r="BS157">
        <f>M157*wfp_per_gram_eaten!M157</f>
        <v>0</v>
      </c>
      <c r="BT157">
        <f>N157*wfp_per_gram_eaten!N157</f>
        <v>1.0418731820861271</v>
      </c>
      <c r="BU157">
        <f>O157*wfp_per_gram_eaten!O157</f>
        <v>8.6618101878481202</v>
      </c>
      <c r="BV157" s="16">
        <f t="shared" si="4"/>
        <v>1356.6382997158414</v>
      </c>
      <c r="BW157">
        <f>B157*wfp_per_gram_eaten!P157</f>
        <v>1.6322367409533425</v>
      </c>
      <c r="BX157">
        <f>C157*wfp_per_gram_eaten!Q157</f>
        <v>795.07189049136821</v>
      </c>
      <c r="BY157">
        <f>D157*wfp_per_gram_eaten!R157</f>
        <v>15.750817778794325</v>
      </c>
      <c r="BZ157">
        <f>E157*wfp_per_gram_eaten!S157</f>
        <v>1.7606043380131196</v>
      </c>
      <c r="CA157">
        <f>F157*wfp_per_gram_eaten!T157</f>
        <v>122.5533011867964</v>
      </c>
      <c r="CB157">
        <f>G157*wfp_per_gram_eaten!U157</f>
        <v>1219.4095355129602</v>
      </c>
      <c r="CC157">
        <f>H157*wfp_per_gram_eaten!V157</f>
        <v>1308.2468268429711</v>
      </c>
      <c r="CD157">
        <f>I157*wfp_per_gram_eaten!W157</f>
        <v>88.979974999718081</v>
      </c>
      <c r="CE157">
        <f>J157*wfp_per_gram_eaten!X157</f>
        <v>11.036005185510325</v>
      </c>
      <c r="CF157">
        <f>K157*wfp_per_gram_eaten!Y157</f>
        <v>0</v>
      </c>
      <c r="CG157">
        <f>L157*wfp_per_gram_eaten!Z157</f>
        <v>5.6124768804922045</v>
      </c>
      <c r="CH157">
        <f>M157*wfp_per_gram_eaten!AA157</f>
        <v>0</v>
      </c>
      <c r="CI157">
        <f>N157*wfp_per_gram_eaten!AB157</f>
        <v>63.047915311765031</v>
      </c>
      <c r="CJ157">
        <f>O157*wfp_per_gram_eaten!AC157</f>
        <v>44.858125992639074</v>
      </c>
      <c r="CK157" s="18">
        <f t="shared" si="5"/>
        <v>3677.9597112619813</v>
      </c>
    </row>
    <row r="158" spans="1:89" x14ac:dyDescent="0.25">
      <c r="A158" t="s">
        <v>178</v>
      </c>
      <c r="B158">
        <v>114.72281481644454</v>
      </c>
      <c r="C158">
        <v>375.22600205157556</v>
      </c>
      <c r="D158">
        <v>23.466566902495096</v>
      </c>
      <c r="E158">
        <v>59.975999999999999</v>
      </c>
      <c r="F158">
        <v>407.655238508575</v>
      </c>
      <c r="G158">
        <v>70.828800000000015</v>
      </c>
      <c r="H158">
        <v>54.062217420938069</v>
      </c>
      <c r="I158">
        <v>20.077122739737661</v>
      </c>
      <c r="J158">
        <v>55.373999814437745</v>
      </c>
      <c r="K158">
        <v>0</v>
      </c>
      <c r="L158">
        <v>51.222466666666669</v>
      </c>
      <c r="M158">
        <v>12.305333292097277</v>
      </c>
      <c r="N158">
        <v>3.4892031826696863</v>
      </c>
      <c r="O158">
        <v>74.727101495509103</v>
      </c>
      <c r="P158">
        <v>147.36494168410695</v>
      </c>
      <c r="Q158">
        <v>1317.4108872706076</v>
      </c>
      <c r="R158">
        <v>38.31882443571984</v>
      </c>
      <c r="S158">
        <v>43.871333333333332</v>
      </c>
      <c r="T158">
        <v>226.79820687352967</v>
      </c>
      <c r="U158">
        <v>177.36960000000002</v>
      </c>
      <c r="V158">
        <v>32.080876271765447</v>
      </c>
      <c r="W158">
        <v>177.13203449413712</v>
      </c>
      <c r="X158">
        <v>120.78656099874432</v>
      </c>
      <c r="Y158">
        <v>0</v>
      </c>
      <c r="Z158">
        <v>54.675666666666665</v>
      </c>
      <c r="AA158">
        <v>39.830420919156971</v>
      </c>
      <c r="AB158">
        <v>2.9076693188914056</v>
      </c>
      <c r="AC158">
        <v>266.05174267856364</v>
      </c>
      <c r="AD158">
        <v>0.38029662370092121</v>
      </c>
      <c r="AE158">
        <v>23.736847595999159</v>
      </c>
      <c r="AF158">
        <v>2.8516334463791506</v>
      </c>
      <c r="AG158">
        <v>6.7472999999999992</v>
      </c>
      <c r="AH158">
        <v>3.9253535805033972</v>
      </c>
      <c r="AI158">
        <v>10.594560000000001</v>
      </c>
      <c r="AJ158">
        <v>1.6931573587876205</v>
      </c>
      <c r="AK158">
        <v>0</v>
      </c>
      <c r="AL158">
        <v>4.3068666522340466</v>
      </c>
      <c r="AM158">
        <v>0</v>
      </c>
      <c r="AN158">
        <v>0.34532000000000002</v>
      </c>
      <c r="AO158">
        <v>1.3924456093689024</v>
      </c>
      <c r="AP158">
        <v>0.31984362507805458</v>
      </c>
      <c r="AQ158">
        <v>0</v>
      </c>
      <c r="AR158">
        <v>0</v>
      </c>
      <c r="AS158">
        <v>3.1057557602241896</v>
      </c>
      <c r="AT158">
        <v>2.8219289313127014</v>
      </c>
      <c r="AU158">
        <v>1.5549333333333333</v>
      </c>
      <c r="AV158">
        <v>1.3956812730678747</v>
      </c>
      <c r="AW158">
        <v>14.701440000000002</v>
      </c>
      <c r="AX158">
        <v>1.3664076930566766</v>
      </c>
      <c r="AY158">
        <v>19.915210459578482</v>
      </c>
      <c r="AZ158">
        <v>6.2498140141441434</v>
      </c>
      <c r="BA158">
        <v>0</v>
      </c>
      <c r="BB158">
        <v>0</v>
      </c>
      <c r="BC158">
        <v>1.1981508731778925</v>
      </c>
      <c r="BD158">
        <v>8.7230079566742169E-2</v>
      </c>
      <c r="BE158">
        <v>0</v>
      </c>
      <c r="BF158" s="16">
        <v>367.05606627628845</v>
      </c>
      <c r="BG158" s="18">
        <v>2579.0768990359788</v>
      </c>
      <c r="BH158">
        <f>B158*wfp_per_gram_eaten!B158</f>
        <v>6.8746222579172391</v>
      </c>
      <c r="BI158">
        <f>C158*wfp_per_gram_eaten!C158</f>
        <v>188.64586487428679</v>
      </c>
      <c r="BJ158">
        <f>D158*wfp_per_gram_eaten!D158</f>
        <v>4.4563485783167893</v>
      </c>
      <c r="BK158">
        <f>E158*wfp_per_gram_eaten!E158</f>
        <v>11.544850947935842</v>
      </c>
      <c r="BL158">
        <f>F158*wfp_per_gram_eaten!F158</f>
        <v>77.478855395485496</v>
      </c>
      <c r="BM158">
        <f>G158*wfp_per_gram_eaten!G158</f>
        <v>19.169614137065956</v>
      </c>
      <c r="BN158">
        <f>H158*wfp_per_gram_eaten!H158</f>
        <v>3.9923223414632352</v>
      </c>
      <c r="BO158">
        <f>I158*wfp_per_gram_eaten!I158</f>
        <v>1.9025042461726276</v>
      </c>
      <c r="BP158">
        <f>J158*wfp_per_gram_eaten!J158</f>
        <v>3.8867793779917821</v>
      </c>
      <c r="BQ158">
        <f>K158*wfp_per_gram_eaten!K158</f>
        <v>0</v>
      </c>
      <c r="BR158">
        <f>L158*wfp_per_gram_eaten!L158</f>
        <v>0.44937968578528292</v>
      </c>
      <c r="BS158">
        <f>M158*wfp_per_gram_eaten!M158</f>
        <v>7.728082686114953</v>
      </c>
      <c r="BT158">
        <f>N158*wfp_per_gram_eaten!N158</f>
        <v>11.792855805497606</v>
      </c>
      <c r="BU158">
        <f>O158*wfp_per_gram_eaten!O158</f>
        <v>29.133985942254917</v>
      </c>
      <c r="BV158" s="16">
        <f t="shared" si="4"/>
        <v>367.05606627628845</v>
      </c>
      <c r="BW158">
        <f>B158*wfp_per_gram_eaten!P158</f>
        <v>60.664844961765688</v>
      </c>
      <c r="BX158">
        <f>C158*wfp_per_gram_eaten!Q158</f>
        <v>980.30244452932436</v>
      </c>
      <c r="BY158">
        <f>D158*wfp_per_gram_eaten!R158</f>
        <v>90.827976082478401</v>
      </c>
      <c r="BZ158">
        <f>E158*wfp_per_gram_eaten!S158</f>
        <v>126.76351233694463</v>
      </c>
      <c r="CA158">
        <f>F158*wfp_per_gram_eaten!T158</f>
        <v>310.50344768681958</v>
      </c>
      <c r="CB158">
        <f>G158*wfp_per_gram_eaten!U158</f>
        <v>370.86243441162253</v>
      </c>
      <c r="CC158">
        <f>H158*wfp_per_gram_eaten!V158</f>
        <v>51.218695799929556</v>
      </c>
      <c r="CD158">
        <f>I158*wfp_per_gram_eaten!W158</f>
        <v>93.727119029452524</v>
      </c>
      <c r="CE158">
        <f>J158*wfp_per_gram_eaten!X158</f>
        <v>158.32880814226763</v>
      </c>
      <c r="CF158">
        <f>K158*wfp_per_gram_eaten!Y158</f>
        <v>0</v>
      </c>
      <c r="CG158">
        <f>L158*wfp_per_gram_eaten!Z158</f>
        <v>21.201647330716</v>
      </c>
      <c r="CH158">
        <f>M158*wfp_per_gram_eaten!AA158</f>
        <v>62.508673375235077</v>
      </c>
      <c r="CI158">
        <f>N158*wfp_per_gram_eaten!AB158</f>
        <v>109.64507842099357</v>
      </c>
      <c r="CJ158">
        <f>O158*wfp_per_gram_eaten!AC158</f>
        <v>142.52221692842986</v>
      </c>
      <c r="CK158" s="18">
        <f t="shared" si="5"/>
        <v>2579.0768990359788</v>
      </c>
    </row>
    <row r="159" spans="1:89" x14ac:dyDescent="0.25">
      <c r="A159" t="s">
        <v>179</v>
      </c>
      <c r="B159">
        <v>81.34833423244369</v>
      </c>
      <c r="C159">
        <v>270.75273893629605</v>
      </c>
      <c r="D159">
        <v>20.37224345981182</v>
      </c>
      <c r="E159">
        <v>13.7683</v>
      </c>
      <c r="F159">
        <v>528.13643811088639</v>
      </c>
      <c r="G159">
        <v>117.9072</v>
      </c>
      <c r="H159">
        <v>328.42525820060268</v>
      </c>
      <c r="I159">
        <v>45.344628326117991</v>
      </c>
      <c r="J159">
        <v>42.17367529631953</v>
      </c>
      <c r="K159">
        <v>0</v>
      </c>
      <c r="L159">
        <v>124.8724673193086</v>
      </c>
      <c r="M159">
        <v>4.7564295446976921</v>
      </c>
      <c r="N159">
        <v>14.359469976286775</v>
      </c>
      <c r="O159">
        <v>74.231158351990942</v>
      </c>
      <c r="P159">
        <v>49.005020621954031</v>
      </c>
      <c r="Q159">
        <v>745.61138876303062</v>
      </c>
      <c r="R159">
        <v>28.397672701555869</v>
      </c>
      <c r="S159">
        <v>9.7187999999999999</v>
      </c>
      <c r="T159">
        <v>175.23420988010977</v>
      </c>
      <c r="U159">
        <v>254.32640000000004</v>
      </c>
      <c r="V159">
        <v>241.38021796322491</v>
      </c>
      <c r="W159">
        <v>400.17427236056579</v>
      </c>
      <c r="X159">
        <v>126.83812119193846</v>
      </c>
      <c r="Y159">
        <v>0</v>
      </c>
      <c r="Z159">
        <v>82.560308971443689</v>
      </c>
      <c r="AA159">
        <v>14.903479240052766</v>
      </c>
      <c r="AB159">
        <v>34.073318587799129</v>
      </c>
      <c r="AC159">
        <v>261.63441058488615</v>
      </c>
      <c r="AD159">
        <v>0.31853263404270121</v>
      </c>
      <c r="AE159">
        <v>20.729123723086559</v>
      </c>
      <c r="AF159">
        <v>2.1606924881618594</v>
      </c>
      <c r="AG159">
        <v>1.2148500000000002</v>
      </c>
      <c r="AH159">
        <v>4.283502908180461</v>
      </c>
      <c r="AI159">
        <v>14.0976</v>
      </c>
      <c r="AJ159">
        <v>10.340456907631758</v>
      </c>
      <c r="AK159">
        <v>3.1709530297984609E-2</v>
      </c>
      <c r="AL159">
        <v>5.6760059233392459</v>
      </c>
      <c r="AM159">
        <v>0</v>
      </c>
      <c r="AN159">
        <v>1.9608073380717876</v>
      </c>
      <c r="AO159">
        <v>0.57077154536372299</v>
      </c>
      <c r="AP159">
        <v>0.94918530351726116</v>
      </c>
      <c r="AQ159">
        <v>0</v>
      </c>
      <c r="AR159">
        <v>0</v>
      </c>
      <c r="AS159">
        <v>2.891296216695288</v>
      </c>
      <c r="AT159">
        <v>1.9754902748908429</v>
      </c>
      <c r="AU159">
        <v>0.48594000000000004</v>
      </c>
      <c r="AV159">
        <v>1.4116089129231066</v>
      </c>
      <c r="AW159">
        <v>21.303040000000003</v>
      </c>
      <c r="AX159">
        <v>18.118949865014446</v>
      </c>
      <c r="AY159">
        <v>45.28120926552203</v>
      </c>
      <c r="AZ159">
        <v>7.1029347867485519</v>
      </c>
      <c r="BA159">
        <v>0</v>
      </c>
      <c r="BB159">
        <v>0.12900048276788076</v>
      </c>
      <c r="BC159">
        <v>0.76102872715163072</v>
      </c>
      <c r="BD159">
        <v>2.7258654870239294</v>
      </c>
      <c r="BE159">
        <v>0</v>
      </c>
      <c r="BF159" s="16">
        <v>289.02931046309345</v>
      </c>
      <c r="BG159" s="18">
        <v>2662.466580530423</v>
      </c>
      <c r="BH159">
        <f>B159*wfp_per_gram_eaten!B159</f>
        <v>2.9523905237834791</v>
      </c>
      <c r="BI159">
        <f>C159*wfp_per_gram_eaten!C159</f>
        <v>81.964907580663706</v>
      </c>
      <c r="BJ159">
        <f>D159*wfp_per_gram_eaten!D159</f>
        <v>2.846004449885196</v>
      </c>
      <c r="BK159">
        <f>E159*wfp_per_gram_eaten!E159</f>
        <v>2.7258675849292966</v>
      </c>
      <c r="BL159">
        <f>F159*wfp_per_gram_eaten!F159</f>
        <v>50.200828686045242</v>
      </c>
      <c r="BM159">
        <f>G159*wfp_per_gram_eaten!G159</f>
        <v>44.554124303268992</v>
      </c>
      <c r="BN159">
        <f>H159*wfp_per_gram_eaten!H159</f>
        <v>38.681892946178714</v>
      </c>
      <c r="BO159">
        <f>I159*wfp_per_gram_eaten!I159</f>
        <v>8.5321490166667004</v>
      </c>
      <c r="BP159">
        <f>J159*wfp_per_gram_eaten!J159</f>
        <v>17.415527079644932</v>
      </c>
      <c r="BQ159">
        <f>K159*wfp_per_gram_eaten!K159</f>
        <v>0</v>
      </c>
      <c r="BR159">
        <f>L159*wfp_per_gram_eaten!L159</f>
        <v>13.747626707104763</v>
      </c>
      <c r="BS159">
        <f>M159*wfp_per_gram_eaten!M159</f>
        <v>0.99065953177763832</v>
      </c>
      <c r="BT159">
        <f>N159*wfp_per_gram_eaten!N159</f>
        <v>2.2733207976599599</v>
      </c>
      <c r="BU159">
        <f>O159*wfp_per_gram_eaten!O159</f>
        <v>22.144011255484848</v>
      </c>
      <c r="BV159" s="16">
        <f t="shared" si="4"/>
        <v>289.02931046309345</v>
      </c>
      <c r="BW159">
        <f>B159*wfp_per_gram_eaten!P159</f>
        <v>38.584682745711035</v>
      </c>
      <c r="BX159">
        <f>C159*wfp_per_gram_eaten!Q159</f>
        <v>490.55844271034289</v>
      </c>
      <c r="BY159">
        <f>D159*wfp_per_gram_eaten!R159</f>
        <v>57.412955452294078</v>
      </c>
      <c r="BZ159">
        <f>E159*wfp_per_gram_eaten!S159</f>
        <v>29.93027374622304</v>
      </c>
      <c r="CA159">
        <f>F159*wfp_per_gram_eaten!T159</f>
        <v>264.40146956212322</v>
      </c>
      <c r="CB159">
        <f>G159*wfp_per_gram_eaten!U159</f>
        <v>533.87148892577284</v>
      </c>
      <c r="CC159">
        <f>H159*wfp_per_gram_eaten!V159</f>
        <v>343.27443300927484</v>
      </c>
      <c r="CD159">
        <f>I159*wfp_per_gram_eaten!W159</f>
        <v>293.15624199166854</v>
      </c>
      <c r="CE159">
        <f>J159*wfp_per_gram_eaten!X159</f>
        <v>161.73635044349592</v>
      </c>
      <c r="CF159">
        <f>K159*wfp_per_gram_eaten!Y159</f>
        <v>0</v>
      </c>
      <c r="CG159">
        <f>L159*wfp_per_gram_eaten!Z159</f>
        <v>35.3852735617902</v>
      </c>
      <c r="CH159">
        <f>M159*wfp_per_gram_eaten!AA159</f>
        <v>6.9601616411215188</v>
      </c>
      <c r="CI159">
        <f>N159*wfp_per_gram_eaten!AB159</f>
        <v>296.40672946882796</v>
      </c>
      <c r="CJ159">
        <f>O159*wfp_per_gram_eaten!AC159</f>
        <v>110.7880772717765</v>
      </c>
      <c r="CK159" s="18">
        <f t="shared" si="5"/>
        <v>2662.466580530423</v>
      </c>
    </row>
    <row r="160" spans="1:89" x14ac:dyDescent="0.25">
      <c r="A160" t="s">
        <v>180</v>
      </c>
      <c r="B160">
        <v>0.31686666666666663</v>
      </c>
      <c r="C160">
        <v>418.26400000000001</v>
      </c>
      <c r="D160">
        <v>2.97</v>
      </c>
      <c r="E160">
        <v>0.83299999999999996</v>
      </c>
      <c r="F160">
        <v>81.188999999999993</v>
      </c>
      <c r="G160">
        <v>83.923199999999994</v>
      </c>
      <c r="H160">
        <v>13.068</v>
      </c>
      <c r="I160">
        <v>10.997581117318434</v>
      </c>
      <c r="J160">
        <v>32.992743351955305</v>
      </c>
      <c r="K160">
        <v>0</v>
      </c>
      <c r="L160">
        <v>191.36483333333331</v>
      </c>
      <c r="M160">
        <v>0.97037480446927371</v>
      </c>
      <c r="N160">
        <v>24.273</v>
      </c>
      <c r="O160">
        <v>24.831</v>
      </c>
      <c r="P160">
        <v>0.31686666666666663</v>
      </c>
      <c r="Q160">
        <v>1190.1512</v>
      </c>
      <c r="R160">
        <v>4.4550000000000001</v>
      </c>
      <c r="S160">
        <v>0.83299999999999996</v>
      </c>
      <c r="T160">
        <v>30.131999999999998</v>
      </c>
      <c r="U160">
        <v>164.27520000000004</v>
      </c>
      <c r="V160">
        <v>5.3460000000000001</v>
      </c>
      <c r="W160">
        <v>96.067105642458102</v>
      </c>
      <c r="X160">
        <v>123.56105843575418</v>
      </c>
      <c r="Y160">
        <v>0</v>
      </c>
      <c r="Z160">
        <v>174.96213333333333</v>
      </c>
      <c r="AA160">
        <v>4.2049574860335195</v>
      </c>
      <c r="AB160">
        <v>13.949999999999998</v>
      </c>
      <c r="AC160">
        <v>85.932000000000002</v>
      </c>
      <c r="AD160">
        <v>0</v>
      </c>
      <c r="AE160">
        <v>25.571140000000003</v>
      </c>
      <c r="AF160">
        <v>0.3861</v>
      </c>
      <c r="AG160">
        <v>8.3300000000000013E-2</v>
      </c>
      <c r="AH160">
        <v>0.89279999999999993</v>
      </c>
      <c r="AI160">
        <v>12.082559999999999</v>
      </c>
      <c r="AJ160">
        <v>0.44550000000000001</v>
      </c>
      <c r="AK160">
        <v>0</v>
      </c>
      <c r="AL160">
        <v>7.4071943407821221</v>
      </c>
      <c r="AM160">
        <v>0</v>
      </c>
      <c r="AN160">
        <v>2.0143666666666666</v>
      </c>
      <c r="AO160">
        <v>9.7037480446927393E-2</v>
      </c>
      <c r="AP160">
        <v>1.5065999999999999</v>
      </c>
      <c r="AQ160">
        <v>0</v>
      </c>
      <c r="AR160">
        <v>0</v>
      </c>
      <c r="AS160">
        <v>7.7315466666666666</v>
      </c>
      <c r="AT160">
        <v>0.32670000000000005</v>
      </c>
      <c r="AU160">
        <v>0</v>
      </c>
      <c r="AV160">
        <v>0.92070000000000007</v>
      </c>
      <c r="AW160">
        <v>12.469439999999999</v>
      </c>
      <c r="AX160">
        <v>0.11880000000000003</v>
      </c>
      <c r="AY160">
        <v>10.900543636871509</v>
      </c>
      <c r="AZ160">
        <v>4.0755741787709487</v>
      </c>
      <c r="BA160">
        <v>0</v>
      </c>
      <c r="BB160">
        <v>0.28776666666666667</v>
      </c>
      <c r="BC160">
        <v>0.19407496089385479</v>
      </c>
      <c r="BD160">
        <v>0.16740000000000002</v>
      </c>
      <c r="BE160">
        <v>0</v>
      </c>
      <c r="BF160" s="16">
        <v>146.94625070259175</v>
      </c>
      <c r="BG160" s="18">
        <v>3645.6288311552144</v>
      </c>
      <c r="BH160">
        <f>B160*wfp_per_gram_eaten!B160</f>
        <v>3.1871114017984488E-2</v>
      </c>
      <c r="BI160">
        <f>C160*wfp_per_gram_eaten!C160</f>
        <v>99.047872085954523</v>
      </c>
      <c r="BJ160">
        <f>D160*wfp_per_gram_eaten!D160</f>
        <v>0.38812189658251828</v>
      </c>
      <c r="BK160">
        <f>E160*wfp_per_gram_eaten!E160</f>
        <v>0.16034515205466449</v>
      </c>
      <c r="BL160">
        <f>F160*wfp_per_gram_eaten!F160</f>
        <v>9.5499091327101304</v>
      </c>
      <c r="BM160">
        <f>G160*wfp_per_gram_eaten!G160</f>
        <v>21.386559147913392</v>
      </c>
      <c r="BN160">
        <f>H160*wfp_per_gram_eaten!H160</f>
        <v>0.92376463638209882</v>
      </c>
      <c r="BO160">
        <f>I160*wfp_per_gram_eaten!I160</f>
        <v>1.5354208956128592E-2</v>
      </c>
      <c r="BP160">
        <f>J160*wfp_per_gram_eaten!J160</f>
        <v>4.1092899232945754</v>
      </c>
      <c r="BQ160">
        <f>K160*wfp_per_gram_eaten!K160</f>
        <v>0</v>
      </c>
      <c r="BR160">
        <f>L160*wfp_per_gram_eaten!L160</f>
        <v>1.7989694471265394</v>
      </c>
      <c r="BS160">
        <f>M160*wfp_per_gram_eaten!M160</f>
        <v>0.24462084263921574</v>
      </c>
      <c r="BT160">
        <f>N160*wfp_per_gram_eaten!N160</f>
        <v>3.3029106693508568</v>
      </c>
      <c r="BU160">
        <f>O160*wfp_per_gram_eaten!O160</f>
        <v>5.9866624456091229</v>
      </c>
      <c r="BV160" s="16">
        <f t="shared" si="4"/>
        <v>146.94625070259175</v>
      </c>
      <c r="BW160">
        <f>B160*wfp_per_gram_eaten!P160</f>
        <v>0.17817142097377581</v>
      </c>
      <c r="BX160">
        <f>C160*wfp_per_gram_eaten!Q160</f>
        <v>1203.2646308981332</v>
      </c>
      <c r="BY160">
        <f>D160*wfp_per_gram_eaten!R160</f>
        <v>12.397296606865776</v>
      </c>
      <c r="BZ160">
        <f>E160*wfp_per_gram_eaten!S160</f>
        <v>1.7606043380131198</v>
      </c>
      <c r="CA160">
        <f>F160*wfp_per_gram_eaten!T160</f>
        <v>154.80854293955986</v>
      </c>
      <c r="CB160">
        <f>G160*wfp_per_gram_eaten!U160</f>
        <v>533.85665274136693</v>
      </c>
      <c r="CC160">
        <f>H160*wfp_per_gram_eaten!V160</f>
        <v>9.4735547565221854</v>
      </c>
      <c r="CD160">
        <f>I160*wfp_per_gram_eaten!W160</f>
        <v>44.05422789375946</v>
      </c>
      <c r="CE160">
        <f>J160*wfp_per_gram_eaten!X160</f>
        <v>82.732591419379446</v>
      </c>
      <c r="CF160">
        <f>K160*wfp_per_gram_eaten!Y160</f>
        <v>0</v>
      </c>
      <c r="CG160">
        <f>L160*wfp_per_gram_eaten!Z160</f>
        <v>202.12640970329159</v>
      </c>
      <c r="CH160">
        <f>M160*wfp_per_gram_eaten!AA160</f>
        <v>3.4726853637315354</v>
      </c>
      <c r="CI160">
        <f>N160*wfp_per_gram_eaten!AB160</f>
        <v>1366.4424964722632</v>
      </c>
      <c r="CJ160">
        <f>O160*wfp_per_gram_eaten!AC160</f>
        <v>31.06096660135443</v>
      </c>
      <c r="CK160" s="18">
        <f t="shared" si="5"/>
        <v>3645.6288311552144</v>
      </c>
    </row>
    <row r="161" spans="1:89" x14ac:dyDescent="0.25">
      <c r="A161" t="s">
        <v>181</v>
      </c>
      <c r="B161">
        <v>38.162079602188015</v>
      </c>
      <c r="C161">
        <v>358.3354593154603</v>
      </c>
      <c r="D161">
        <v>2.6973039091210982</v>
      </c>
      <c r="E161">
        <v>18.048333333333332</v>
      </c>
      <c r="F161">
        <v>84.369500000000002</v>
      </c>
      <c r="G161">
        <v>30.380000000000003</v>
      </c>
      <c r="H161">
        <v>12.887118676911914</v>
      </c>
      <c r="I161">
        <v>22.661526103884565</v>
      </c>
      <c r="J161">
        <v>46.941732643760893</v>
      </c>
      <c r="K161">
        <v>0</v>
      </c>
      <c r="L161">
        <v>523.53233333333333</v>
      </c>
      <c r="M161">
        <v>1.6186804359917548</v>
      </c>
      <c r="N161">
        <v>1.0513333333333332</v>
      </c>
      <c r="O161">
        <v>16.821333333333332</v>
      </c>
      <c r="P161">
        <v>18.434224892582346</v>
      </c>
      <c r="Q161">
        <v>1106.7003084634525</v>
      </c>
      <c r="R161">
        <v>2.6973039091210982</v>
      </c>
      <c r="S161">
        <v>11.939666666666666</v>
      </c>
      <c r="T161">
        <v>23.129333333333332</v>
      </c>
      <c r="U161">
        <v>52.253599999999992</v>
      </c>
      <c r="V161">
        <v>9.8901143334440267</v>
      </c>
      <c r="W161">
        <v>210.42845667892814</v>
      </c>
      <c r="X161">
        <v>187.4431944878452</v>
      </c>
      <c r="Y161">
        <v>0</v>
      </c>
      <c r="Z161">
        <v>551.77266666666662</v>
      </c>
      <c r="AA161">
        <v>5.1797773951736161</v>
      </c>
      <c r="AB161">
        <v>3.1539999999999999</v>
      </c>
      <c r="AC161">
        <v>60.451666666666661</v>
      </c>
      <c r="AD161">
        <v>0.19404447255349841</v>
      </c>
      <c r="AE161">
        <v>28.912626410471255</v>
      </c>
      <c r="AF161">
        <v>0.26973039091210982</v>
      </c>
      <c r="AG161">
        <v>1.8325999999999998</v>
      </c>
      <c r="AH161">
        <v>0.89363333333333328</v>
      </c>
      <c r="AI161">
        <v>3.9190199999999997</v>
      </c>
      <c r="AJ161">
        <v>0.41958060808550413</v>
      </c>
      <c r="AK161">
        <v>0</v>
      </c>
      <c r="AL161">
        <v>8.8056215717951485</v>
      </c>
      <c r="AM161">
        <v>0</v>
      </c>
      <c r="AN161">
        <v>6.2997666666666676</v>
      </c>
      <c r="AO161">
        <v>0.19424165231901061</v>
      </c>
      <c r="AP161">
        <v>0.13141666666666665</v>
      </c>
      <c r="AQ161">
        <v>0</v>
      </c>
      <c r="AR161">
        <v>0</v>
      </c>
      <c r="AS161">
        <v>9.8315866093772506</v>
      </c>
      <c r="AT161">
        <v>0.17982026060807324</v>
      </c>
      <c r="AU161">
        <v>0.41649999999999998</v>
      </c>
      <c r="AV161">
        <v>0.13141666666666668</v>
      </c>
      <c r="AW161">
        <v>3.85826</v>
      </c>
      <c r="AX161">
        <v>0.41958060808550413</v>
      </c>
      <c r="AY161">
        <v>23.859349626518473</v>
      </c>
      <c r="AZ161">
        <v>8.1257757886786095</v>
      </c>
      <c r="BA161">
        <v>0</v>
      </c>
      <c r="BB161">
        <v>0.74480000000000013</v>
      </c>
      <c r="BC161">
        <v>0.2589888697586808</v>
      </c>
      <c r="BD161">
        <v>0.23654999999999998</v>
      </c>
      <c r="BE161">
        <v>0</v>
      </c>
      <c r="BF161" s="16">
        <v>84.700880548465037</v>
      </c>
      <c r="BG161" s="18">
        <v>2609.3689580037544</v>
      </c>
      <c r="BH161">
        <f>B161*wfp_per_gram_eaten!B161</f>
        <v>2.5310715354253395</v>
      </c>
      <c r="BI161">
        <f>C161*wfp_per_gram_eaten!C161</f>
        <v>53.963356333987328</v>
      </c>
      <c r="BJ161">
        <f>D161*wfp_per_gram_eaten!D161</f>
        <v>0.22135985887466589</v>
      </c>
      <c r="BK161">
        <f>E161*wfp_per_gram_eaten!E161</f>
        <v>3.4741449611843973</v>
      </c>
      <c r="BL161">
        <f>F161*wfp_per_gram_eaten!F161</f>
        <v>3.6803174576365918</v>
      </c>
      <c r="BM161">
        <f>G161*wfp_per_gram_eaten!G161</f>
        <v>5.0563594726705654</v>
      </c>
      <c r="BN161">
        <f>H161*wfp_per_gram_eaten!H161</f>
        <v>1.1870973384256363</v>
      </c>
      <c r="BO161">
        <f>I161*wfp_per_gram_eaten!I161</f>
        <v>2.7235617140275248</v>
      </c>
      <c r="BP161">
        <f>J161*wfp_per_gram_eaten!J161</f>
        <v>6.2364752053928774</v>
      </c>
      <c r="BQ161">
        <f>K161*wfp_per_gram_eaten!K161</f>
        <v>0</v>
      </c>
      <c r="BR161">
        <f>L161*wfp_per_gram_eaten!L161</f>
        <v>0.26637994895715689</v>
      </c>
      <c r="BS161">
        <f>M161*wfp_per_gram_eaten!M161</f>
        <v>0.72382262383423079</v>
      </c>
      <c r="BT161">
        <f>N161*wfp_per_gram_eaten!N161</f>
        <v>0.11780393763430486</v>
      </c>
      <c r="BU161">
        <f>O161*wfp_per_gram_eaten!O161</f>
        <v>4.5191301604144236</v>
      </c>
      <c r="BV161" s="16">
        <f t="shared" si="4"/>
        <v>84.700880548465037</v>
      </c>
      <c r="BW161">
        <f>B161*wfp_per_gram_eaten!P161</f>
        <v>16.282167819180565</v>
      </c>
      <c r="BX161">
        <f>C161*wfp_per_gram_eaten!Q161</f>
        <v>1338.5646686848729</v>
      </c>
      <c r="BY161">
        <f>D161*wfp_per_gram_eaten!R161</f>
        <v>16.616843573136524</v>
      </c>
      <c r="BZ161">
        <f>E161*wfp_per_gram_eaten!S161</f>
        <v>38.146427323617594</v>
      </c>
      <c r="CA161">
        <f>F161*wfp_per_gram_eaten!T161</f>
        <v>50.001567719430625</v>
      </c>
      <c r="CB161">
        <f>G161*wfp_per_gram_eaten!U161</f>
        <v>221.37001899695602</v>
      </c>
      <c r="CC161">
        <f>H161*wfp_per_gram_eaten!V161</f>
        <v>19.791289035975893</v>
      </c>
      <c r="CD161">
        <f>I161*wfp_per_gram_eaten!W161</f>
        <v>114.17096861968378</v>
      </c>
      <c r="CE161">
        <f>J161*wfp_per_gram_eaten!X161</f>
        <v>364.08790029138805</v>
      </c>
      <c r="CF161">
        <f>K161*wfp_per_gram_eaten!Y161</f>
        <v>0</v>
      </c>
      <c r="CG161">
        <f>L161*wfp_per_gram_eaten!Z161</f>
        <v>334.45168101149636</v>
      </c>
      <c r="CH161">
        <f>M161*wfp_per_gram_eaten!AA161</f>
        <v>39.102570094288552</v>
      </c>
      <c r="CI161">
        <f>N161*wfp_per_gram_eaten!AB161</f>
        <v>33.394058519048365</v>
      </c>
      <c r="CJ161">
        <f>O161*wfp_per_gram_eaten!AC161</f>
        <v>23.388796314678345</v>
      </c>
      <c r="CK161" s="18">
        <f t="shared" si="5"/>
        <v>2609.3689580037544</v>
      </c>
    </row>
    <row r="162" spans="1:89" x14ac:dyDescent="0.25">
      <c r="A162" t="s">
        <v>182</v>
      </c>
      <c r="B162">
        <v>85.556468342527168</v>
      </c>
      <c r="C162">
        <v>259.26202528038533</v>
      </c>
      <c r="D162">
        <v>7.9488000000000003</v>
      </c>
      <c r="E162">
        <v>38.015999999999998</v>
      </c>
      <c r="F162">
        <v>249.13980476881</v>
      </c>
      <c r="G162">
        <v>128.59200000000001</v>
      </c>
      <c r="H162">
        <v>241.11359999999999</v>
      </c>
      <c r="I162">
        <v>30.4781009143855</v>
      </c>
      <c r="J162">
        <v>50.689894152346419</v>
      </c>
      <c r="K162">
        <v>0</v>
      </c>
      <c r="L162">
        <v>121.056</v>
      </c>
      <c r="M162">
        <v>4.4915096084357584</v>
      </c>
      <c r="N162">
        <v>9.9214966500853539</v>
      </c>
      <c r="O162">
        <v>138.07416171368786</v>
      </c>
      <c r="P162">
        <v>55.021163142837331</v>
      </c>
      <c r="Q162">
        <v>771.16049075065712</v>
      </c>
      <c r="R162">
        <v>10.5984</v>
      </c>
      <c r="S162">
        <v>25.919999999999998</v>
      </c>
      <c r="T162">
        <v>101.69534066337488</v>
      </c>
      <c r="U162">
        <v>242.3006666666667</v>
      </c>
      <c r="V162">
        <v>159.56480000000002</v>
      </c>
      <c r="W162">
        <v>277.83195149324041</v>
      </c>
      <c r="X162">
        <v>140.52008632106157</v>
      </c>
      <c r="Y162">
        <v>0</v>
      </c>
      <c r="Z162">
        <v>78.8416</v>
      </c>
      <c r="AA162">
        <v>14.116173055083813</v>
      </c>
      <c r="AB162">
        <v>9.0947052625782412</v>
      </c>
      <c r="AC162">
        <v>488.90930714587279</v>
      </c>
      <c r="AD162">
        <v>0.23045513358256473</v>
      </c>
      <c r="AE162">
        <v>19.358231220935437</v>
      </c>
      <c r="AF162">
        <v>0.79488000000000003</v>
      </c>
      <c r="AG162">
        <v>3.8879999999999999</v>
      </c>
      <c r="AH162">
        <v>1.8465007654325523</v>
      </c>
      <c r="AI162">
        <v>14.377300000000002</v>
      </c>
      <c r="AJ162">
        <v>8.0371199999999998</v>
      </c>
      <c r="AK162">
        <v>0</v>
      </c>
      <c r="AL162">
        <v>6.993922104564251</v>
      </c>
      <c r="AM162">
        <v>0</v>
      </c>
      <c r="AN162">
        <v>1.9555200000000001</v>
      </c>
      <c r="AO162">
        <v>0.48123317233240265</v>
      </c>
      <c r="AP162">
        <v>0.35827626791974893</v>
      </c>
      <c r="AQ162">
        <v>0</v>
      </c>
      <c r="AR162">
        <v>0</v>
      </c>
      <c r="AS162">
        <v>2.6214271445016739</v>
      </c>
      <c r="AT162">
        <v>0.70656000000000008</v>
      </c>
      <c r="AU162">
        <v>0.86400000000000021</v>
      </c>
      <c r="AV162">
        <v>0.60631368417188281</v>
      </c>
      <c r="AW162">
        <v>20.092500000000001</v>
      </c>
      <c r="AX162">
        <v>8.3020799999999983</v>
      </c>
      <c r="AY162">
        <v>31.376402836072653</v>
      </c>
      <c r="AZ162">
        <v>5.293564895656429</v>
      </c>
      <c r="BA162">
        <v>0</v>
      </c>
      <c r="BB162">
        <v>0.21728</v>
      </c>
      <c r="BC162">
        <v>0.51331538382122943</v>
      </c>
      <c r="BD162">
        <v>0.4960748325042677</v>
      </c>
      <c r="BE162">
        <v>0</v>
      </c>
      <c r="BF162" s="16">
        <v>191.17517269055401</v>
      </c>
      <c r="BG162" s="18">
        <v>2314.021848397495</v>
      </c>
      <c r="BH162">
        <f>B162*wfp_per_gram_eaten!B162</f>
        <v>3.1527060092031589</v>
      </c>
      <c r="BI162">
        <f>C162*wfp_per_gram_eaten!C162</f>
        <v>43.769296595758206</v>
      </c>
      <c r="BJ162">
        <f>D162*wfp_per_gram_eaten!D162</f>
        <v>1.7950469539687277</v>
      </c>
      <c r="BK162">
        <f>E162*wfp_per_gram_eaten!E162</f>
        <v>7.0551866904052378</v>
      </c>
      <c r="BL162">
        <f>F162*wfp_per_gram_eaten!F162</f>
        <v>32.303553521836839</v>
      </c>
      <c r="BM162">
        <f>G162*wfp_per_gram_eaten!G162</f>
        <v>40.749641222168414</v>
      </c>
      <c r="BN162">
        <f>H162*wfp_per_gram_eaten!H162</f>
        <v>16.649138209580482</v>
      </c>
      <c r="BO162">
        <f>I162*wfp_per_gram_eaten!I162</f>
        <v>6.1176634430404349</v>
      </c>
      <c r="BP162">
        <f>J162*wfp_per_gram_eaten!J162</f>
        <v>8.8852030034890976</v>
      </c>
      <c r="BQ162">
        <f>K162*wfp_per_gram_eaten!K162</f>
        <v>0</v>
      </c>
      <c r="BR162">
        <f>L162*wfp_per_gram_eaten!L162</f>
        <v>2.8420260618818869</v>
      </c>
      <c r="BS162">
        <f>M162*wfp_per_gram_eaten!M162</f>
        <v>2.2326550900734197</v>
      </c>
      <c r="BT162">
        <f>N162*wfp_per_gram_eaten!N162</f>
        <v>1.7310729816612962</v>
      </c>
      <c r="BU162">
        <f>O162*wfp_per_gram_eaten!O162</f>
        <v>23.891982907486813</v>
      </c>
      <c r="BV162" s="16">
        <f t="shared" si="4"/>
        <v>191.17517269055401</v>
      </c>
      <c r="BW162">
        <f>B162*wfp_per_gram_eaten!P162</f>
        <v>29.693740889193471</v>
      </c>
      <c r="BX162">
        <f>C162*wfp_per_gram_eaten!Q162</f>
        <v>486.43562202797375</v>
      </c>
      <c r="BY162">
        <f>D162*wfp_per_gram_eaten!R162</f>
        <v>19.58091684299778</v>
      </c>
      <c r="BZ162">
        <f>E162*wfp_per_gram_eaten!S162</f>
        <v>77.466590872577257</v>
      </c>
      <c r="CA162">
        <f>F162*wfp_per_gram_eaten!T162</f>
        <v>295.84584033606319</v>
      </c>
      <c r="CB162">
        <f>G162*wfp_per_gram_eaten!U162</f>
        <v>474.22419722734958</v>
      </c>
      <c r="CC162">
        <f>H162*wfp_per_gram_eaten!V162</f>
        <v>176.07776523513837</v>
      </c>
      <c r="CD162">
        <f>I162*wfp_per_gram_eaten!W162</f>
        <v>133.82707959517967</v>
      </c>
      <c r="CE162">
        <f>J162*wfp_per_gram_eaten!X162</f>
        <v>149.33999529783139</v>
      </c>
      <c r="CF162">
        <f>K162*wfp_per_gram_eaten!Y162</f>
        <v>0</v>
      </c>
      <c r="CG162">
        <f>L162*wfp_per_gram_eaten!Z162</f>
        <v>21.373461766570045</v>
      </c>
      <c r="CH162">
        <f>M162*wfp_per_gram_eaten!AA162</f>
        <v>13.688298969800375</v>
      </c>
      <c r="CI162">
        <f>N162*wfp_per_gram_eaten!AB162</f>
        <v>201.80915354476366</v>
      </c>
      <c r="CJ162">
        <f>O162*wfp_per_gram_eaten!AC162</f>
        <v>234.65918579205649</v>
      </c>
      <c r="CK162" s="18">
        <f t="shared" si="5"/>
        <v>2314.021848397495</v>
      </c>
    </row>
    <row r="163" spans="1:89" x14ac:dyDescent="0.25">
      <c r="A163" t="s">
        <v>183</v>
      </c>
      <c r="B163">
        <v>21.12065990271515</v>
      </c>
      <c r="C163">
        <v>487.46483055466564</v>
      </c>
      <c r="D163">
        <v>18.338597848672258</v>
      </c>
      <c r="E163">
        <v>28.512</v>
      </c>
      <c r="F163">
        <v>631.05688935763794</v>
      </c>
      <c r="G163">
        <v>67.298000000000002</v>
      </c>
      <c r="H163">
        <v>265.75935242993899</v>
      </c>
      <c r="I163">
        <v>49.114227624878943</v>
      </c>
      <c r="J163">
        <v>50.719267743339046</v>
      </c>
      <c r="K163">
        <v>0</v>
      </c>
      <c r="L163">
        <v>81.817599999999999</v>
      </c>
      <c r="M163">
        <v>4.1731043079962493</v>
      </c>
      <c r="N163">
        <v>6.9867903922553829</v>
      </c>
      <c r="O163">
        <v>71.864129748912504</v>
      </c>
      <c r="P163">
        <v>10.982743149411878</v>
      </c>
      <c r="Q163">
        <v>1419.8715630598638</v>
      </c>
      <c r="R163">
        <v>22.547456371318354</v>
      </c>
      <c r="S163">
        <v>21.024000000000001</v>
      </c>
      <c r="T163">
        <v>176.66598563274323</v>
      </c>
      <c r="U163">
        <v>108.95866666666666</v>
      </c>
      <c r="V163">
        <v>158.73409285408121</v>
      </c>
      <c r="W163">
        <v>431.11377581838184</v>
      </c>
      <c r="X163">
        <v>160.82501986970163</v>
      </c>
      <c r="Y163">
        <v>0</v>
      </c>
      <c r="Z163">
        <v>58.054399999999994</v>
      </c>
      <c r="AA163">
        <v>14.766369089832883</v>
      </c>
      <c r="AB163">
        <v>4.4915081093070315</v>
      </c>
      <c r="AC163">
        <v>253.77020817584727</v>
      </c>
      <c r="AD163">
        <v>8.448263961086061E-2</v>
      </c>
      <c r="AE163">
        <v>42.57925036387374</v>
      </c>
      <c r="AF163">
        <v>1.8939863351907418</v>
      </c>
      <c r="AG163">
        <v>3.0528</v>
      </c>
      <c r="AH163">
        <v>5.090375857214636</v>
      </c>
      <c r="AI163">
        <v>9.3226666666666684</v>
      </c>
      <c r="AJ163">
        <v>8.3876537701304272</v>
      </c>
      <c r="AK163">
        <v>0.12840320947680769</v>
      </c>
      <c r="AL163">
        <v>8.5067126278385086</v>
      </c>
      <c r="AM163">
        <v>0</v>
      </c>
      <c r="AN163">
        <v>1.2332799999999997</v>
      </c>
      <c r="AO163">
        <v>0.60991524501483652</v>
      </c>
      <c r="AP163">
        <v>0.49905645658967024</v>
      </c>
      <c r="AQ163">
        <v>0</v>
      </c>
      <c r="AR163">
        <v>0</v>
      </c>
      <c r="AS163">
        <v>5.0689583766516364</v>
      </c>
      <c r="AT163">
        <v>1.533227033249648</v>
      </c>
      <c r="AU163">
        <v>0.92159999999999997</v>
      </c>
      <c r="AV163">
        <v>1.4223109012805601</v>
      </c>
      <c r="AW163">
        <v>7.6329333333333338</v>
      </c>
      <c r="AX163">
        <v>8.5079068707774592</v>
      </c>
      <c r="AY163">
        <v>48.600614786971711</v>
      </c>
      <c r="AZ163">
        <v>7.2226805330704327</v>
      </c>
      <c r="BA163">
        <v>0</v>
      </c>
      <c r="BB163">
        <v>9.0240000000000015E-2</v>
      </c>
      <c r="BC163">
        <v>0.60991524501483652</v>
      </c>
      <c r="BD163">
        <v>0.19962258263586807</v>
      </c>
      <c r="BE163">
        <v>0</v>
      </c>
      <c r="BF163" s="16">
        <v>373.60203373901646</v>
      </c>
      <c r="BG163" s="18">
        <v>3439.2933369771822</v>
      </c>
      <c r="BH163">
        <f>B163*wfp_per_gram_eaten!B163</f>
        <v>6.190914703420809</v>
      </c>
      <c r="BI163">
        <f>C163*wfp_per_gram_eaten!C163</f>
        <v>41.964700032926231</v>
      </c>
      <c r="BJ163">
        <f>D163*wfp_per_gram_eaten!D163</f>
        <v>9.5079130557216534</v>
      </c>
      <c r="BK163">
        <f>E163*wfp_per_gram_eaten!E163</f>
        <v>5.2913900178039279</v>
      </c>
      <c r="BL163">
        <f>F163*wfp_per_gram_eaten!F163</f>
        <v>117.47558969026353</v>
      </c>
      <c r="BM163">
        <f>G163*wfp_per_gram_eaten!G163</f>
        <v>62.391079214094006</v>
      </c>
      <c r="BN163">
        <f>H163*wfp_per_gram_eaten!H163</f>
        <v>61.856045868604738</v>
      </c>
      <c r="BO163">
        <f>I163*wfp_per_gram_eaten!I163</f>
        <v>12.157745030934802</v>
      </c>
      <c r="BP163">
        <f>J163*wfp_per_gram_eaten!J163</f>
        <v>22.260474168930472</v>
      </c>
      <c r="BQ163">
        <f>K163*wfp_per_gram_eaten!K163</f>
        <v>0</v>
      </c>
      <c r="BR163">
        <f>L163*wfp_per_gram_eaten!L163</f>
        <v>9.7944270490900376</v>
      </c>
      <c r="BS163">
        <f>M163*wfp_per_gram_eaten!M163</f>
        <v>1.3113189362473796</v>
      </c>
      <c r="BT163">
        <f>N163*wfp_per_gram_eaten!N163</f>
        <v>2.9820497727487405</v>
      </c>
      <c r="BU163">
        <f>O163*wfp_per_gram_eaten!O163</f>
        <v>20.418386198230145</v>
      </c>
      <c r="BV163" s="16">
        <f t="shared" si="4"/>
        <v>373.60203373901646</v>
      </c>
      <c r="BW163">
        <f>B163*wfp_per_gram_eaten!P163</f>
        <v>18.149614556169311</v>
      </c>
      <c r="BX163">
        <f>C163*wfp_per_gram_eaten!Q163</f>
        <v>1161.9995304208235</v>
      </c>
      <c r="BY163">
        <f>D163*wfp_per_gram_eaten!R163</f>
        <v>52.521740892381082</v>
      </c>
      <c r="BZ163">
        <f>E163*wfp_per_gram_eaten!S163</f>
        <v>58.099943154432964</v>
      </c>
      <c r="CA163">
        <f>F163*wfp_per_gram_eaten!T163</f>
        <v>230.7419000338177</v>
      </c>
      <c r="CB163">
        <f>G163*wfp_per_gram_eaten!U163</f>
        <v>632.45360805589075</v>
      </c>
      <c r="CC163">
        <f>H163*wfp_per_gram_eaten!V163</f>
        <v>388.02846689880874</v>
      </c>
      <c r="CD163">
        <f>I163*wfp_per_gram_eaten!W163</f>
        <v>393.6964295758338</v>
      </c>
      <c r="CE163">
        <f>J163*wfp_per_gram_eaten!X163</f>
        <v>263.42214259310214</v>
      </c>
      <c r="CF163">
        <f>K163*wfp_per_gram_eaten!Y163</f>
        <v>0</v>
      </c>
      <c r="CG163">
        <f>L163*wfp_per_gram_eaten!Z163</f>
        <v>10.072705584738284</v>
      </c>
      <c r="CH163">
        <f>M163*wfp_per_gram_eaten!AA163</f>
        <v>9.0984311732218792</v>
      </c>
      <c r="CI163">
        <f>N163*wfp_per_gram_eaten!AB163</f>
        <v>116.36811584352323</v>
      </c>
      <c r="CJ163">
        <f>O163*wfp_per_gram_eaten!AC163</f>
        <v>104.64070819443795</v>
      </c>
      <c r="CK163" s="18">
        <f t="shared" si="5"/>
        <v>3439.2933369771822</v>
      </c>
    </row>
    <row r="164" spans="1:89" x14ac:dyDescent="0.25">
      <c r="A164" t="s">
        <v>184</v>
      </c>
      <c r="B164">
        <v>32.103986260325122</v>
      </c>
      <c r="C164">
        <v>529.15254546623589</v>
      </c>
      <c r="D164">
        <v>23.157858158579288</v>
      </c>
      <c r="E164">
        <v>19.007999999999999</v>
      </c>
      <c r="F164">
        <v>735.65858447637947</v>
      </c>
      <c r="G164">
        <v>61.762666666666661</v>
      </c>
      <c r="H164">
        <v>358.79642575565055</v>
      </c>
      <c r="I164">
        <v>56.797544185900733</v>
      </c>
      <c r="J164">
        <v>80.864300196875604</v>
      </c>
      <c r="K164">
        <v>0</v>
      </c>
      <c r="L164">
        <v>121.20455690745676</v>
      </c>
      <c r="M164">
        <v>3.2089008014633187</v>
      </c>
      <c r="N164">
        <v>8.2349841545863374</v>
      </c>
      <c r="O164">
        <v>61.887153646588217</v>
      </c>
      <c r="P164">
        <v>19.431360104933624</v>
      </c>
      <c r="Q164">
        <v>1479.3178932060339</v>
      </c>
      <c r="R164">
        <v>33.68415732156987</v>
      </c>
      <c r="S164">
        <v>12.959999999999999</v>
      </c>
      <c r="T164">
        <v>220.84730232754268</v>
      </c>
      <c r="U164">
        <v>91.187333333333328</v>
      </c>
      <c r="V164">
        <v>243.00713496275407</v>
      </c>
      <c r="W164">
        <v>509.89433735252123</v>
      </c>
      <c r="X164">
        <v>237.13776922813926</v>
      </c>
      <c r="Y164">
        <v>0</v>
      </c>
      <c r="Z164">
        <v>85.359600228058525</v>
      </c>
      <c r="AA164">
        <v>9.9475924845362869</v>
      </c>
      <c r="AB164">
        <v>3.7431746157210624</v>
      </c>
      <c r="AC164">
        <v>219.35003248125423</v>
      </c>
      <c r="AD164">
        <v>0.16896834873855329</v>
      </c>
      <c r="AE164">
        <v>45.903068073973635</v>
      </c>
      <c r="AF164">
        <v>2.6766875014461773</v>
      </c>
      <c r="AG164">
        <v>2.0736000000000003</v>
      </c>
      <c r="AH164">
        <v>6.4382603390402275</v>
      </c>
      <c r="AI164">
        <v>8.2738666666666667</v>
      </c>
      <c r="AJ164">
        <v>12.150356748137703</v>
      </c>
      <c r="AK164">
        <v>9.6267024043899557E-2</v>
      </c>
      <c r="AL164">
        <v>8.8886552200533888</v>
      </c>
      <c r="AM164">
        <v>0</v>
      </c>
      <c r="AN164">
        <v>2.0352644894234593</v>
      </c>
      <c r="AO164">
        <v>0.41715710419023139</v>
      </c>
      <c r="AP164">
        <v>0.72368042570607205</v>
      </c>
      <c r="AQ164">
        <v>0</v>
      </c>
      <c r="AR164">
        <v>0</v>
      </c>
      <c r="AS164">
        <v>5.6604396827415338</v>
      </c>
      <c r="AT164">
        <v>2.3458609563236159</v>
      </c>
      <c r="AU164">
        <v>0.51839999999999997</v>
      </c>
      <c r="AV164">
        <v>1.7468148206698288</v>
      </c>
      <c r="AW164">
        <v>6.1762666666666668</v>
      </c>
      <c r="AX164">
        <v>15.278171356569192</v>
      </c>
      <c r="AY164">
        <v>57.663947402295825</v>
      </c>
      <c r="AZ164">
        <v>13.09231526997034</v>
      </c>
      <c r="BA164">
        <v>0</v>
      </c>
      <c r="BB164">
        <v>9.1131245795080293E-2</v>
      </c>
      <c r="BC164">
        <v>0.51342412823413097</v>
      </c>
      <c r="BD164">
        <v>4.9908994876280831E-2</v>
      </c>
      <c r="BE164">
        <v>0</v>
      </c>
      <c r="BF164" s="16">
        <v>409.53501107602102</v>
      </c>
      <c r="BG164" s="18">
        <v>2807.2477760777215</v>
      </c>
      <c r="BH164">
        <f>B164*wfp_per_gram_eaten!B164</f>
        <v>0.12382321988670376</v>
      </c>
      <c r="BI164">
        <f>C164*wfp_per_gram_eaten!C164</f>
        <v>107.41498835287246</v>
      </c>
      <c r="BJ164">
        <f>D164*wfp_per_gram_eaten!D164</f>
        <v>9.0523094263080637</v>
      </c>
      <c r="BK164">
        <f>E164*wfp_per_gram_eaten!E164</f>
        <v>3.5275933452026189</v>
      </c>
      <c r="BL164">
        <f>F164*wfp_per_gram_eaten!F164</f>
        <v>97.845092473423549</v>
      </c>
      <c r="BM164">
        <f>G164*wfp_per_gram_eaten!G164</f>
        <v>24.330194847677241</v>
      </c>
      <c r="BN164">
        <f>H164*wfp_per_gram_eaten!H164</f>
        <v>50.484833476755007</v>
      </c>
      <c r="BO164">
        <f>I164*wfp_per_gram_eaten!I164</f>
        <v>35.438095377886739</v>
      </c>
      <c r="BP164">
        <f>J164*wfp_per_gram_eaten!J164</f>
        <v>25.237974721827801</v>
      </c>
      <c r="BQ164">
        <f>K164*wfp_per_gram_eaten!K164</f>
        <v>0</v>
      </c>
      <c r="BR164">
        <f>L164*wfp_per_gram_eaten!L164</f>
        <v>10.139355244658391</v>
      </c>
      <c r="BS164">
        <f>M164*wfp_per_gram_eaten!M164</f>
        <v>3.5159441848110276</v>
      </c>
      <c r="BT164">
        <f>N164*wfp_per_gram_eaten!N164</f>
        <v>6.1692171810536314</v>
      </c>
      <c r="BU164">
        <f>O164*wfp_per_gram_eaten!O164</f>
        <v>36.2555892236578</v>
      </c>
      <c r="BV164" s="16">
        <f t="shared" si="4"/>
        <v>409.53501107602102</v>
      </c>
      <c r="BW164">
        <f>B164*wfp_per_gram_eaten!P164</f>
        <v>12.914743157591934</v>
      </c>
      <c r="BX164">
        <f>C164*wfp_per_gram_eaten!Q164</f>
        <v>1188.4203138492071</v>
      </c>
      <c r="BY164">
        <f>D164*wfp_per_gram_eaten!R164</f>
        <v>89.306446091281714</v>
      </c>
      <c r="BZ164">
        <f>E164*wfp_per_gram_eaten!S164</f>
        <v>38.733295436288628</v>
      </c>
      <c r="CA164">
        <f>F164*wfp_per_gram_eaten!T164</f>
        <v>179.05547711000111</v>
      </c>
      <c r="CB164">
        <f>G164*wfp_per_gram_eaten!U164</f>
        <v>352.10408395328648</v>
      </c>
      <c r="CC164">
        <f>H164*wfp_per_gram_eaten!V164</f>
        <v>396.51466638010146</v>
      </c>
      <c r="CD164">
        <f>I164*wfp_per_gram_eaten!W164</f>
        <v>211.7469900852993</v>
      </c>
      <c r="CE164">
        <f>J164*wfp_per_gram_eaten!X164</f>
        <v>173.72431000624033</v>
      </c>
      <c r="CF164">
        <f>K164*wfp_per_gram_eaten!Y164</f>
        <v>0</v>
      </c>
      <c r="CG164">
        <f>L164*wfp_per_gram_eaten!Z164</f>
        <v>7.545060457862407</v>
      </c>
      <c r="CH164">
        <f>M164*wfp_per_gram_eaten!AA164</f>
        <v>4.6057828985703697</v>
      </c>
      <c r="CI164">
        <f>N164*wfp_per_gram_eaten!AB164</f>
        <v>64.359322504855101</v>
      </c>
      <c r="CJ164">
        <f>O164*wfp_per_gram_eaten!AC164</f>
        <v>88.217284147135587</v>
      </c>
      <c r="CK164" s="18">
        <f t="shared" si="5"/>
        <v>2807.2477760777215</v>
      </c>
    </row>
    <row r="165" spans="1:89" x14ac:dyDescent="0.25">
      <c r="A165" t="s">
        <v>185</v>
      </c>
      <c r="B165">
        <v>13.5168</v>
      </c>
      <c r="C165">
        <v>482.94399999999996</v>
      </c>
      <c r="D165">
        <v>21.041820791254189</v>
      </c>
      <c r="E165">
        <v>7.7759999999999998</v>
      </c>
      <c r="F165">
        <v>382.11461427844051</v>
      </c>
      <c r="G165">
        <v>142.46199999999999</v>
      </c>
      <c r="H165">
        <v>358.91334321082149</v>
      </c>
      <c r="I165">
        <v>20.555777135399801</v>
      </c>
      <c r="J165">
        <v>0.96355205322186577</v>
      </c>
      <c r="K165">
        <v>0</v>
      </c>
      <c r="L165">
        <v>80.880602373626374</v>
      </c>
      <c r="M165">
        <v>0</v>
      </c>
      <c r="N165">
        <v>3.7511251401679369</v>
      </c>
      <c r="O165">
        <v>18.255475682150625</v>
      </c>
      <c r="P165">
        <v>9.0111999999999988</v>
      </c>
      <c r="Q165">
        <v>1395.0463999999999</v>
      </c>
      <c r="R165">
        <v>29.157951667880809</v>
      </c>
      <c r="S165">
        <v>6.048</v>
      </c>
      <c r="T165">
        <v>109.28277908355922</v>
      </c>
      <c r="U165">
        <v>358.34</v>
      </c>
      <c r="V165">
        <v>224.84688502654475</v>
      </c>
      <c r="W165">
        <v>178.57831386378581</v>
      </c>
      <c r="X165">
        <v>1.9271041064437315</v>
      </c>
      <c r="Y165">
        <v>0</v>
      </c>
      <c r="Z165">
        <v>54.223325186813184</v>
      </c>
      <c r="AA165">
        <v>0</v>
      </c>
      <c r="AB165">
        <v>15.504650579360806</v>
      </c>
      <c r="AC165">
        <v>66.269877476300209</v>
      </c>
      <c r="AD165">
        <v>0</v>
      </c>
      <c r="AE165">
        <v>40.465920000000004</v>
      </c>
      <c r="AF165">
        <v>2.2544807990629492</v>
      </c>
      <c r="AG165">
        <v>0.86399999999999999</v>
      </c>
      <c r="AH165">
        <v>2.7508251027898205</v>
      </c>
      <c r="AI165">
        <v>19.198866666666664</v>
      </c>
      <c r="AJ165">
        <v>11.933718363039878</v>
      </c>
      <c r="AK165">
        <v>0</v>
      </c>
      <c r="AL165">
        <v>9.6355205322186596E-2</v>
      </c>
      <c r="AM165">
        <v>0</v>
      </c>
      <c r="AN165">
        <v>1.2722791384615382</v>
      </c>
      <c r="AO165">
        <v>0</v>
      </c>
      <c r="AP165">
        <v>0.32509751214788785</v>
      </c>
      <c r="AQ165">
        <v>0</v>
      </c>
      <c r="AR165">
        <v>0</v>
      </c>
      <c r="AS165">
        <v>4.4774399999999996</v>
      </c>
      <c r="AT165">
        <v>2.0440625911504067</v>
      </c>
      <c r="AU165">
        <v>0.17280000000000004</v>
      </c>
      <c r="AV165">
        <v>0.95028503550921062</v>
      </c>
      <c r="AW165">
        <v>30.531733333333335</v>
      </c>
      <c r="AX165">
        <v>12.685211962727525</v>
      </c>
      <c r="AY165">
        <v>20.170356314111054</v>
      </c>
      <c r="AZ165">
        <v>0.19271041064437319</v>
      </c>
      <c r="BA165">
        <v>0</v>
      </c>
      <c r="BB165">
        <v>9.087708131868133E-2</v>
      </c>
      <c r="BC165">
        <v>0</v>
      </c>
      <c r="BD165">
        <v>1.3504050504604572</v>
      </c>
      <c r="BE165">
        <v>0</v>
      </c>
      <c r="BF165" s="16">
        <v>2166.7764651128305</v>
      </c>
      <c r="BG165" s="18">
        <v>3269.48971791437</v>
      </c>
      <c r="BH165">
        <f>B165*wfp_per_gram_eaten!B165</f>
        <v>10.641765849731955</v>
      </c>
      <c r="BI165">
        <f>C165*wfp_per_gram_eaten!C165</f>
        <v>289.47938110630281</v>
      </c>
      <c r="BJ165">
        <f>D165*wfp_per_gram_eaten!D165</f>
        <v>100.90110298468623</v>
      </c>
      <c r="BK165">
        <f>E165*wfp_per_gram_eaten!E165</f>
        <v>1.4431063684919805</v>
      </c>
      <c r="BL165">
        <f>F165*wfp_per_gram_eaten!F165</f>
        <v>240.88711800039931</v>
      </c>
      <c r="BM165">
        <f>G165*wfp_per_gram_eaten!G165</f>
        <v>900.415169303526</v>
      </c>
      <c r="BN165">
        <f>H165*wfp_per_gram_eaten!H165</f>
        <v>520.79258826974069</v>
      </c>
      <c r="BO165">
        <f>I165*wfp_per_gram_eaten!I165</f>
        <v>65.877321485955463</v>
      </c>
      <c r="BP165">
        <f>J165*wfp_per_gram_eaten!J165</f>
        <v>2.1942479870648959</v>
      </c>
      <c r="BQ165">
        <f>K165*wfp_per_gram_eaten!K165</f>
        <v>0</v>
      </c>
      <c r="BR165">
        <f>L165*wfp_per_gram_eaten!L165</f>
        <v>25.908777717908038</v>
      </c>
      <c r="BS165">
        <f>M165*wfp_per_gram_eaten!M165</f>
        <v>0</v>
      </c>
      <c r="BT165">
        <f>N165*wfp_per_gram_eaten!N165</f>
        <v>1.8153335604838867</v>
      </c>
      <c r="BU165">
        <f>O165*wfp_per_gram_eaten!O165</f>
        <v>6.4205524785391823</v>
      </c>
      <c r="BV165" s="16">
        <f t="shared" si="4"/>
        <v>2166.7764651128305</v>
      </c>
      <c r="BW165">
        <f>B165*wfp_per_gram_eaten!P165</f>
        <v>7.2347142410420604</v>
      </c>
      <c r="BX165">
        <f>C165*wfp_per_gram_eaten!Q165</f>
        <v>654.0757641943278</v>
      </c>
      <c r="BY165">
        <f>D165*wfp_per_gram_eaten!R165</f>
        <v>147.8700628186015</v>
      </c>
      <c r="BZ165">
        <f>E165*wfp_per_gram_eaten!S165</f>
        <v>15.845439042118077</v>
      </c>
      <c r="CA165">
        <f>F165*wfp_per_gram_eaten!T165</f>
        <v>178.32986721976496</v>
      </c>
      <c r="CB165">
        <f>G165*wfp_per_gram_eaten!U165</f>
        <v>1486.137382825998</v>
      </c>
      <c r="CC165">
        <f>H165*wfp_per_gram_eaten!V165</f>
        <v>613.64760026803822</v>
      </c>
      <c r="CD165">
        <f>I165*wfp_per_gram_eaten!W165</f>
        <v>48.582045486883814</v>
      </c>
      <c r="CE165">
        <f>J165*wfp_per_gram_eaten!X165</f>
        <v>2.1277037501687235</v>
      </c>
      <c r="CF165">
        <f>K165*wfp_per_gram_eaten!Y165</f>
        <v>0</v>
      </c>
      <c r="CG165">
        <f>L165*wfp_per_gram_eaten!Z165</f>
        <v>18.159791069642456</v>
      </c>
      <c r="CH165">
        <f>M165*wfp_per_gram_eaten!AA165</f>
        <v>0</v>
      </c>
      <c r="CI165">
        <f>N165*wfp_per_gram_eaten!AB165</f>
        <v>70.746809507288248</v>
      </c>
      <c r="CJ165">
        <f>O165*wfp_per_gram_eaten!AC165</f>
        <v>26.732537490496302</v>
      </c>
      <c r="CK165" s="18">
        <f t="shared" si="5"/>
        <v>3269.48971791437</v>
      </c>
    </row>
    <row r="166" spans="1:89" x14ac:dyDescent="0.25">
      <c r="A166" t="s">
        <v>186</v>
      </c>
      <c r="B166">
        <v>320.23947717757454</v>
      </c>
      <c r="C166">
        <v>163.67795500187142</v>
      </c>
      <c r="D166">
        <v>1.4985001816720731</v>
      </c>
      <c r="E166">
        <v>34.708333333333329</v>
      </c>
      <c r="F166">
        <v>422.81248373785701</v>
      </c>
      <c r="G166">
        <v>32.202800000000003</v>
      </c>
      <c r="H166">
        <v>83.916010173636082</v>
      </c>
      <c r="I166">
        <v>20.391294017028123</v>
      </c>
      <c r="J166">
        <v>66.999966055949542</v>
      </c>
      <c r="K166">
        <v>0</v>
      </c>
      <c r="L166">
        <v>468.29300000000001</v>
      </c>
      <c r="M166">
        <v>0.32367133360362099</v>
      </c>
      <c r="N166">
        <v>2.4315094911442259</v>
      </c>
      <c r="O166">
        <v>21.883585420298033</v>
      </c>
      <c r="P166">
        <v>126.80189399354468</v>
      </c>
      <c r="Q166">
        <v>485.53480327630234</v>
      </c>
      <c r="R166">
        <v>1.7982002180064875</v>
      </c>
      <c r="S166">
        <v>24.157</v>
      </c>
      <c r="T166">
        <v>321.22942055227605</v>
      </c>
      <c r="U166">
        <v>78.684200000000004</v>
      </c>
      <c r="V166">
        <v>52.747206394856967</v>
      </c>
      <c r="W166">
        <v>181.90328948523504</v>
      </c>
      <c r="X166">
        <v>256.0240248804642</v>
      </c>
      <c r="Y166">
        <v>0</v>
      </c>
      <c r="Z166">
        <v>472.63766666666669</v>
      </c>
      <c r="AA166">
        <v>1.618356668018105</v>
      </c>
      <c r="AB166">
        <v>1.8911740486677311</v>
      </c>
      <c r="AC166">
        <v>75.376794225471002</v>
      </c>
      <c r="AD166">
        <v>1.0674649239252485</v>
      </c>
      <c r="AE166">
        <v>11.256902834120803</v>
      </c>
      <c r="AF166">
        <v>0.17982002180064879</v>
      </c>
      <c r="AG166">
        <v>3.7762666666666664</v>
      </c>
      <c r="AH166">
        <v>3.6472642367163388</v>
      </c>
      <c r="AI166">
        <v>4.2228200000000005</v>
      </c>
      <c r="AJ166">
        <v>2.6073903161094067</v>
      </c>
      <c r="AK166">
        <v>0</v>
      </c>
      <c r="AL166">
        <v>14.112070145117874</v>
      </c>
      <c r="AM166">
        <v>0</v>
      </c>
      <c r="AN166">
        <v>5.2135999999999996</v>
      </c>
      <c r="AO166">
        <v>9.7101400081086323E-2</v>
      </c>
      <c r="AP166">
        <v>0.16210063274294842</v>
      </c>
      <c r="AQ166">
        <v>0</v>
      </c>
      <c r="AR166">
        <v>0</v>
      </c>
      <c r="AS166">
        <v>2.393709223347527</v>
      </c>
      <c r="AT166">
        <v>8.9910010900324397E-2</v>
      </c>
      <c r="AU166">
        <v>0.86076666666666668</v>
      </c>
      <c r="AV166">
        <v>0.72945284734326787</v>
      </c>
      <c r="AW166">
        <v>6.562079999999999</v>
      </c>
      <c r="AX166">
        <v>2.9370603560772635</v>
      </c>
      <c r="AY166">
        <v>20.682598217271384</v>
      </c>
      <c r="AZ166">
        <v>8.5772903404959582</v>
      </c>
      <c r="BA166">
        <v>0</v>
      </c>
      <c r="BB166">
        <v>0.65170000000000006</v>
      </c>
      <c r="BC166">
        <v>3.2367133360362101E-2</v>
      </c>
      <c r="BD166">
        <v>8.105031637147421E-2</v>
      </c>
      <c r="BE166">
        <v>0</v>
      </c>
      <c r="BF166" s="16">
        <v>138.59018698317931</v>
      </c>
      <c r="BG166" s="18">
        <v>2756.0374975359291</v>
      </c>
      <c r="BH166">
        <f>B166*wfp_per_gram_eaten!B166</f>
        <v>43.645243480958328</v>
      </c>
      <c r="BI166">
        <f>C166*wfp_per_gram_eaten!C166</f>
        <v>14.243733193614558</v>
      </c>
      <c r="BJ166">
        <f>D166*wfp_per_gram_eaten!D166</f>
        <v>0.24334457401113566</v>
      </c>
      <c r="BK166">
        <f>E166*wfp_per_gram_eaten!E166</f>
        <v>6.681048002277687</v>
      </c>
      <c r="BL166">
        <f>F166*wfp_per_gram_eaten!F166</f>
        <v>43.424174685133536</v>
      </c>
      <c r="BM166">
        <f>G166*wfp_per_gram_eaten!G166</f>
        <v>5.6986036557937645</v>
      </c>
      <c r="BN166">
        <f>H166*wfp_per_gram_eaten!H166</f>
        <v>9.2522670391586352</v>
      </c>
      <c r="BO166">
        <f>I166*wfp_per_gram_eaten!I166</f>
        <v>2.7327730759061444</v>
      </c>
      <c r="BP166">
        <f>J166*wfp_per_gram_eaten!J166</f>
        <v>9.3477519203329749</v>
      </c>
      <c r="BQ166">
        <f>K166*wfp_per_gram_eaten!K166</f>
        <v>0</v>
      </c>
      <c r="BR166">
        <f>L166*wfp_per_gram_eaten!L166</f>
        <v>1.3965037927395119</v>
      </c>
      <c r="BS166">
        <f>M166*wfp_per_gram_eaten!M166</f>
        <v>0.37510663034318237</v>
      </c>
      <c r="BT166">
        <f>N166*wfp_per_gram_eaten!N166</f>
        <v>0.34943955881949657</v>
      </c>
      <c r="BU166">
        <f>O166*wfp_per_gram_eaten!O166</f>
        <v>1.200197374090372</v>
      </c>
      <c r="BV166" s="16">
        <f t="shared" si="4"/>
        <v>138.59018698317931</v>
      </c>
      <c r="BW166">
        <f>B166*wfp_per_gram_eaten!P166</f>
        <v>194.86083039867782</v>
      </c>
      <c r="BX166">
        <f>C166*wfp_per_gram_eaten!Q166</f>
        <v>369.61853246901387</v>
      </c>
      <c r="BY166">
        <f>D166*wfp_per_gram_eaten!R166</f>
        <v>12.188059328195594</v>
      </c>
      <c r="BZ166">
        <f>E166*wfp_per_gram_eaten!S166</f>
        <v>73.358514083879982</v>
      </c>
      <c r="CA166">
        <f>F166*wfp_per_gram_eaten!T166</f>
        <v>873.93242059321642</v>
      </c>
      <c r="CB166">
        <f>G166*wfp_per_gram_eaten!U166</f>
        <v>225.82948736312713</v>
      </c>
      <c r="CC166">
        <f>H166*wfp_per_gram_eaten!V166</f>
        <v>166.76555435945667</v>
      </c>
      <c r="CD166">
        <f>I166*wfp_per_gram_eaten!W166</f>
        <v>146.87162252937361</v>
      </c>
      <c r="CE166">
        <f>J166*wfp_per_gram_eaten!X166</f>
        <v>325.74512170944223</v>
      </c>
      <c r="CF166">
        <f>K166*wfp_per_gram_eaten!Y166</f>
        <v>0</v>
      </c>
      <c r="CG166">
        <f>L166*wfp_per_gram_eaten!Z166</f>
        <v>299.43190257938409</v>
      </c>
      <c r="CH166">
        <f>M166*wfp_per_gram_eaten!AA166</f>
        <v>3.0557765758734337</v>
      </c>
      <c r="CI166">
        <f>N166*wfp_per_gram_eaten!AB166</f>
        <v>36.592845584165246</v>
      </c>
      <c r="CJ166">
        <f>O166*wfp_per_gram_eaten!AC166</f>
        <v>27.786829962123072</v>
      </c>
      <c r="CK166" s="18">
        <f t="shared" si="5"/>
        <v>2756.0374975359291</v>
      </c>
    </row>
    <row r="167" spans="1:89" x14ac:dyDescent="0.25">
      <c r="A167" t="s">
        <v>187</v>
      </c>
      <c r="B167">
        <v>154.65699355921737</v>
      </c>
      <c r="C167">
        <v>293.38260109410965</v>
      </c>
      <c r="D167">
        <v>37.954789444749061</v>
      </c>
      <c r="E167">
        <v>40.764966666666659</v>
      </c>
      <c r="F167">
        <v>379.13692773709835</v>
      </c>
      <c r="G167">
        <v>126.73736216389638</v>
      </c>
      <c r="H167">
        <v>422.43989227529642</v>
      </c>
      <c r="I167">
        <v>37.793792462354666</v>
      </c>
      <c r="J167">
        <v>10.79822641781562</v>
      </c>
      <c r="K167">
        <v>0</v>
      </c>
      <c r="L167">
        <v>287.50929657325662</v>
      </c>
      <c r="M167">
        <v>0</v>
      </c>
      <c r="N167">
        <v>8.9981182336578822</v>
      </c>
      <c r="O167">
        <v>101.89760918655819</v>
      </c>
      <c r="P167">
        <v>134.55893734391495</v>
      </c>
      <c r="Q167">
        <v>821.81442060864617</v>
      </c>
      <c r="R167">
        <v>53.074990117860473</v>
      </c>
      <c r="S167">
        <v>28.886433333333329</v>
      </c>
      <c r="T167">
        <v>117.94830657632633</v>
      </c>
      <c r="U167">
        <v>237.24094984837225</v>
      </c>
      <c r="V167">
        <v>280.1865757384727</v>
      </c>
      <c r="W167">
        <v>329.34590574337642</v>
      </c>
      <c r="X167">
        <v>36.523412883788133</v>
      </c>
      <c r="Y167">
        <v>0</v>
      </c>
      <c r="Z167">
        <v>192.55452429193267</v>
      </c>
      <c r="AA167">
        <v>1.9055693678498153</v>
      </c>
      <c r="AB167">
        <v>17.023466928541939</v>
      </c>
      <c r="AC167">
        <v>341.92849287899952</v>
      </c>
      <c r="AD167">
        <v>0.58823579166738782</v>
      </c>
      <c r="AE167">
        <v>23.848059387182012</v>
      </c>
      <c r="AF167">
        <v>4.0731969160218506</v>
      </c>
      <c r="AG167">
        <v>4.319466666666667</v>
      </c>
      <c r="AH167">
        <v>3.5749280549938081</v>
      </c>
      <c r="AI167">
        <v>15.607207745127011</v>
      </c>
      <c r="AJ167">
        <v>13.700753262982586</v>
      </c>
      <c r="AK167">
        <v>9.5278468392490781E-2</v>
      </c>
      <c r="AL167">
        <v>1.5879744732081793</v>
      </c>
      <c r="AM167">
        <v>0</v>
      </c>
      <c r="AN167">
        <v>4.5758149316626859</v>
      </c>
      <c r="AO167">
        <v>0</v>
      </c>
      <c r="AP167">
        <v>0.4134270539788758</v>
      </c>
      <c r="AQ167">
        <v>0</v>
      </c>
      <c r="AR167">
        <v>0</v>
      </c>
      <c r="AS167">
        <v>3.0392182569481694</v>
      </c>
      <c r="AT167">
        <v>3.7646213920808007</v>
      </c>
      <c r="AU167">
        <v>1.1338600000000001</v>
      </c>
      <c r="AV167">
        <v>0.85117334642709719</v>
      </c>
      <c r="AW167">
        <v>18.882442947115347</v>
      </c>
      <c r="AX167">
        <v>18.205955912521908</v>
      </c>
      <c r="AY167">
        <v>37.253881141463893</v>
      </c>
      <c r="AZ167">
        <v>2.0643668151706334</v>
      </c>
      <c r="BA167">
        <v>0</v>
      </c>
      <c r="BB167">
        <v>0.31739756751417481</v>
      </c>
      <c r="BC167">
        <v>0</v>
      </c>
      <c r="BD167">
        <v>1.3132388773446642</v>
      </c>
      <c r="BE167">
        <v>0</v>
      </c>
      <c r="BF167" s="16">
        <v>251.30190256230901</v>
      </c>
      <c r="BG167" s="18">
        <v>3458.5682358832896</v>
      </c>
      <c r="BH167">
        <f>B167*wfp_per_gram_eaten!B167</f>
        <v>0.68978764050824404</v>
      </c>
      <c r="BI167">
        <f>C167*wfp_per_gram_eaten!C167</f>
        <v>19.183989314636463</v>
      </c>
      <c r="BJ167">
        <f>D167*wfp_per_gram_eaten!D167</f>
        <v>4.7548170613481435</v>
      </c>
      <c r="BK167">
        <f>E167*wfp_per_gram_eaten!E167</f>
        <v>8.070705986751447</v>
      </c>
      <c r="BL167">
        <f>F167*wfp_per_gram_eaten!F167</f>
        <v>26.860487500468729</v>
      </c>
      <c r="BM167">
        <f>G167*wfp_per_gram_eaten!G167</f>
        <v>63.075258926974406</v>
      </c>
      <c r="BN167">
        <f>H167*wfp_per_gram_eaten!H167</f>
        <v>54.83769753419103</v>
      </c>
      <c r="BO167">
        <f>I167*wfp_per_gram_eaten!I167</f>
        <v>2.6696655008641725</v>
      </c>
      <c r="BP167">
        <f>J167*wfp_per_gram_eaten!J167</f>
        <v>5.1193096422981066</v>
      </c>
      <c r="BQ167">
        <f>K167*wfp_per_gram_eaten!K167</f>
        <v>0</v>
      </c>
      <c r="BR167">
        <f>L167*wfp_per_gram_eaten!L167</f>
        <v>1.5851211876780298</v>
      </c>
      <c r="BS167">
        <f>M167*wfp_per_gram_eaten!M167</f>
        <v>0</v>
      </c>
      <c r="BT167">
        <f>N167*wfp_per_gram_eaten!N167</f>
        <v>2.3317029568811005</v>
      </c>
      <c r="BU167">
        <f>O167*wfp_per_gram_eaten!O167</f>
        <v>62.123359309709187</v>
      </c>
      <c r="BV167" s="16">
        <f t="shared" si="4"/>
        <v>251.30190256230901</v>
      </c>
      <c r="BW167">
        <f>B167*wfp_per_gram_eaten!P167</f>
        <v>110.72265743323533</v>
      </c>
      <c r="BX167">
        <f>C167*wfp_per_gram_eaten!Q167</f>
        <v>668.72099845603088</v>
      </c>
      <c r="BY167">
        <f>D167*wfp_per_gram_eaten!R167</f>
        <v>208.37045022429697</v>
      </c>
      <c r="BZ167">
        <f>E167*wfp_per_gram_eaten!S167</f>
        <v>88.617085013326999</v>
      </c>
      <c r="CA167">
        <f>F167*wfp_per_gram_eaten!T167</f>
        <v>490.06420437223557</v>
      </c>
      <c r="CB167">
        <f>G167*wfp_per_gram_eaten!U167</f>
        <v>627.63059056642419</v>
      </c>
      <c r="CC167">
        <f>H167*wfp_per_gram_eaten!V167</f>
        <v>541.69865929773061</v>
      </c>
      <c r="CD167">
        <f>I167*wfp_per_gram_eaten!W167</f>
        <v>241.70095258280648</v>
      </c>
      <c r="CE167">
        <f>J167*wfp_per_gram_eaten!X167</f>
        <v>35.635541976600621</v>
      </c>
      <c r="CF167">
        <f>K167*wfp_per_gram_eaten!Y167</f>
        <v>0</v>
      </c>
      <c r="CG167">
        <f>L167*wfp_per_gram_eaten!Z167</f>
        <v>120.7091072067395</v>
      </c>
      <c r="CH167">
        <f>M167*wfp_per_gram_eaten!AA167</f>
        <v>0</v>
      </c>
      <c r="CI167">
        <f>N167*wfp_per_gram_eaten!AB167</f>
        <v>173.53911483262067</v>
      </c>
      <c r="CJ167">
        <f>O167*wfp_per_gram_eaten!AC167</f>
        <v>151.15887392124159</v>
      </c>
      <c r="CK167" s="18">
        <f t="shared" si="5"/>
        <v>3458.5682358832896</v>
      </c>
    </row>
    <row r="168" spans="1:89" x14ac:dyDescent="0.25">
      <c r="A168" t="s">
        <v>188</v>
      </c>
      <c r="B168">
        <v>0</v>
      </c>
      <c r="C168">
        <v>388.608</v>
      </c>
      <c r="D168">
        <v>20.437861702656743</v>
      </c>
      <c r="E168">
        <v>47.231999999999999</v>
      </c>
      <c r="F168">
        <v>535.06933333333336</v>
      </c>
      <c r="G168">
        <v>188.78399999999999</v>
      </c>
      <c r="H168">
        <v>376.29710076068</v>
      </c>
      <c r="I168">
        <v>23.111857035115339</v>
      </c>
      <c r="J168">
        <v>76.397527421631253</v>
      </c>
      <c r="K168">
        <v>0</v>
      </c>
      <c r="L168">
        <v>46.022400000000005</v>
      </c>
      <c r="M168">
        <v>9.6299404312980581</v>
      </c>
      <c r="N168">
        <v>11.968</v>
      </c>
      <c r="O168">
        <v>76.296000000000006</v>
      </c>
      <c r="P168">
        <v>0</v>
      </c>
      <c r="Q168">
        <v>1135.4112</v>
      </c>
      <c r="R168">
        <v>28.252338236025498</v>
      </c>
      <c r="S168">
        <v>27.072000000000003</v>
      </c>
      <c r="T168">
        <v>195.72666666666669</v>
      </c>
      <c r="U168">
        <v>281.71933333333334</v>
      </c>
      <c r="V168">
        <v>289.13563173464394</v>
      </c>
      <c r="W168">
        <v>202.22874905725919</v>
      </c>
      <c r="X168">
        <v>216.35266168982969</v>
      </c>
      <c r="Y168">
        <v>0</v>
      </c>
      <c r="Z168">
        <v>30.6816</v>
      </c>
      <c r="AA168">
        <v>32.09980143766019</v>
      </c>
      <c r="AB168">
        <v>16.954666666666668</v>
      </c>
      <c r="AC168">
        <v>269.28000000000003</v>
      </c>
      <c r="AD168">
        <v>0</v>
      </c>
      <c r="AE168">
        <v>29.596159999999998</v>
      </c>
      <c r="AF168">
        <v>2.1940645651381501</v>
      </c>
      <c r="AG168">
        <v>4.5216000000000012</v>
      </c>
      <c r="AH168">
        <v>4.6874666666666673</v>
      </c>
      <c r="AI168">
        <v>24.41373333333333</v>
      </c>
      <c r="AJ168">
        <v>12.232661342619551</v>
      </c>
      <c r="AK168">
        <v>0</v>
      </c>
      <c r="AL168">
        <v>10.271936460051259</v>
      </c>
      <c r="AM168">
        <v>0</v>
      </c>
      <c r="AN168">
        <v>0.63167999999999991</v>
      </c>
      <c r="AO168">
        <v>1.0271936460051261</v>
      </c>
      <c r="AP168">
        <v>0.69813333333333338</v>
      </c>
      <c r="AQ168">
        <v>0</v>
      </c>
      <c r="AR168">
        <v>0</v>
      </c>
      <c r="AS168">
        <v>3.3510400000000002</v>
      </c>
      <c r="AT168">
        <v>2.0437861702656743</v>
      </c>
      <c r="AU168">
        <v>0.80640000000000001</v>
      </c>
      <c r="AV168">
        <v>1.1718666666666664</v>
      </c>
      <c r="AW168">
        <v>19.752400000000002</v>
      </c>
      <c r="AX168">
        <v>15.839342819558976</v>
      </c>
      <c r="AY168">
        <v>22.75875921930108</v>
      </c>
      <c r="AZ168">
        <v>9.2447428140461341</v>
      </c>
      <c r="BA168">
        <v>0</v>
      </c>
      <c r="BB168">
        <v>0</v>
      </c>
      <c r="BC168">
        <v>1.5728902704453493</v>
      </c>
      <c r="BD168">
        <v>1.1219999999999999</v>
      </c>
      <c r="BE168">
        <v>0</v>
      </c>
      <c r="BF168" s="16">
        <v>498.53340389212553</v>
      </c>
      <c r="BG168" s="18">
        <v>3131.7288260145078</v>
      </c>
      <c r="BH168">
        <f>B168*wfp_per_gram_eaten!B168</f>
        <v>0</v>
      </c>
      <c r="BI168">
        <f>C168*wfp_per_gram_eaten!C168</f>
        <v>115.62073580633027</v>
      </c>
      <c r="BJ168">
        <f>D168*wfp_per_gram_eaten!D168</f>
        <v>8.6032348470582622</v>
      </c>
      <c r="BK168">
        <f>E168*wfp_per_gram_eaten!E168</f>
        <v>8.7655349789883257</v>
      </c>
      <c r="BL168">
        <f>F168*wfp_per_gram_eaten!F168</f>
        <v>112.23054986791325</v>
      </c>
      <c r="BM168">
        <f>G168*wfp_per_gram_eaten!G168</f>
        <v>138.11397627660344</v>
      </c>
      <c r="BN168">
        <f>H168*wfp_per_gram_eaten!H168</f>
        <v>50.046571231078104</v>
      </c>
      <c r="BO168">
        <f>I168*wfp_per_gram_eaten!I168</f>
        <v>7.0037268220268381</v>
      </c>
      <c r="BP168">
        <f>J168*wfp_per_gram_eaten!J168</f>
        <v>24.215636208754994</v>
      </c>
      <c r="BQ168">
        <f>K168*wfp_per_gram_eaten!K168</f>
        <v>0</v>
      </c>
      <c r="BR168">
        <f>L168*wfp_per_gram_eaten!L168</f>
        <v>1.2285162511599532</v>
      </c>
      <c r="BS168">
        <f>M168*wfp_per_gram_eaten!M168</f>
        <v>6.704421899855376</v>
      </c>
      <c r="BT168">
        <f>N168*wfp_per_gram_eaten!N168</f>
        <v>4.5346314403881705</v>
      </c>
      <c r="BU168">
        <f>O168*wfp_per_gram_eaten!O168</f>
        <v>21.465868261968513</v>
      </c>
      <c r="BV168" s="16">
        <f t="shared" si="4"/>
        <v>498.53340389212553</v>
      </c>
      <c r="BW168">
        <f>B168*wfp_per_gram_eaten!P168</f>
        <v>0</v>
      </c>
      <c r="BX168">
        <f>C168*wfp_per_gram_eaten!Q168</f>
        <v>774.60097885763912</v>
      </c>
      <c r="BY168">
        <f>D168*wfp_per_gram_eaten!R168</f>
        <v>79.918924738899165</v>
      </c>
      <c r="BZ168">
        <f>E168*wfp_per_gram_eaten!S168</f>
        <v>96.246370478050522</v>
      </c>
      <c r="CA168">
        <f>F168*wfp_per_gram_eaten!T168</f>
        <v>314.85923144172057</v>
      </c>
      <c r="CB168">
        <f>G168*wfp_per_gram_eaten!U168</f>
        <v>794.0225824955578</v>
      </c>
      <c r="CC168">
        <f>H168*wfp_per_gram_eaten!V168</f>
        <v>278.58337097761802</v>
      </c>
      <c r="CD168">
        <f>I168*wfp_per_gram_eaten!W168</f>
        <v>106.38664992739454</v>
      </c>
      <c r="CE168">
        <f>J168*wfp_per_gram_eaten!X168</f>
        <v>297.22731527756292</v>
      </c>
      <c r="CF168">
        <f>K168*wfp_per_gram_eaten!Y168</f>
        <v>0</v>
      </c>
      <c r="CG168">
        <f>L168*wfp_per_gram_eaten!Z168</f>
        <v>7.9660720578757003</v>
      </c>
      <c r="CH168">
        <f>M168*wfp_per_gram_eaten!AA168</f>
        <v>63.833426909872387</v>
      </c>
      <c r="CI168">
        <f>N168*wfp_per_gram_eaten!AB168</f>
        <v>206.98712035759516</v>
      </c>
      <c r="CJ168">
        <f>O168*wfp_per_gram_eaten!AC168</f>
        <v>111.09678249472212</v>
      </c>
      <c r="CK168" s="18">
        <f t="shared" si="5"/>
        <v>3131.7288260145078</v>
      </c>
    </row>
    <row r="169" spans="1:89" x14ac:dyDescent="0.25">
      <c r="A169" t="s">
        <v>189</v>
      </c>
      <c r="B169">
        <v>214.24147459048817</v>
      </c>
      <c r="C169">
        <v>230.66502012545692</v>
      </c>
      <c r="D169">
        <v>26.229943305882866</v>
      </c>
      <c r="E169">
        <v>46.434266666666673</v>
      </c>
      <c r="F169">
        <v>441.045452984169</v>
      </c>
      <c r="G169">
        <v>209.05674076771533</v>
      </c>
      <c r="H169">
        <v>634.14745286575635</v>
      </c>
      <c r="I169">
        <v>46.664157779005663</v>
      </c>
      <c r="J169">
        <v>24.443130265193442</v>
      </c>
      <c r="K169">
        <v>0</v>
      </c>
      <c r="L169">
        <v>227.78952102687461</v>
      </c>
      <c r="M169">
        <v>1.9046595011839045</v>
      </c>
      <c r="N169">
        <v>17.739018219197984</v>
      </c>
      <c r="O169">
        <v>73.386075372572463</v>
      </c>
      <c r="P169">
        <v>124.0345379208089</v>
      </c>
      <c r="Q169">
        <v>664.54077530299014</v>
      </c>
      <c r="R169">
        <v>37.030508196540517</v>
      </c>
      <c r="S169">
        <v>32.935933333333331</v>
      </c>
      <c r="T169">
        <v>147.98715199303524</v>
      </c>
      <c r="U169">
        <v>447.16496322249736</v>
      </c>
      <c r="V169">
        <v>375.85965819488626</v>
      </c>
      <c r="W169">
        <v>443.46822052565244</v>
      </c>
      <c r="X169">
        <v>76.821266547750824</v>
      </c>
      <c r="Y169">
        <v>0</v>
      </c>
      <c r="Z169">
        <v>146.7743103152379</v>
      </c>
      <c r="AA169">
        <v>8.2535245051302546</v>
      </c>
      <c r="AB169">
        <v>32.562033443459306</v>
      </c>
      <c r="AC169">
        <v>257.58026455273779</v>
      </c>
      <c r="AD169">
        <v>0.85794640854314475</v>
      </c>
      <c r="AE169">
        <v>20.811328595803708</v>
      </c>
      <c r="AF169">
        <v>2.9624406557232419</v>
      </c>
      <c r="AG169">
        <v>4.9673866666666671</v>
      </c>
      <c r="AH169">
        <v>3.3291034192193472</v>
      </c>
      <c r="AI169">
        <v>26.203297207942516</v>
      </c>
      <c r="AJ169">
        <v>18.083231502643955</v>
      </c>
      <c r="AK169">
        <v>0</v>
      </c>
      <c r="AL169">
        <v>3.4918757521704924</v>
      </c>
      <c r="AM169">
        <v>0</v>
      </c>
      <c r="AN169">
        <v>3.4194731793872628</v>
      </c>
      <c r="AO169">
        <v>0.19046595011839049</v>
      </c>
      <c r="AP169">
        <v>1.3365013726793</v>
      </c>
      <c r="AQ169">
        <v>0</v>
      </c>
      <c r="AR169">
        <v>0</v>
      </c>
      <c r="AS169">
        <v>2.9170177890466915</v>
      </c>
      <c r="AT169">
        <v>2.5921355737578358</v>
      </c>
      <c r="AU169">
        <v>1.2148500000000002</v>
      </c>
      <c r="AV169">
        <v>0.94770097335441272</v>
      </c>
      <c r="AW169">
        <v>37.16880745257064</v>
      </c>
      <c r="AX169">
        <v>25.983073251239269</v>
      </c>
      <c r="AY169">
        <v>50.283010831255083</v>
      </c>
      <c r="AZ169">
        <v>4.4442055027624443</v>
      </c>
      <c r="BA169">
        <v>0</v>
      </c>
      <c r="BB169">
        <v>0.23673275857296436</v>
      </c>
      <c r="BC169">
        <v>0.28569892517758572</v>
      </c>
      <c r="BD169">
        <v>2.502902570653962</v>
      </c>
      <c r="BE169">
        <v>0</v>
      </c>
      <c r="BF169" s="16">
        <v>230.27276943526769</v>
      </c>
      <c r="BG169" s="18">
        <v>2380.5796245278916</v>
      </c>
      <c r="BH169">
        <f>B169*wfp_per_gram_eaten!B169</f>
        <v>6.7913515687027042</v>
      </c>
      <c r="BI169">
        <f>C169*wfp_per_gram_eaten!C169</f>
        <v>15.137464826486543</v>
      </c>
      <c r="BJ169">
        <f>D169*wfp_per_gram_eaten!D169</f>
        <v>1.487008843176336</v>
      </c>
      <c r="BK169">
        <f>E169*wfp_per_gram_eaten!E169</f>
        <v>9.1931220511340968</v>
      </c>
      <c r="BL169">
        <f>F169*wfp_per_gram_eaten!F169</f>
        <v>60.683118308403429</v>
      </c>
      <c r="BM169">
        <f>G169*wfp_per_gram_eaten!G169</f>
        <v>40.518320214380552</v>
      </c>
      <c r="BN169">
        <f>H169*wfp_per_gram_eaten!H169</f>
        <v>22.519709460838918</v>
      </c>
      <c r="BO169">
        <f>I169*wfp_per_gram_eaten!I169</f>
        <v>16.43950315688674</v>
      </c>
      <c r="BP169">
        <f>J169*wfp_per_gram_eaten!J169</f>
        <v>12.033886520705654</v>
      </c>
      <c r="BQ169">
        <f>K169*wfp_per_gram_eaten!K169</f>
        <v>0</v>
      </c>
      <c r="BR169">
        <f>L169*wfp_per_gram_eaten!L169</f>
        <v>4.358474231791833</v>
      </c>
      <c r="BS169">
        <f>M169*wfp_per_gram_eaten!M169</f>
        <v>1.1365006962146635</v>
      </c>
      <c r="BT169">
        <f>N169*wfp_per_gram_eaten!N169</f>
        <v>5.5027875765938017</v>
      </c>
      <c r="BU169">
        <f>O169*wfp_per_gram_eaten!O169</f>
        <v>34.471521979952463</v>
      </c>
      <c r="BV169" s="16">
        <f t="shared" si="4"/>
        <v>230.27276943526769</v>
      </c>
      <c r="BW169">
        <f>B169*wfp_per_gram_eaten!P169</f>
        <v>62.265621671284507</v>
      </c>
      <c r="BX169">
        <f>C169*wfp_per_gram_eaten!Q169</f>
        <v>158.05264953118339</v>
      </c>
      <c r="BY169">
        <f>D169*wfp_per_gram_eaten!R169</f>
        <v>39.459267355615303</v>
      </c>
      <c r="BZ169">
        <f>E169*wfp_per_gram_eaten!S169</f>
        <v>100.94131537941885</v>
      </c>
      <c r="CA169">
        <f>F169*wfp_per_gram_eaten!T169</f>
        <v>232.69311528966182</v>
      </c>
      <c r="CB169">
        <f>G169*wfp_per_gram_eaten!U169</f>
        <v>634.42579843679709</v>
      </c>
      <c r="CC169">
        <f>H169*wfp_per_gram_eaten!V169</f>
        <v>340.47452333508789</v>
      </c>
      <c r="CD169">
        <f>I169*wfp_per_gram_eaten!W169</f>
        <v>193.34748326730991</v>
      </c>
      <c r="CE169">
        <f>J169*wfp_per_gram_eaten!X169</f>
        <v>123.74536773085494</v>
      </c>
      <c r="CF169">
        <f>K169*wfp_per_gram_eaten!Y169</f>
        <v>0</v>
      </c>
      <c r="CG169">
        <f>L169*wfp_per_gram_eaten!Z169</f>
        <v>20.564012263617649</v>
      </c>
      <c r="CH169">
        <f>M169*wfp_per_gram_eaten!AA169</f>
        <v>5.1452533082123493</v>
      </c>
      <c r="CI169">
        <f>N169*wfp_per_gram_eaten!AB169</f>
        <v>360.39089405439211</v>
      </c>
      <c r="CJ169">
        <f>O169*wfp_per_gram_eaten!AC169</f>
        <v>109.07432290445587</v>
      </c>
      <c r="CK169" s="18">
        <f t="shared" si="5"/>
        <v>2380.5796245278916</v>
      </c>
    </row>
    <row r="170" spans="1:89" x14ac:dyDescent="0.25">
      <c r="A170" t="s">
        <v>190</v>
      </c>
      <c r="B170">
        <v>187.91804325929667</v>
      </c>
      <c r="C170">
        <v>280.42158951086088</v>
      </c>
      <c r="D170">
        <v>1.7982342069909454</v>
      </c>
      <c r="E170">
        <v>12.217333333333334</v>
      </c>
      <c r="F170">
        <v>238.32934818903203</v>
      </c>
      <c r="G170">
        <v>28.253399999999999</v>
      </c>
      <c r="H170">
        <v>93.508178763529159</v>
      </c>
      <c r="I170">
        <v>16.830019628348914</v>
      </c>
      <c r="J170">
        <v>84.47375236536665</v>
      </c>
      <c r="K170">
        <v>0</v>
      </c>
      <c r="L170">
        <v>413.98466666666667</v>
      </c>
      <c r="M170">
        <v>0.32365422362209451</v>
      </c>
      <c r="N170">
        <v>0</v>
      </c>
      <c r="O170">
        <v>21.298663469381825</v>
      </c>
      <c r="P170">
        <v>65.65811150023616</v>
      </c>
      <c r="Q170">
        <v>913.06822051806262</v>
      </c>
      <c r="R170">
        <v>2.097939908156103</v>
      </c>
      <c r="S170">
        <v>10.273666666666667</v>
      </c>
      <c r="T170">
        <v>118.62546742440512</v>
      </c>
      <c r="U170">
        <v>52.557399999999994</v>
      </c>
      <c r="V170">
        <v>60.540551635361837</v>
      </c>
      <c r="W170">
        <v>158.26691535120418</v>
      </c>
      <c r="X170">
        <v>262.15992113389655</v>
      </c>
      <c r="Y170">
        <v>0</v>
      </c>
      <c r="Z170">
        <v>306.60933333333332</v>
      </c>
      <c r="AA170">
        <v>2.2655795653546611</v>
      </c>
      <c r="AB170">
        <v>0</v>
      </c>
      <c r="AC170">
        <v>76.836950490807851</v>
      </c>
      <c r="AD170">
        <v>0.84094132955967504</v>
      </c>
      <c r="AE170">
        <v>22.058537952296096</v>
      </c>
      <c r="AF170">
        <v>0.17982342069909457</v>
      </c>
      <c r="AG170">
        <v>1.6937666666666669</v>
      </c>
      <c r="AH170">
        <v>2.3185886814770087</v>
      </c>
      <c r="AI170">
        <v>4.0101600000000008</v>
      </c>
      <c r="AJ170">
        <v>2.9071453013020281</v>
      </c>
      <c r="AK170">
        <v>0</v>
      </c>
      <c r="AL170">
        <v>13.852400771025644</v>
      </c>
      <c r="AM170">
        <v>0</v>
      </c>
      <c r="AN170">
        <v>3.692966666666667</v>
      </c>
      <c r="AO170">
        <v>9.7096267086628371E-2</v>
      </c>
      <c r="AP170">
        <v>0</v>
      </c>
      <c r="AQ170">
        <v>0</v>
      </c>
      <c r="AR170">
        <v>0</v>
      </c>
      <c r="AS170">
        <v>4.4958017234151857</v>
      </c>
      <c r="AT170">
        <v>0.17982342069909457</v>
      </c>
      <c r="AU170">
        <v>0.33320000000000005</v>
      </c>
      <c r="AV170">
        <v>0.40440500258319934</v>
      </c>
      <c r="AW170">
        <v>3.9190199999999997</v>
      </c>
      <c r="AX170">
        <v>3.6863801243314378</v>
      </c>
      <c r="AY170">
        <v>17.930443988664038</v>
      </c>
      <c r="AZ170">
        <v>8.4150098141744571</v>
      </c>
      <c r="BA170">
        <v>0</v>
      </c>
      <c r="BB170">
        <v>0.68273333333333341</v>
      </c>
      <c r="BC170">
        <v>9.7096267086628357E-2</v>
      </c>
      <c r="BD170">
        <v>0</v>
      </c>
      <c r="BE170">
        <v>0</v>
      </c>
      <c r="BF170" s="16">
        <v>152.04778727289482</v>
      </c>
      <c r="BG170" s="18">
        <v>2613.0312412321746</v>
      </c>
      <c r="BH170">
        <f>B170*wfp_per_gram_eaten!B170</f>
        <v>24.005618926303615</v>
      </c>
      <c r="BI170">
        <f>C170*wfp_per_gram_eaten!C170</f>
        <v>36.427508593549042</v>
      </c>
      <c r="BJ170">
        <f>D170*wfp_per_gram_eaten!D170</f>
        <v>0.23451222151232187</v>
      </c>
      <c r="BK170">
        <f>E170*wfp_per_gram_eaten!E170</f>
        <v>2.3517288968017458</v>
      </c>
      <c r="BL170">
        <f>F170*wfp_per_gram_eaten!F170</f>
        <v>43.360670928713233</v>
      </c>
      <c r="BM170">
        <f>G170*wfp_per_gram_eaten!G170</f>
        <v>4.5942417949708618</v>
      </c>
      <c r="BN170">
        <f>H170*wfp_per_gram_eaten!H170</f>
        <v>16.965357214716811</v>
      </c>
      <c r="BO170">
        <f>I170*wfp_per_gram_eaten!I170</f>
        <v>1.8571480919384755</v>
      </c>
      <c r="BP170">
        <f>J170*wfp_per_gram_eaten!J170</f>
        <v>10.56403602845297</v>
      </c>
      <c r="BQ170">
        <f>K170*wfp_per_gram_eaten!K170</f>
        <v>0</v>
      </c>
      <c r="BR170">
        <f>L170*wfp_per_gram_eaten!L170</f>
        <v>2.1383274900312461</v>
      </c>
      <c r="BS170">
        <f>M170*wfp_per_gram_eaten!M170</f>
        <v>7.400298625284793E-2</v>
      </c>
      <c r="BT170">
        <f>N170*wfp_per_gram_eaten!N170</f>
        <v>0</v>
      </c>
      <c r="BU170">
        <f>O170*wfp_per_gram_eaten!O170</f>
        <v>9.4746340996516327</v>
      </c>
      <c r="BV170" s="16">
        <f t="shared" si="4"/>
        <v>152.04778727289482</v>
      </c>
      <c r="BW170">
        <f>B170*wfp_per_gram_eaten!P170</f>
        <v>147.10097176116605</v>
      </c>
      <c r="BX170">
        <f>C170*wfp_per_gram_eaten!Q170</f>
        <v>810.86874477958668</v>
      </c>
      <c r="BY170">
        <f>D170*wfp_per_gram_eaten!R170</f>
        <v>9.5678765963619714</v>
      </c>
      <c r="BZ170">
        <f>E170*wfp_per_gram_eaten!S170</f>
        <v>25.822196957525765</v>
      </c>
      <c r="CA170">
        <f>F170*wfp_per_gram_eaten!T170</f>
        <v>362.23812448995909</v>
      </c>
      <c r="CB170">
        <f>G170*wfp_per_gram_eaten!U170</f>
        <v>308.85353679949975</v>
      </c>
      <c r="CC170">
        <f>H170*wfp_per_gram_eaten!V170</f>
        <v>196.07032713880568</v>
      </c>
      <c r="CD170">
        <f>I170*wfp_per_gram_eaten!W170</f>
        <v>161.92047898420262</v>
      </c>
      <c r="CE170">
        <f>J170*wfp_per_gram_eaten!X170</f>
        <v>285.70928508741645</v>
      </c>
      <c r="CF170">
        <f>K170*wfp_per_gram_eaten!Y170</f>
        <v>0</v>
      </c>
      <c r="CG170">
        <f>L170*wfp_per_gram_eaten!Z170</f>
        <v>286.99873503910737</v>
      </c>
      <c r="CH170">
        <f>M170*wfp_per_gram_eaten!AA170</f>
        <v>1.9635534729830189</v>
      </c>
      <c r="CI170">
        <f>N170*wfp_per_gram_eaten!AB170</f>
        <v>0</v>
      </c>
      <c r="CJ170">
        <f>O170*wfp_per_gram_eaten!AC170</f>
        <v>15.917410125559709</v>
      </c>
      <c r="CK170" s="18">
        <f t="shared" si="5"/>
        <v>2613.0312412321746</v>
      </c>
    </row>
    <row r="171" spans="1:89" x14ac:dyDescent="0.25">
      <c r="A171" t="s">
        <v>191</v>
      </c>
      <c r="B171">
        <v>195.31987946855651</v>
      </c>
      <c r="C171">
        <v>216.80984175727301</v>
      </c>
      <c r="D171">
        <v>33.021076048299072</v>
      </c>
      <c r="E171">
        <v>40.849899999999991</v>
      </c>
      <c r="F171">
        <v>409.56051112712885</v>
      </c>
      <c r="G171">
        <v>298.47040000000004</v>
      </c>
      <c r="H171">
        <v>599.45953441527547</v>
      </c>
      <c r="I171">
        <v>68.594436915202877</v>
      </c>
      <c r="J171">
        <v>36.520186320594107</v>
      </c>
      <c r="K171">
        <v>0</v>
      </c>
      <c r="L171">
        <v>106.80104342280229</v>
      </c>
      <c r="M171">
        <v>2.8581015381334525</v>
      </c>
      <c r="N171">
        <v>12.500812289964095</v>
      </c>
      <c r="O171">
        <v>114.83797052814478</v>
      </c>
      <c r="P171">
        <v>119.14990202299477</v>
      </c>
      <c r="Q171">
        <v>599.33117049642658</v>
      </c>
      <c r="R171">
        <v>45.72148991302948</v>
      </c>
      <c r="S171">
        <v>23.168599999999998</v>
      </c>
      <c r="T171">
        <v>123.52497567879776</v>
      </c>
      <c r="U171">
        <v>442.00960000000003</v>
      </c>
      <c r="V171">
        <v>355.32935679323526</v>
      </c>
      <c r="W171">
        <v>604.64725873401051</v>
      </c>
      <c r="X171">
        <v>129.56726972871652</v>
      </c>
      <c r="Y171">
        <v>0</v>
      </c>
      <c r="Z171">
        <v>63.534096193948479</v>
      </c>
      <c r="AA171">
        <v>6.6689035889780559</v>
      </c>
      <c r="AB171">
        <v>12.924568638776442</v>
      </c>
      <c r="AC171">
        <v>391.55086630260428</v>
      </c>
      <c r="AD171">
        <v>0.5014324534033846</v>
      </c>
      <c r="AE171">
        <v>17.669524548500224</v>
      </c>
      <c r="AF171">
        <v>3.4996695982812693</v>
      </c>
      <c r="AG171">
        <v>3.4143199999999991</v>
      </c>
      <c r="AH171">
        <v>3.0722335288894813</v>
      </c>
      <c r="AI171">
        <v>35.486080000000001</v>
      </c>
      <c r="AJ171">
        <v>18.994174513252371</v>
      </c>
      <c r="AK171">
        <v>0.19054010254223022</v>
      </c>
      <c r="AL171">
        <v>6.0020132300802507</v>
      </c>
      <c r="AM171">
        <v>0</v>
      </c>
      <c r="AN171">
        <v>1.7079058116652819</v>
      </c>
      <c r="AO171">
        <v>0.28581015381334529</v>
      </c>
      <c r="AP171">
        <v>0.84751269762468451</v>
      </c>
      <c r="AQ171">
        <v>0.12712690464370272</v>
      </c>
      <c r="AR171">
        <v>0</v>
      </c>
      <c r="AS171">
        <v>2.626550946398682</v>
      </c>
      <c r="AT171">
        <v>3.217438179065037</v>
      </c>
      <c r="AU171">
        <v>0.95519666666666647</v>
      </c>
      <c r="AV171">
        <v>1.1017665069120901</v>
      </c>
      <c r="AW171">
        <v>32.26784</v>
      </c>
      <c r="AX171">
        <v>22.86074495651474</v>
      </c>
      <c r="AY171">
        <v>68.213356710118404</v>
      </c>
      <c r="AZ171">
        <v>8.129711041801821</v>
      </c>
      <c r="BA171">
        <v>0</v>
      </c>
      <c r="BB171">
        <v>9.10883099554817E-2</v>
      </c>
      <c r="BC171">
        <v>0.25405347005630691</v>
      </c>
      <c r="BD171">
        <v>0.80513706274345032</v>
      </c>
      <c r="BE171">
        <v>0</v>
      </c>
      <c r="BF171" s="16">
        <v>770.60566593362</v>
      </c>
      <c r="BG171" s="18">
        <v>3321.3122371778195</v>
      </c>
      <c r="BH171">
        <f>B171*wfp_per_gram_eaten!B171</f>
        <v>20.136908554026633</v>
      </c>
      <c r="BI171">
        <f>C171*wfp_per_gram_eaten!C171</f>
        <v>54.65960475696258</v>
      </c>
      <c r="BJ171">
        <f>D171*wfp_per_gram_eaten!D171</f>
        <v>5.0870161283188624</v>
      </c>
      <c r="BK171">
        <f>E171*wfp_per_gram_eaten!E171</f>
        <v>10.743125187662521</v>
      </c>
      <c r="BL171">
        <f>F171*wfp_per_gram_eaten!F171</f>
        <v>64.146847911663926</v>
      </c>
      <c r="BM171">
        <f>G171*wfp_per_gram_eaten!G171</f>
        <v>381.88137580509868</v>
      </c>
      <c r="BN171">
        <f>H171*wfp_per_gram_eaten!H171</f>
        <v>125.05598676647264</v>
      </c>
      <c r="BO171">
        <f>I171*wfp_per_gram_eaten!I171</f>
        <v>18.626117365526024</v>
      </c>
      <c r="BP171">
        <f>J171*wfp_per_gram_eaten!J171</f>
        <v>35.365737157251324</v>
      </c>
      <c r="BQ171">
        <f>K171*wfp_per_gram_eaten!K171</f>
        <v>0</v>
      </c>
      <c r="BR171">
        <f>L171*wfp_per_gram_eaten!L171</f>
        <v>13.38737748301709</v>
      </c>
      <c r="BS171">
        <f>M171*wfp_per_gram_eaten!M171</f>
        <v>1.8344276038346843</v>
      </c>
      <c r="BT171">
        <f>N171*wfp_per_gram_eaten!N171</f>
        <v>2.6036612696468815</v>
      </c>
      <c r="BU171">
        <f>O171*wfp_per_gram_eaten!O171</f>
        <v>37.077479944138091</v>
      </c>
      <c r="BV171" s="16">
        <f t="shared" si="4"/>
        <v>770.60566593362</v>
      </c>
      <c r="BW171">
        <f>B171*wfp_per_gram_eaten!P171</f>
        <v>57.377691661690584</v>
      </c>
      <c r="BX171">
        <f>C171*wfp_per_gram_eaten!Q171</f>
        <v>479.66707579740057</v>
      </c>
      <c r="BY171">
        <f>D171*wfp_per_gram_eaten!R171</f>
        <v>47.029123555218817</v>
      </c>
      <c r="BZ171">
        <f>E171*wfp_per_gram_eaten!S171</f>
        <v>117.96049064687901</v>
      </c>
      <c r="CA171">
        <f>F171*wfp_per_gram_eaten!T171</f>
        <v>111.76003128808922</v>
      </c>
      <c r="CB171">
        <f>G171*wfp_per_gram_eaten!U171</f>
        <v>1145.6222101023832</v>
      </c>
      <c r="CC171">
        <f>H171*wfp_per_gram_eaten!V171</f>
        <v>490.14490821616499</v>
      </c>
      <c r="CD171">
        <f>I171*wfp_per_gram_eaten!W171</f>
        <v>239.88276686036187</v>
      </c>
      <c r="CE171">
        <f>J171*wfp_per_gram_eaten!X171</f>
        <v>64.322769859315073</v>
      </c>
      <c r="CF171">
        <f>K171*wfp_per_gram_eaten!Y171</f>
        <v>0</v>
      </c>
      <c r="CG171">
        <f>L171*wfp_per_gram_eaten!Z171</f>
        <v>9.202421588535266</v>
      </c>
      <c r="CH171">
        <f>M171*wfp_per_gram_eaten!AA171</f>
        <v>11.299280748570224</v>
      </c>
      <c r="CI171">
        <f>N171*wfp_per_gram_eaten!AB171</f>
        <v>297.34453991763326</v>
      </c>
      <c r="CJ171">
        <f>O171*wfp_per_gram_eaten!AC171</f>
        <v>249.69892693557756</v>
      </c>
      <c r="CK171" s="18">
        <f t="shared" si="5"/>
        <v>3321.3122371778195</v>
      </c>
    </row>
    <row r="172" spans="1:89" x14ac:dyDescent="0.25">
      <c r="A172" t="s">
        <v>192</v>
      </c>
      <c r="B172">
        <v>116.94238662384029</v>
      </c>
      <c r="C172">
        <v>411.89067209874781</v>
      </c>
      <c r="D172">
        <v>32.447870135319306</v>
      </c>
      <c r="E172">
        <v>22.463999999999999</v>
      </c>
      <c r="F172">
        <v>296.98056941202105</v>
      </c>
      <c r="G172">
        <v>150.33585181734603</v>
      </c>
      <c r="H172">
        <v>352.796842562199</v>
      </c>
      <c r="I172">
        <v>25.337297186789364</v>
      </c>
      <c r="J172">
        <v>19.564242131571536</v>
      </c>
      <c r="K172">
        <v>0</v>
      </c>
      <c r="L172">
        <v>128.1952</v>
      </c>
      <c r="M172">
        <v>0</v>
      </c>
      <c r="N172">
        <v>26.243548965174085</v>
      </c>
      <c r="O172">
        <v>78.73064689552227</v>
      </c>
      <c r="P172">
        <v>68.840468973147352</v>
      </c>
      <c r="Q172">
        <v>1098.5671492200167</v>
      </c>
      <c r="R172">
        <v>42.477211813508909</v>
      </c>
      <c r="S172">
        <v>11.231999999999999</v>
      </c>
      <c r="T172">
        <v>100.15395217321539</v>
      </c>
      <c r="U172">
        <v>300.07631412254415</v>
      </c>
      <c r="V172">
        <v>174.038576180349</v>
      </c>
      <c r="W172">
        <v>223.86624603011364</v>
      </c>
      <c r="X172">
        <v>48.750242688506127</v>
      </c>
      <c r="Y172">
        <v>0</v>
      </c>
      <c r="Z172">
        <v>96.224000000000004</v>
      </c>
      <c r="AA172">
        <v>0.96217584253630506</v>
      </c>
      <c r="AB172">
        <v>19.013183433952655</v>
      </c>
      <c r="AC172">
        <v>279.84192518986657</v>
      </c>
      <c r="AD172">
        <v>0.17282126102045367</v>
      </c>
      <c r="AE172">
        <v>27.334562784735084</v>
      </c>
      <c r="AF172">
        <v>3.2447870135319303</v>
      </c>
      <c r="AG172">
        <v>1.8143999999999996</v>
      </c>
      <c r="AH172">
        <v>2.0619931329779639</v>
      </c>
      <c r="AI172">
        <v>17.355604279111432</v>
      </c>
      <c r="AJ172">
        <v>12.595673225255767</v>
      </c>
      <c r="AK172">
        <v>0</v>
      </c>
      <c r="AL172">
        <v>2.2130044378335016</v>
      </c>
      <c r="AM172">
        <v>0</v>
      </c>
      <c r="AN172">
        <v>1.89344</v>
      </c>
      <c r="AO172">
        <v>0</v>
      </c>
      <c r="AP172">
        <v>2.383342712143361</v>
      </c>
      <c r="AQ172">
        <v>0</v>
      </c>
      <c r="AR172">
        <v>0</v>
      </c>
      <c r="AS172">
        <v>3.9460854599670245</v>
      </c>
      <c r="AT172">
        <v>2.8023160571412129</v>
      </c>
      <c r="AU172">
        <v>0.34560000000000007</v>
      </c>
      <c r="AV172">
        <v>0.50880350034521193</v>
      </c>
      <c r="AW172">
        <v>24.857512132175035</v>
      </c>
      <c r="AX172">
        <v>8.5544384902205461</v>
      </c>
      <c r="AY172">
        <v>25.305224658704823</v>
      </c>
      <c r="AZ172">
        <v>2.1809319097489586</v>
      </c>
      <c r="BA172">
        <v>0</v>
      </c>
      <c r="BB172">
        <v>0.21728</v>
      </c>
      <c r="BC172">
        <v>0</v>
      </c>
      <c r="BD172">
        <v>0.85693221110772533</v>
      </c>
      <c r="BE172">
        <v>0</v>
      </c>
      <c r="BF172" s="16">
        <v>157.23739947375674</v>
      </c>
      <c r="BG172" s="18">
        <v>3097.0634269203265</v>
      </c>
      <c r="BH172">
        <f>B172*wfp_per_gram_eaten!B172</f>
        <v>1.6468868732295077</v>
      </c>
      <c r="BI172">
        <f>C172*wfp_per_gram_eaten!C172</f>
        <v>49.190895963196439</v>
      </c>
      <c r="BJ172">
        <f>D172*wfp_per_gram_eaten!D172</f>
        <v>1.7402906863868928</v>
      </c>
      <c r="BK172">
        <f>E172*wfp_per_gram_eaten!E172</f>
        <v>4.1689739534212764</v>
      </c>
      <c r="BL172">
        <f>F172*wfp_per_gram_eaten!F172</f>
        <v>18.25331188027894</v>
      </c>
      <c r="BM172">
        <f>G172*wfp_per_gram_eaten!G172</f>
        <v>19.61294021151954</v>
      </c>
      <c r="BN172">
        <f>H172*wfp_per_gram_eaten!H172</f>
        <v>11.791781783277196</v>
      </c>
      <c r="BO172">
        <f>I172*wfp_per_gram_eaten!I172</f>
        <v>4.4437608509782738</v>
      </c>
      <c r="BP172">
        <f>J172*wfp_per_gram_eaten!J172</f>
        <v>2.939261661631329</v>
      </c>
      <c r="BQ172">
        <f>K172*wfp_per_gram_eaten!K172</f>
        <v>0</v>
      </c>
      <c r="BR172">
        <f>L172*wfp_per_gram_eaten!L172</f>
        <v>4.0960756811611514</v>
      </c>
      <c r="BS172">
        <f>M172*wfp_per_gram_eaten!M172</f>
        <v>0</v>
      </c>
      <c r="BT172">
        <f>N172*wfp_per_gram_eaten!N172</f>
        <v>19.776149069005736</v>
      </c>
      <c r="BU172">
        <f>O172*wfp_per_gram_eaten!O172</f>
        <v>19.577070859670432</v>
      </c>
      <c r="BV172" s="16">
        <f t="shared" si="4"/>
        <v>157.23739947375674</v>
      </c>
      <c r="BW172">
        <f>B172*wfp_per_gram_eaten!P172</f>
        <v>55.775643091808035</v>
      </c>
      <c r="BX172">
        <f>C172*wfp_per_gram_eaten!Q172</f>
        <v>818.27857374988844</v>
      </c>
      <c r="BY172">
        <f>D172*wfp_per_gram_eaten!R172</f>
        <v>80.479215525297107</v>
      </c>
      <c r="BZ172">
        <f>E172*wfp_per_gram_eaten!S172</f>
        <v>45.77571278834111</v>
      </c>
      <c r="CA172">
        <f>F172*wfp_per_gram_eaten!T172</f>
        <v>198.63705049243433</v>
      </c>
      <c r="CB172">
        <f>G172*wfp_per_gram_eaten!U172</f>
        <v>723.01168271329198</v>
      </c>
      <c r="CC172">
        <f>H172*wfp_per_gram_eaten!V172</f>
        <v>510.00202713696791</v>
      </c>
      <c r="CD172">
        <f>I172*wfp_per_gram_eaten!W172</f>
        <v>128.84706446389094</v>
      </c>
      <c r="CE172">
        <f>J172*wfp_per_gram_eaten!X172</f>
        <v>57.311508900601467</v>
      </c>
      <c r="CF172">
        <f>K172*wfp_per_gram_eaten!Y172</f>
        <v>0</v>
      </c>
      <c r="CG172">
        <f>L172*wfp_per_gram_eaten!Z172</f>
        <v>43.894624523798228</v>
      </c>
      <c r="CH172">
        <f>M172*wfp_per_gram_eaten!AA172</f>
        <v>0</v>
      </c>
      <c r="CI172">
        <f>N172*wfp_per_gram_eaten!AB172</f>
        <v>323.59498323818599</v>
      </c>
      <c r="CJ172">
        <f>O172*wfp_per_gram_eaten!AC172</f>
        <v>111.45534029582089</v>
      </c>
      <c r="CK172" s="18">
        <f t="shared" si="5"/>
        <v>3097.0634269203265</v>
      </c>
    </row>
    <row r="173" spans="1:89" x14ac:dyDescent="0.25">
      <c r="A173" t="s">
        <v>193</v>
      </c>
      <c r="B173">
        <v>21.123516770085864</v>
      </c>
      <c r="C173">
        <v>430.35644832921594</v>
      </c>
      <c r="D173">
        <v>10.820344476398873</v>
      </c>
      <c r="E173">
        <v>0.86399999999999999</v>
      </c>
      <c r="F173">
        <v>520.84534871181529</v>
      </c>
      <c r="G173">
        <v>74.87266666666666</v>
      </c>
      <c r="H173">
        <v>349.85780473689692</v>
      </c>
      <c r="I173">
        <v>27.941185090697417</v>
      </c>
      <c r="J173">
        <v>4.8174457052926591</v>
      </c>
      <c r="K173">
        <v>0</v>
      </c>
      <c r="L173">
        <v>83.321599999999989</v>
      </c>
      <c r="M173">
        <v>0</v>
      </c>
      <c r="N173">
        <v>1.9955760487042733</v>
      </c>
      <c r="O173">
        <v>16.463502401810253</v>
      </c>
      <c r="P173">
        <v>28.727982807316774</v>
      </c>
      <c r="Q173">
        <v>1224.0373851039087</v>
      </c>
      <c r="R173">
        <v>14.427125968531831</v>
      </c>
      <c r="S173">
        <v>0</v>
      </c>
      <c r="T173">
        <v>159.64608389634185</v>
      </c>
      <c r="U173">
        <v>175.38266666666667</v>
      </c>
      <c r="V173">
        <v>217.00801977666629</v>
      </c>
      <c r="W173">
        <v>253.39764409839387</v>
      </c>
      <c r="X173">
        <v>17.663967586073085</v>
      </c>
      <c r="Y173">
        <v>0</v>
      </c>
      <c r="Z173">
        <v>55.647999999999996</v>
      </c>
      <c r="AA173">
        <v>0.96348914105853178</v>
      </c>
      <c r="AB173">
        <v>1.4966820365282048</v>
      </c>
      <c r="AC173">
        <v>59.36838744895212</v>
      </c>
      <c r="AD173">
        <v>8.449406708034346E-2</v>
      </c>
      <c r="AE173">
        <v>36.050801954279876</v>
      </c>
      <c r="AF173">
        <v>1.0820344476398873</v>
      </c>
      <c r="AG173">
        <v>8.6400000000000018E-2</v>
      </c>
      <c r="AH173">
        <v>4.3653226065405972</v>
      </c>
      <c r="AI173">
        <v>10.721066666666665</v>
      </c>
      <c r="AJ173">
        <v>11.541700774825463</v>
      </c>
      <c r="AK173">
        <v>0</v>
      </c>
      <c r="AL173">
        <v>0.51386087523121693</v>
      </c>
      <c r="AM173">
        <v>0</v>
      </c>
      <c r="AN173">
        <v>1.3535999999999999</v>
      </c>
      <c r="AO173">
        <v>0</v>
      </c>
      <c r="AP173">
        <v>0.17461290426162387</v>
      </c>
      <c r="AQ173">
        <v>0</v>
      </c>
      <c r="AR173">
        <v>0</v>
      </c>
      <c r="AS173">
        <v>3.7459036405618922</v>
      </c>
      <c r="AT173">
        <v>0.99186491033656343</v>
      </c>
      <c r="AU173">
        <v>0</v>
      </c>
      <c r="AV173">
        <v>1.1724009286137604</v>
      </c>
      <c r="AW173">
        <v>14.391866666666669</v>
      </c>
      <c r="AX173">
        <v>12.082717998645407</v>
      </c>
      <c r="AY173">
        <v>28.711976403544249</v>
      </c>
      <c r="AZ173">
        <v>1.5736989303956022</v>
      </c>
      <c r="BA173">
        <v>0</v>
      </c>
      <c r="BB173">
        <v>9.0240000000000015E-2</v>
      </c>
      <c r="BC173">
        <v>9.6348914105853195E-2</v>
      </c>
      <c r="BD173">
        <v>7.4834101826410246E-2</v>
      </c>
      <c r="BE173">
        <v>0</v>
      </c>
      <c r="BF173" s="16">
        <v>1566.9799460442346</v>
      </c>
      <c r="BG173" s="18">
        <v>1547.1700181585377</v>
      </c>
      <c r="BH173">
        <f>B173*wfp_per_gram_eaten!B173</f>
        <v>15.370400329160773</v>
      </c>
      <c r="BI173">
        <f>C173*wfp_per_gram_eaten!C173</f>
        <v>112.11616012425687</v>
      </c>
      <c r="BJ173">
        <f>D173*wfp_per_gram_eaten!D173</f>
        <v>30.866343172282651</v>
      </c>
      <c r="BK173">
        <f>E173*wfp_per_gram_eaten!E173</f>
        <v>0.16034515205466449</v>
      </c>
      <c r="BL173">
        <f>F173*wfp_per_gram_eaten!F173</f>
        <v>384.21840184032749</v>
      </c>
      <c r="BM173">
        <f>G173*wfp_per_gram_eaten!G173</f>
        <v>599.93751010831409</v>
      </c>
      <c r="BN173">
        <f>H173*wfp_per_gram_eaten!H173</f>
        <v>304.58136499816447</v>
      </c>
      <c r="BO173">
        <f>I173*wfp_per_gram_eaten!I173</f>
        <v>83.375253042570421</v>
      </c>
      <c r="BP173">
        <f>J173*wfp_per_gram_eaten!J173</f>
        <v>14.702288267021716</v>
      </c>
      <c r="BQ173">
        <f>K173*wfp_per_gram_eaten!K173</f>
        <v>0</v>
      </c>
      <c r="BR173">
        <f>L173*wfp_per_gram_eaten!L173</f>
        <v>15.185461064531339</v>
      </c>
      <c r="BS173">
        <f>M173*wfp_per_gram_eaten!M173</f>
        <v>0</v>
      </c>
      <c r="BT173">
        <f>N173*wfp_per_gram_eaten!N173</f>
        <v>1.806064967622578</v>
      </c>
      <c r="BU173">
        <f>O173*wfp_per_gram_eaten!O173</f>
        <v>4.6603529779273751</v>
      </c>
      <c r="BV173" s="16">
        <f t="shared" si="4"/>
        <v>1566.9799460442346</v>
      </c>
      <c r="BW173">
        <f>B173*wfp_per_gram_eaten!P173</f>
        <v>11.448041962408764</v>
      </c>
      <c r="BX173">
        <f>C173*wfp_per_gram_eaten!Q173</f>
        <v>507.84237269557889</v>
      </c>
      <c r="BY173">
        <f>D173*wfp_per_gram_eaten!R173</f>
        <v>32.054407028403084</v>
      </c>
      <c r="BZ173">
        <f>E173*wfp_per_gram_eaten!S173</f>
        <v>1.7606043380131196</v>
      </c>
      <c r="CA173">
        <f>F173*wfp_per_gram_eaten!T173</f>
        <v>178.05562906880544</v>
      </c>
      <c r="CB173">
        <f>G173*wfp_per_gram_eaten!U173</f>
        <v>469.17861564882475</v>
      </c>
      <c r="CC173">
        <f>H173*wfp_per_gram_eaten!V173</f>
        <v>252.27437606602678</v>
      </c>
      <c r="CD173">
        <f>I173*wfp_per_gram_eaten!W173</f>
        <v>30.136053739113027</v>
      </c>
      <c r="CE173">
        <f>J173*wfp_per_gram_eaten!X173</f>
        <v>10.297616142444848</v>
      </c>
      <c r="CF173">
        <f>K173*wfp_per_gram_eaten!Y173</f>
        <v>0</v>
      </c>
      <c r="CG173">
        <f>L173*wfp_per_gram_eaten!Z173</f>
        <v>5.4406784318027146</v>
      </c>
      <c r="CH173">
        <f>M173*wfp_per_gram_eaten!AA173</f>
        <v>0</v>
      </c>
      <c r="CI173">
        <f>N173*wfp_per_gram_eaten!AB173</f>
        <v>24.561926837604258</v>
      </c>
      <c r="CJ173">
        <f>O173*wfp_per_gram_eaten!AC173</f>
        <v>24.119696199512045</v>
      </c>
      <c r="CK173" s="18">
        <f t="shared" si="5"/>
        <v>1547.1700181585377</v>
      </c>
    </row>
    <row r="174" spans="1:89" x14ac:dyDescent="0.25">
      <c r="A174" t="s">
        <v>194</v>
      </c>
      <c r="B174">
        <v>7.287933333333334</v>
      </c>
      <c r="C174">
        <v>255.07766666666672</v>
      </c>
      <c r="D174">
        <v>8.3160000000000007</v>
      </c>
      <c r="E174">
        <v>76.63600000000001</v>
      </c>
      <c r="F174">
        <v>331.17300000000006</v>
      </c>
      <c r="G174">
        <v>104.16000000000001</v>
      </c>
      <c r="H174">
        <v>65.637</v>
      </c>
      <c r="I174">
        <v>16.190760717703828</v>
      </c>
      <c r="J174">
        <v>379.51143122297782</v>
      </c>
      <c r="K174">
        <v>0</v>
      </c>
      <c r="L174">
        <v>490.3544</v>
      </c>
      <c r="M174">
        <v>1.9428912861244598</v>
      </c>
      <c r="N174">
        <v>2.5110000000000001</v>
      </c>
      <c r="O174">
        <v>39.617999999999995</v>
      </c>
      <c r="P174">
        <v>7.6048</v>
      </c>
      <c r="Q174">
        <v>821.00153333333333</v>
      </c>
      <c r="R174">
        <v>11.88</v>
      </c>
      <c r="S174">
        <v>62.752666666666677</v>
      </c>
      <c r="T174">
        <v>143.12699999999998</v>
      </c>
      <c r="U174">
        <v>263.37600000000003</v>
      </c>
      <c r="V174">
        <v>51.381</v>
      </c>
      <c r="W174">
        <v>144.74540081627228</v>
      </c>
      <c r="X174">
        <v>489.28478888900975</v>
      </c>
      <c r="Y174">
        <v>0</v>
      </c>
      <c r="Z174">
        <v>427.33349999999996</v>
      </c>
      <c r="AA174">
        <v>6.4763042870815326</v>
      </c>
      <c r="AB174">
        <v>8.3699999999999992</v>
      </c>
      <c r="AC174">
        <v>135.315</v>
      </c>
      <c r="AD174">
        <v>0</v>
      </c>
      <c r="AE174">
        <v>17.364293333333332</v>
      </c>
      <c r="AF174">
        <v>0.95040000000000002</v>
      </c>
      <c r="AG174">
        <v>8.3855333333333331</v>
      </c>
      <c r="AH174">
        <v>2.9853000000000001</v>
      </c>
      <c r="AI174">
        <v>13.00512</v>
      </c>
      <c r="AJ174">
        <v>2.0790000000000002</v>
      </c>
      <c r="AK174">
        <v>0</v>
      </c>
      <c r="AL174">
        <v>7.7391836230624316</v>
      </c>
      <c r="AM174">
        <v>0</v>
      </c>
      <c r="AN174">
        <v>7.9135833333333343</v>
      </c>
      <c r="AO174">
        <v>0.19428912861244602</v>
      </c>
      <c r="AP174">
        <v>0.19530000000000003</v>
      </c>
      <c r="AQ174">
        <v>0</v>
      </c>
      <c r="AR174">
        <v>0</v>
      </c>
      <c r="AS174">
        <v>5.1966133333333335</v>
      </c>
      <c r="AT174">
        <v>0.83159999999999989</v>
      </c>
      <c r="AU174">
        <v>2.8322000000000003</v>
      </c>
      <c r="AV174">
        <v>0.8649</v>
      </c>
      <c r="AW174">
        <v>23.03424</v>
      </c>
      <c r="AX174">
        <v>2.97</v>
      </c>
      <c r="AY174">
        <v>16.482194410622501</v>
      </c>
      <c r="AZ174">
        <v>40.606427880001213</v>
      </c>
      <c r="BA174">
        <v>0</v>
      </c>
      <c r="BB174">
        <v>0.86329999999999996</v>
      </c>
      <c r="BC174">
        <v>0.29143369291866894</v>
      </c>
      <c r="BD174">
        <v>0.69750000000000001</v>
      </c>
      <c r="BE174">
        <v>0</v>
      </c>
      <c r="BF174" s="16">
        <v>229.99214076803165</v>
      </c>
      <c r="BG174" s="18">
        <v>3088.9182107522188</v>
      </c>
      <c r="BH174">
        <f>B174*wfp_per_gram_eaten!B174</f>
        <v>0.66498332293165308</v>
      </c>
      <c r="BI174">
        <f>C174*wfp_per_gram_eaten!C174</f>
        <v>126.79684151383542</v>
      </c>
      <c r="BJ174">
        <f>D174*wfp_per_gram_eaten!D174</f>
        <v>0.61996375687063321</v>
      </c>
      <c r="BK174">
        <f>E174*wfp_per_gram_eaten!E174</f>
        <v>14.751753989029133</v>
      </c>
      <c r="BL174">
        <f>F174*wfp_per_gram_eaten!F174</f>
        <v>40.255239972416405</v>
      </c>
      <c r="BM174">
        <f>G174*wfp_per_gram_eaten!G174</f>
        <v>13.229404254812273</v>
      </c>
      <c r="BN174">
        <f>H174*wfp_per_gram_eaten!H174</f>
        <v>7.806923576354075</v>
      </c>
      <c r="BO174">
        <f>I174*wfp_per_gram_eaten!I174</f>
        <v>0.85935138234304276</v>
      </c>
      <c r="BP174">
        <f>J174*wfp_per_gram_eaten!J174</f>
        <v>3.9635729390111329</v>
      </c>
      <c r="BQ174">
        <f>K174*wfp_per_gram_eaten!K174</f>
        <v>0</v>
      </c>
      <c r="BR174">
        <f>L174*wfp_per_gram_eaten!L174</f>
        <v>9.629717686703799</v>
      </c>
      <c r="BS174">
        <f>M174*wfp_per_gram_eaten!M174</f>
        <v>0.62638620052203187</v>
      </c>
      <c r="BT174">
        <f>N174*wfp_per_gram_eaten!N174</f>
        <v>0.44639333272838116</v>
      </c>
      <c r="BU174">
        <f>O174*wfp_per_gram_eaten!O174</f>
        <v>10.341608840473672</v>
      </c>
      <c r="BV174" s="16">
        <f t="shared" si="4"/>
        <v>229.99214076803165</v>
      </c>
      <c r="BW174">
        <f>B174*wfp_per_gram_eaten!P174</f>
        <v>4.4956180244605823</v>
      </c>
      <c r="BX174">
        <f>C174*wfp_per_gram_eaten!Q174</f>
        <v>471.92984368266627</v>
      </c>
      <c r="BY174">
        <f>D174*wfp_per_gram_eaten!R174</f>
        <v>30.914612249954796</v>
      </c>
      <c r="BZ174">
        <f>E174*wfp_per_gram_eaten!S174</f>
        <v>161.97559909720701</v>
      </c>
      <c r="CA174">
        <f>F174*wfp_per_gram_eaten!T174</f>
        <v>257.76212984681939</v>
      </c>
      <c r="CB174">
        <f>G174*wfp_per_gram_eaten!U174</f>
        <v>670.75107839502573</v>
      </c>
      <c r="CC174">
        <f>H174*wfp_per_gram_eaten!V174</f>
        <v>67.062970227494716</v>
      </c>
      <c r="CD174">
        <f>I174*wfp_per_gram_eaten!W174</f>
        <v>76.549084027052899</v>
      </c>
      <c r="CE174">
        <f>J174*wfp_per_gram_eaten!X174</f>
        <v>1083.6285746361384</v>
      </c>
      <c r="CF174">
        <f>K174*wfp_per_gram_eaten!Y174</f>
        <v>0</v>
      </c>
      <c r="CG174">
        <f>L174*wfp_per_gram_eaten!Z174</f>
        <v>162.30929840691309</v>
      </c>
      <c r="CH174">
        <f>M174*wfp_per_gram_eaten!AA174</f>
        <v>1.570215262918186</v>
      </c>
      <c r="CI174">
        <f>N174*wfp_per_gram_eaten!AB174</f>
        <v>46.253741620485691</v>
      </c>
      <c r="CJ174">
        <f>O174*wfp_per_gram_eaten!AC174</f>
        <v>53.715445275082452</v>
      </c>
      <c r="CK174" s="18">
        <f t="shared" si="5"/>
        <v>3088.9182107522188</v>
      </c>
    </row>
    <row r="175" spans="1:89" x14ac:dyDescent="0.25">
      <c r="A175" t="s">
        <v>195</v>
      </c>
      <c r="B175">
        <v>218.11140400491652</v>
      </c>
      <c r="C175">
        <v>334.51431974862362</v>
      </c>
      <c r="D175">
        <v>11.499661249336002</v>
      </c>
      <c r="E175">
        <v>44.64</v>
      </c>
      <c r="F175">
        <v>286.26415818300654</v>
      </c>
      <c r="G175">
        <v>197.35300000000001</v>
      </c>
      <c r="H175">
        <v>311.96516927685877</v>
      </c>
      <c r="I175">
        <v>43.294771091215964</v>
      </c>
      <c r="J175">
        <v>17.638610444569466</v>
      </c>
      <c r="K175">
        <v>0</v>
      </c>
      <c r="L175">
        <v>100.25920000000001</v>
      </c>
      <c r="M175">
        <v>0</v>
      </c>
      <c r="N175">
        <v>7.3892277924867837</v>
      </c>
      <c r="O175">
        <v>87.028682889288788</v>
      </c>
      <c r="P175">
        <v>106.31850472630676</v>
      </c>
      <c r="Q175">
        <v>912.49513406019912</v>
      </c>
      <c r="R175">
        <v>14.743155447866672</v>
      </c>
      <c r="S175">
        <v>30.527999999999995</v>
      </c>
      <c r="T175">
        <v>108.37534095647283</v>
      </c>
      <c r="U175">
        <v>270.28133333333329</v>
      </c>
      <c r="V175">
        <v>161.29012059966135</v>
      </c>
      <c r="W175">
        <v>386.12521773202974</v>
      </c>
      <c r="X175">
        <v>62.536891576200823</v>
      </c>
      <c r="Y175">
        <v>0</v>
      </c>
      <c r="Z175">
        <v>78.531200000000013</v>
      </c>
      <c r="AA175">
        <v>0.96210602424924363</v>
      </c>
      <c r="AB175">
        <v>7.662902895912219</v>
      </c>
      <c r="AC175">
        <v>323.21029714544039</v>
      </c>
      <c r="AD175">
        <v>0.6050646610440219</v>
      </c>
      <c r="AE175">
        <v>23.367020957461992</v>
      </c>
      <c r="AF175">
        <v>1.1204798140378669</v>
      </c>
      <c r="AG175">
        <v>4.7519999999999998</v>
      </c>
      <c r="AH175">
        <v>1.9157257239780552</v>
      </c>
      <c r="AI175">
        <v>24.736100000000004</v>
      </c>
      <c r="AJ175">
        <v>8.5805164706584023</v>
      </c>
      <c r="AK175">
        <v>9.621060242492438E-2</v>
      </c>
      <c r="AL175">
        <v>3.9125644986135915</v>
      </c>
      <c r="AM175">
        <v>0</v>
      </c>
      <c r="AN175">
        <v>1.4588800000000002</v>
      </c>
      <c r="AO175">
        <v>0</v>
      </c>
      <c r="AP175">
        <v>0.51998269650832929</v>
      </c>
      <c r="AQ175">
        <v>0</v>
      </c>
      <c r="AR175">
        <v>0</v>
      </c>
      <c r="AS175">
        <v>3.1405737168475434</v>
      </c>
      <c r="AT175">
        <v>1.0025345704549335</v>
      </c>
      <c r="AU175">
        <v>1.0367999999999999</v>
      </c>
      <c r="AV175">
        <v>0.84839282061885291</v>
      </c>
      <c r="AW175">
        <v>18.038599999999999</v>
      </c>
      <c r="AX175">
        <v>9.6125373520090687</v>
      </c>
      <c r="AY175">
        <v>43.551332697682426</v>
      </c>
      <c r="AZ175">
        <v>0.93003582344093561</v>
      </c>
      <c r="BA175">
        <v>0</v>
      </c>
      <c r="BB175">
        <v>0.18624000000000004</v>
      </c>
      <c r="BC175">
        <v>0</v>
      </c>
      <c r="BD175">
        <v>0.46524767582324184</v>
      </c>
      <c r="BE175">
        <v>0</v>
      </c>
      <c r="BF175" s="16">
        <v>204.54961712153732</v>
      </c>
      <c r="BG175" s="18">
        <v>3330.5529558423123</v>
      </c>
      <c r="BH175">
        <f>B175*wfp_per_gram_eaten!B175</f>
        <v>5.8024468598485361</v>
      </c>
      <c r="BI175">
        <f>C175*wfp_per_gram_eaten!C175</f>
        <v>49.711194705768769</v>
      </c>
      <c r="BJ175">
        <f>D175*wfp_per_gram_eaten!D175</f>
        <v>1.2810933467976648</v>
      </c>
      <c r="BK175">
        <f>E175*wfp_per_gram_eaten!E175</f>
        <v>8.2844995228243317</v>
      </c>
      <c r="BL175">
        <f>F175*wfp_per_gram_eaten!F175</f>
        <v>28.376684626635427</v>
      </c>
      <c r="BM175">
        <f>G175*wfp_per_gram_eaten!G175</f>
        <v>39.099764956206407</v>
      </c>
      <c r="BN175">
        <f>H175*wfp_per_gram_eaten!H175</f>
        <v>18.304662927639288</v>
      </c>
      <c r="BO175">
        <f>I175*wfp_per_gram_eaten!I175</f>
        <v>5.0457863174894175</v>
      </c>
      <c r="BP175">
        <f>J175*wfp_per_gram_eaten!J175</f>
        <v>3.0063875909777864</v>
      </c>
      <c r="BQ175">
        <f>K175*wfp_per_gram_eaten!K175</f>
        <v>0</v>
      </c>
      <c r="BR175">
        <f>L175*wfp_per_gram_eaten!L175</f>
        <v>2.1293087283779557</v>
      </c>
      <c r="BS175">
        <f>M175*wfp_per_gram_eaten!M175</f>
        <v>0</v>
      </c>
      <c r="BT175">
        <f>N175*wfp_per_gram_eaten!N175</f>
        <v>11.742940723711621</v>
      </c>
      <c r="BU175">
        <f>O175*wfp_per_gram_eaten!O175</f>
        <v>31.764846815260093</v>
      </c>
      <c r="BV175" s="16">
        <f t="shared" si="4"/>
        <v>204.54961712153732</v>
      </c>
      <c r="BW175">
        <f>B175*wfp_per_gram_eaten!P175</f>
        <v>70.341206996690715</v>
      </c>
      <c r="BX175">
        <f>C175*wfp_per_gram_eaten!Q175</f>
        <v>564.59666120071017</v>
      </c>
      <c r="BY175">
        <f>D175*wfp_per_gram_eaten!R175</f>
        <v>45.908662101107112</v>
      </c>
      <c r="BZ175">
        <f>E175*wfp_per_gram_eaten!S175</f>
        <v>90.964557464011207</v>
      </c>
      <c r="CA175">
        <f>F175*wfp_per_gram_eaten!T175</f>
        <v>135.51643569722668</v>
      </c>
      <c r="CB175">
        <f>G175*wfp_per_gram_eaten!U175</f>
        <v>1387.521720408165</v>
      </c>
      <c r="CC175">
        <f>H175*wfp_per_gram_eaten!V175</f>
        <v>382.70403546266806</v>
      </c>
      <c r="CD175">
        <f>I175*wfp_per_gram_eaten!W175</f>
        <v>172.8960835737989</v>
      </c>
      <c r="CE175">
        <f>J175*wfp_per_gram_eaten!X175</f>
        <v>58.110012377557027</v>
      </c>
      <c r="CF175">
        <f>K175*wfp_per_gram_eaten!Y175</f>
        <v>0</v>
      </c>
      <c r="CG175">
        <f>L175*wfp_per_gram_eaten!Z175</f>
        <v>30.117928073409207</v>
      </c>
      <c r="CH175">
        <f>M175*wfp_per_gram_eaten!AA175</f>
        <v>0</v>
      </c>
      <c r="CI175">
        <f>N175*wfp_per_gram_eaten!AB175</f>
        <v>265.59000475246262</v>
      </c>
      <c r="CJ175">
        <f>O175*wfp_per_gram_eaten!AC175</f>
        <v>126.28564773450582</v>
      </c>
      <c r="CK175" s="18">
        <f t="shared" si="5"/>
        <v>3330.5529558423123</v>
      </c>
    </row>
    <row r="176" spans="1:89" x14ac:dyDescent="0.25">
      <c r="A176" t="s">
        <v>196</v>
      </c>
      <c r="B176">
        <v>37.075260019262636</v>
      </c>
      <c r="C176">
        <v>435.39664330313559</v>
      </c>
      <c r="D176">
        <v>6.8310000000000004</v>
      </c>
      <c r="E176">
        <v>71.082666666666668</v>
      </c>
      <c r="F176">
        <v>367.49841143326228</v>
      </c>
      <c r="G176">
        <v>126.48</v>
      </c>
      <c r="H176">
        <v>26.135999999999999</v>
      </c>
      <c r="I176">
        <v>9.0644108332393554</v>
      </c>
      <c r="J176">
        <v>40.466119791247124</v>
      </c>
      <c r="K176">
        <v>0</v>
      </c>
      <c r="L176">
        <v>39.136266666666664</v>
      </c>
      <c r="M176">
        <v>3.5610185416297462</v>
      </c>
      <c r="N176">
        <v>1.7172822964171135</v>
      </c>
      <c r="O176">
        <v>27.762730458743338</v>
      </c>
      <c r="P176">
        <v>37.392142583529839</v>
      </c>
      <c r="Q176">
        <v>1520.7194259183027</v>
      </c>
      <c r="R176">
        <v>9.8010000000000002</v>
      </c>
      <c r="S176">
        <v>43.038333333333327</v>
      </c>
      <c r="T176">
        <v>121.354615613476</v>
      </c>
      <c r="U176">
        <v>379.73759999999999</v>
      </c>
      <c r="V176">
        <v>18.414000000000001</v>
      </c>
      <c r="W176">
        <v>83.198342290804078</v>
      </c>
      <c r="X176">
        <v>112.65767749883199</v>
      </c>
      <c r="Y176">
        <v>0</v>
      </c>
      <c r="Z176">
        <v>35.683066666666669</v>
      </c>
      <c r="AA176">
        <v>11.977971458209147</v>
      </c>
      <c r="AB176">
        <v>1.7172822964171135</v>
      </c>
      <c r="AC176">
        <v>95.022953735080279</v>
      </c>
      <c r="AD176">
        <v>0.19012953856032125</v>
      </c>
      <c r="AE176">
        <v>32.163580273120999</v>
      </c>
      <c r="AF176">
        <v>0.7722</v>
      </c>
      <c r="AG176">
        <v>6.9138999999999999</v>
      </c>
      <c r="AH176">
        <v>3.6635355656898421</v>
      </c>
      <c r="AI176">
        <v>14.760959999999999</v>
      </c>
      <c r="AJ176">
        <v>0.98009999999999986</v>
      </c>
      <c r="AK176">
        <v>0</v>
      </c>
      <c r="AL176">
        <v>5.8918670416055798</v>
      </c>
      <c r="AM176">
        <v>0</v>
      </c>
      <c r="AN176">
        <v>0.37409666666666669</v>
      </c>
      <c r="AO176">
        <v>0.38847474999597237</v>
      </c>
      <c r="AP176">
        <v>0.17172822964171139</v>
      </c>
      <c r="AQ176">
        <v>0</v>
      </c>
      <c r="AR176">
        <v>0</v>
      </c>
      <c r="AS176">
        <v>5.5771331311027561</v>
      </c>
      <c r="AT176">
        <v>0.68309999999999993</v>
      </c>
      <c r="AU176">
        <v>1.3328</v>
      </c>
      <c r="AV176">
        <v>0.88726251981550874</v>
      </c>
      <c r="AW176">
        <v>34.908480000000004</v>
      </c>
      <c r="AX176">
        <v>0.7722</v>
      </c>
      <c r="AY176">
        <v>9.3881397915693316</v>
      </c>
      <c r="AZ176">
        <v>6.2803417916015531</v>
      </c>
      <c r="BA176">
        <v>0</v>
      </c>
      <c r="BB176">
        <v>8.6330000000000018E-2</v>
      </c>
      <c r="BC176">
        <v>0.48559343749496553</v>
      </c>
      <c r="BD176">
        <v>0</v>
      </c>
      <c r="BE176">
        <v>0</v>
      </c>
      <c r="BF176" s="16">
        <v>191.68899052744914</v>
      </c>
      <c r="BG176" s="18">
        <v>1959.42700332699</v>
      </c>
      <c r="BH176">
        <f>B176*wfp_per_gram_eaten!B176</f>
        <v>2.0834487331843956</v>
      </c>
      <c r="BI176">
        <f>C176*wfp_per_gram_eaten!C176</f>
        <v>94.527255827592626</v>
      </c>
      <c r="BJ176">
        <f>D176*wfp_per_gram_eaten!D176</f>
        <v>0.66512318800280323</v>
      </c>
      <c r="BK176">
        <f>E176*wfp_per_gram_eaten!E176</f>
        <v>13.682786308664703</v>
      </c>
      <c r="BL176">
        <f>F176*wfp_per_gram_eaten!F176</f>
        <v>44.453021339533649</v>
      </c>
      <c r="BM176">
        <f>G176*wfp_per_gram_eaten!G176</f>
        <v>19.953158543556579</v>
      </c>
      <c r="BN176">
        <f>H176*wfp_per_gram_eaten!H176</f>
        <v>1.854054112502364</v>
      </c>
      <c r="BO176">
        <f>I176*wfp_per_gram_eaten!I176</f>
        <v>0.99267522552110898</v>
      </c>
      <c r="BP176">
        <f>J176*wfp_per_gram_eaten!J176</f>
        <v>3.6379224183807461</v>
      </c>
      <c r="BQ176">
        <f>K176*wfp_per_gram_eaten!K176</f>
        <v>0</v>
      </c>
      <c r="BR176">
        <f>L176*wfp_per_gram_eaten!L176</f>
        <v>0.39396363518887989</v>
      </c>
      <c r="BS176">
        <f>M176*wfp_per_gram_eaten!M176</f>
        <v>0.4487071724662372</v>
      </c>
      <c r="BT176">
        <f>N176*wfp_per_gram_eaten!N176</f>
        <v>0.3813418162907134</v>
      </c>
      <c r="BU176">
        <f>O176*wfp_per_gram_eaten!O176</f>
        <v>8.6155322065643585</v>
      </c>
      <c r="BV176" s="16">
        <f t="shared" si="4"/>
        <v>191.68899052744914</v>
      </c>
      <c r="BW176">
        <f>B176*wfp_per_gram_eaten!P176</f>
        <v>13.963369739473475</v>
      </c>
      <c r="BX176">
        <f>C176*wfp_per_gram_eaten!Q176</f>
        <v>676.14744238974151</v>
      </c>
      <c r="BY176">
        <f>D176*wfp_per_gram_eaten!R176</f>
        <v>20.200797679148753</v>
      </c>
      <c r="BZ176">
        <f>E176*wfp_per_gram_eaten!S176</f>
        <v>150.23823684378621</v>
      </c>
      <c r="CA176">
        <f>F176*wfp_per_gram_eaten!T176</f>
        <v>206.06615757269256</v>
      </c>
      <c r="CB176">
        <f>G176*wfp_per_gram_eaten!U176</f>
        <v>517.68389323942017</v>
      </c>
      <c r="CC176">
        <f>H176*wfp_per_gram_eaten!V176</f>
        <v>23.719662253647662</v>
      </c>
      <c r="CD176">
        <f>I176*wfp_per_gram_eaten!W176</f>
        <v>40.454731733387462</v>
      </c>
      <c r="CE176">
        <f>J176*wfp_per_gram_eaten!X176</f>
        <v>183.61989940797912</v>
      </c>
      <c r="CF176">
        <f>K176*wfp_per_gram_eaten!Y176</f>
        <v>0</v>
      </c>
      <c r="CG176">
        <f>L176*wfp_per_gram_eaten!Z176</f>
        <v>25.381565391832666</v>
      </c>
      <c r="CH176">
        <f>M176*wfp_per_gram_eaten!AA176</f>
        <v>21.948743767462908</v>
      </c>
      <c r="CI176">
        <f>N176*wfp_per_gram_eaten!AB176</f>
        <v>24.980783040476535</v>
      </c>
      <c r="CJ176">
        <f>O176*wfp_per_gram_eaten!AC176</f>
        <v>55.021720267940815</v>
      </c>
      <c r="CK176" s="18">
        <f t="shared" si="5"/>
        <v>1959.42700332699</v>
      </c>
    </row>
    <row r="177" spans="1:89" x14ac:dyDescent="0.25">
      <c r="A177" t="s">
        <v>197</v>
      </c>
      <c r="B177">
        <v>0.84481093916880234</v>
      </c>
      <c r="C177">
        <v>356.22861268284498</v>
      </c>
      <c r="D177">
        <v>4.8137382848267372</v>
      </c>
      <c r="E177">
        <v>10.655999999999999</v>
      </c>
      <c r="F177">
        <v>178.34038274325337</v>
      </c>
      <c r="G177">
        <v>44.865333333333332</v>
      </c>
      <c r="H177">
        <v>96.8764829821381</v>
      </c>
      <c r="I177">
        <v>18.901459459972703</v>
      </c>
      <c r="J177">
        <v>18.581095740312147</v>
      </c>
      <c r="K177">
        <v>0</v>
      </c>
      <c r="L177">
        <v>27.071999999999999</v>
      </c>
      <c r="M177">
        <v>1.9221823179633257</v>
      </c>
      <c r="N177">
        <v>3.2425524135136969</v>
      </c>
      <c r="O177">
        <v>52.878547051146455</v>
      </c>
      <c r="P177">
        <v>0.28160364638960078</v>
      </c>
      <c r="Q177">
        <v>1088.1164896494174</v>
      </c>
      <c r="R177">
        <v>7.2206074272401057</v>
      </c>
      <c r="S177">
        <v>7.1999999999999993</v>
      </c>
      <c r="T177">
        <v>67.095892248860352</v>
      </c>
      <c r="U177">
        <v>81.573333333333338</v>
      </c>
      <c r="V177">
        <v>57.163142132317503</v>
      </c>
      <c r="W177">
        <v>176.52040953296543</v>
      </c>
      <c r="X177">
        <v>72.081836923624721</v>
      </c>
      <c r="Y177">
        <v>0</v>
      </c>
      <c r="Z177">
        <v>20.153599999999997</v>
      </c>
      <c r="AA177">
        <v>6.4072743932110852</v>
      </c>
      <c r="AB177">
        <v>5.9862506095637489</v>
      </c>
      <c r="AC177">
        <v>187.5691857663308</v>
      </c>
      <c r="AD177">
        <v>0</v>
      </c>
      <c r="AE177">
        <v>30.666637091827521</v>
      </c>
      <c r="AF177">
        <v>0.54154555704300789</v>
      </c>
      <c r="AG177">
        <v>1.1232</v>
      </c>
      <c r="AH177">
        <v>1.122421989293203</v>
      </c>
      <c r="AI177">
        <v>5.9723333333333333</v>
      </c>
      <c r="AJ177">
        <v>3.1590157494175464</v>
      </c>
      <c r="AK177">
        <v>0</v>
      </c>
      <c r="AL177">
        <v>4.1006556116550952</v>
      </c>
      <c r="AM177">
        <v>0</v>
      </c>
      <c r="AN177">
        <v>0.33088000000000001</v>
      </c>
      <c r="AO177">
        <v>0.1922182317963326</v>
      </c>
      <c r="AP177">
        <v>0.24942710873182289</v>
      </c>
      <c r="AQ177">
        <v>0</v>
      </c>
      <c r="AR177">
        <v>0</v>
      </c>
      <c r="AS177">
        <v>7.9975435574646605</v>
      </c>
      <c r="AT177">
        <v>0.54154555704300789</v>
      </c>
      <c r="AU177">
        <v>0.25919999999999999</v>
      </c>
      <c r="AV177">
        <v>0.22448439785864061</v>
      </c>
      <c r="AW177">
        <v>5.9723333333333342</v>
      </c>
      <c r="AX177">
        <v>2.7979853780555413</v>
      </c>
      <c r="AY177">
        <v>19.958659734852532</v>
      </c>
      <c r="AZ177">
        <v>1.7299640861669932</v>
      </c>
      <c r="BA177">
        <v>0</v>
      </c>
      <c r="BB177">
        <v>9.0240000000000015E-2</v>
      </c>
      <c r="BC177">
        <v>0.1922182317963326</v>
      </c>
      <c r="BD177">
        <v>0.39908337397091659</v>
      </c>
      <c r="BE177">
        <v>0</v>
      </c>
      <c r="BF177" s="16">
        <v>507.73540616113763</v>
      </c>
      <c r="BG177" s="18">
        <v>1557.7230256501282</v>
      </c>
      <c r="BH177">
        <f>B177*wfp_per_gram_eaten!B177</f>
        <v>0.67468034122737908</v>
      </c>
      <c r="BI177">
        <f>C177*wfp_per_gram_eaten!C177</f>
        <v>175.66659962581832</v>
      </c>
      <c r="BJ177">
        <f>D177*wfp_per_gram_eaten!D177</f>
        <v>8.2743923271148674</v>
      </c>
      <c r="BK177">
        <f>E177*wfp_per_gram_eaten!E177</f>
        <v>1.9775902086741954</v>
      </c>
      <c r="BL177">
        <f>F177*wfp_per_gram_eaten!F177</f>
        <v>112.37470711296204</v>
      </c>
      <c r="BM177">
        <f>G177*wfp_per_gram_eaten!G177</f>
        <v>94.201648748659963</v>
      </c>
      <c r="BN177">
        <f>H177*wfp_per_gram_eaten!H177</f>
        <v>35.255654790872264</v>
      </c>
      <c r="BO177">
        <f>I177*wfp_per_gram_eaten!I177</f>
        <v>4.1130826453269664</v>
      </c>
      <c r="BP177">
        <f>J177*wfp_per_gram_eaten!J177</f>
        <v>16.380230266470527</v>
      </c>
      <c r="BQ177">
        <f>K177*wfp_per_gram_eaten!K177</f>
        <v>0</v>
      </c>
      <c r="BR177">
        <f>L177*wfp_per_gram_eaten!L177</f>
        <v>9.3964459911972078</v>
      </c>
      <c r="BS177">
        <f>M177*wfp_per_gram_eaten!M177</f>
        <v>1.1365006962146635</v>
      </c>
      <c r="BT177">
        <f>N177*wfp_per_gram_eaten!N177</f>
        <v>33.141120911846649</v>
      </c>
      <c r="BU177">
        <f>O177*wfp_per_gram_eaten!O177</f>
        <v>15.142752494752571</v>
      </c>
      <c r="BV177" s="16">
        <f t="shared" si="4"/>
        <v>507.73540616113763</v>
      </c>
      <c r="BW177">
        <f>B177*wfp_per_gram_eaten!P177</f>
        <v>0.39764223335531013</v>
      </c>
      <c r="BX177">
        <f>C177*wfp_per_gram_eaten!Q177</f>
        <v>770.10391194320277</v>
      </c>
      <c r="BY177">
        <f>D177*wfp_per_gram_eaten!R177</f>
        <v>10.157409919418249</v>
      </c>
      <c r="BZ177">
        <f>E177*wfp_per_gram_eaten!S177</f>
        <v>21.71412016882848</v>
      </c>
      <c r="CA177">
        <f>F177*wfp_per_gram_eaten!T177</f>
        <v>116.04941043841029</v>
      </c>
      <c r="CB177">
        <f>G177*wfp_per_gram_eaten!U177</f>
        <v>295.9637241739598</v>
      </c>
      <c r="CC177">
        <f>H177*wfp_per_gram_eaten!V177</f>
        <v>90.936944094715216</v>
      </c>
      <c r="CD177">
        <f>I177*wfp_per_gram_eaten!W177</f>
        <v>77.816046340038952</v>
      </c>
      <c r="CE177">
        <f>J177*wfp_per_gram_eaten!X177</f>
        <v>35.808902987396785</v>
      </c>
      <c r="CF177">
        <f>K177*wfp_per_gram_eaten!Y177</f>
        <v>0</v>
      </c>
      <c r="CG177">
        <f>L177*wfp_per_gram_eaten!Z177</f>
        <v>3.6097341321977989</v>
      </c>
      <c r="CH177">
        <f>M177*wfp_per_gram_eaten!AA177</f>
        <v>5.1452533082123493</v>
      </c>
      <c r="CI177">
        <f>N177*wfp_per_gram_eaten!AB177</f>
        <v>51.542683719480294</v>
      </c>
      <c r="CJ177">
        <f>O177*wfp_per_gram_eaten!AC177</f>
        <v>78.477242190911454</v>
      </c>
      <c r="CK177" s="18">
        <f t="shared" si="5"/>
        <v>1557.7230256501282</v>
      </c>
    </row>
    <row r="178" spans="1:89" x14ac:dyDescent="0.25">
      <c r="A178" t="s">
        <v>198</v>
      </c>
      <c r="B178">
        <v>69.210235409134</v>
      </c>
      <c r="C178">
        <v>343.14046621070645</v>
      </c>
      <c r="D178">
        <v>7.7923668270157744</v>
      </c>
      <c r="E178">
        <v>13.883333333333331</v>
      </c>
      <c r="F178">
        <v>88.387582622758003</v>
      </c>
      <c r="G178">
        <v>34.633200000000002</v>
      </c>
      <c r="H178">
        <v>20.679742733234171</v>
      </c>
      <c r="I178">
        <v>11.980572958880932</v>
      </c>
      <c r="J178">
        <v>17.485160534582981</v>
      </c>
      <c r="K178">
        <v>0</v>
      </c>
      <c r="L178">
        <v>248.88733333333337</v>
      </c>
      <c r="M178">
        <v>0.97139780747683235</v>
      </c>
      <c r="N178">
        <v>0.83384511908262271</v>
      </c>
      <c r="O178">
        <v>22.791766588258351</v>
      </c>
      <c r="P178">
        <v>27.813459089651985</v>
      </c>
      <c r="Q178">
        <v>1051.0900237368485</v>
      </c>
      <c r="R178">
        <v>9.5906053255578758</v>
      </c>
      <c r="S178">
        <v>9.440666666666667</v>
      </c>
      <c r="T178">
        <v>25.571250318533764</v>
      </c>
      <c r="U178">
        <v>59.241</v>
      </c>
      <c r="V178">
        <v>11.688550240523663</v>
      </c>
      <c r="W178">
        <v>107.17755809161051</v>
      </c>
      <c r="X178">
        <v>75.769028983192925</v>
      </c>
      <c r="Y178">
        <v>0</v>
      </c>
      <c r="Z178">
        <v>269.36933333333332</v>
      </c>
      <c r="AA178">
        <v>3.5617919607483857</v>
      </c>
      <c r="AB178">
        <v>0.83384511908262271</v>
      </c>
      <c r="AC178">
        <v>80.605028177986867</v>
      </c>
      <c r="AD178">
        <v>0.38809477799514402</v>
      </c>
      <c r="AE178">
        <v>28.007506478649557</v>
      </c>
      <c r="AF178">
        <v>0.83917796598631411</v>
      </c>
      <c r="AG178">
        <v>1.4438666666666669</v>
      </c>
      <c r="AH178">
        <v>1.0006141428991473</v>
      </c>
      <c r="AI178">
        <v>4.8911799999999985</v>
      </c>
      <c r="AJ178">
        <v>0.62938347448973553</v>
      </c>
      <c r="AK178">
        <v>0</v>
      </c>
      <c r="AL178">
        <v>4.3065302798139573</v>
      </c>
      <c r="AM178">
        <v>0</v>
      </c>
      <c r="AN178">
        <v>2.3585333333333338</v>
      </c>
      <c r="AO178">
        <v>9.7139780747683258E-2</v>
      </c>
      <c r="AP178">
        <v>2.7794837302754088E-2</v>
      </c>
      <c r="AQ178">
        <v>0</v>
      </c>
      <c r="AR178">
        <v>9.702369449878602E-2</v>
      </c>
      <c r="AS178">
        <v>10.381535311370101</v>
      </c>
      <c r="AT178">
        <v>0.65935411613210404</v>
      </c>
      <c r="AU178">
        <v>0.33320000000000005</v>
      </c>
      <c r="AV178">
        <v>0.19456386111927865</v>
      </c>
      <c r="AW178">
        <v>4.1924400000000004</v>
      </c>
      <c r="AX178">
        <v>0.65935411613210382</v>
      </c>
      <c r="AY178">
        <v>12.207232447292194</v>
      </c>
      <c r="AZ178">
        <v>4.3712901336457461</v>
      </c>
      <c r="BA178">
        <v>0</v>
      </c>
      <c r="BB178">
        <v>0.21723333333333336</v>
      </c>
      <c r="BC178">
        <v>0.12951970766357765</v>
      </c>
      <c r="BD178">
        <v>5.5589674605508177E-2</v>
      </c>
      <c r="BE178">
        <v>0</v>
      </c>
      <c r="BF178" s="16">
        <v>98.275417373844689</v>
      </c>
      <c r="BG178" s="18">
        <v>1877.0259584099008</v>
      </c>
      <c r="BH178">
        <f>B178*wfp_per_gram_eaten!B178</f>
        <v>8.2146435769170711</v>
      </c>
      <c r="BI178">
        <f>C178*wfp_per_gram_eaten!C178</f>
        <v>38.221777319484325</v>
      </c>
      <c r="BJ178">
        <f>D178*wfp_per_gram_eaten!D178</f>
        <v>0.87692826763904452</v>
      </c>
      <c r="BK178">
        <f>E178*wfp_per_gram_eaten!E178</f>
        <v>2.6724192009110745</v>
      </c>
      <c r="BL178">
        <f>F178*wfp_per_gram_eaten!F178</f>
        <v>7.2418689850698925</v>
      </c>
      <c r="BM178">
        <f>G178*wfp_per_gram_eaten!G178</f>
        <v>5.4521402704144624</v>
      </c>
      <c r="BN178">
        <f>H178*wfp_per_gram_eaten!H178</f>
        <v>3.8586332662206755</v>
      </c>
      <c r="BO178">
        <f>I178*wfp_per_gram_eaten!I178</f>
        <v>0.73121752972592802</v>
      </c>
      <c r="BP178">
        <f>J178*wfp_per_gram_eaten!J178</f>
        <v>2.9467749142941502</v>
      </c>
      <c r="BQ178">
        <f>K178*wfp_per_gram_eaten!K178</f>
        <v>0</v>
      </c>
      <c r="BR178">
        <f>L178*wfp_per_gram_eaten!L178</f>
        <v>0.22799874331434217</v>
      </c>
      <c r="BS178">
        <f>M178*wfp_per_gram_eaten!M178</f>
        <v>0.17083755424953501</v>
      </c>
      <c r="BT178">
        <f>N178*wfp_per_gram_eaten!N178</f>
        <v>8.4180257510729604</v>
      </c>
      <c r="BU178">
        <f>O178*wfp_per_gram_eaten!O178</f>
        <v>19.242151994531241</v>
      </c>
      <c r="BV178" s="16">
        <f t="shared" si="4"/>
        <v>98.275417373844689</v>
      </c>
      <c r="BW178">
        <f>B178*wfp_per_gram_eaten!P178</f>
        <v>40.041541132346559</v>
      </c>
      <c r="BX178">
        <f>C178*wfp_per_gram_eaten!Q178</f>
        <v>895.98793293354822</v>
      </c>
      <c r="BY178">
        <f>D178*wfp_per_gram_eaten!R178</f>
        <v>22.827535078739622</v>
      </c>
      <c r="BZ178">
        <f>E178*wfp_per_gram_eaten!S178</f>
        <v>29.343405633551999</v>
      </c>
      <c r="CA178">
        <f>F178*wfp_per_gram_eaten!T178</f>
        <v>68.554021890023876</v>
      </c>
      <c r="CB178">
        <f>G178*wfp_per_gram_eaten!U178</f>
        <v>348.72905158533047</v>
      </c>
      <c r="CC178">
        <f>H178*wfp_per_gram_eaten!V178</f>
        <v>35.611495088590999</v>
      </c>
      <c r="CD178">
        <f>I178*wfp_per_gram_eaten!W178</f>
        <v>60.233347613681538</v>
      </c>
      <c r="CE178">
        <f>J178*wfp_per_gram_eaten!X178</f>
        <v>124.69493197819067</v>
      </c>
      <c r="CF178">
        <f>K178*wfp_per_gram_eaten!Y178</f>
        <v>0</v>
      </c>
      <c r="CG178">
        <f>L178*wfp_per_gram_eaten!Z178</f>
        <v>229.60664195591053</v>
      </c>
      <c r="CH178">
        <f>M178*wfp_per_gram_eaten!AA178</f>
        <v>5.747413509748279</v>
      </c>
      <c r="CI178">
        <f>N178*wfp_per_gram_eaten!AB178</f>
        <v>6.5222317596566528</v>
      </c>
      <c r="CJ178">
        <f>O178*wfp_per_gram_eaten!AC178</f>
        <v>9.1264082505813651</v>
      </c>
      <c r="CK178" s="18">
        <f t="shared" si="5"/>
        <v>1877.0259584099008</v>
      </c>
    </row>
    <row r="179" spans="1:89" x14ac:dyDescent="0.25">
      <c r="A179" t="s">
        <v>199</v>
      </c>
      <c r="B179">
        <v>106.40318697024593</v>
      </c>
      <c r="C179">
        <v>409.76546471520237</v>
      </c>
      <c r="D179">
        <v>4.7953065036687983</v>
      </c>
      <c r="E179">
        <v>2.4989999999999997</v>
      </c>
      <c r="F179">
        <v>64.88566233524223</v>
      </c>
      <c r="G179">
        <v>58.633400000000009</v>
      </c>
      <c r="H179">
        <v>71.030477585594085</v>
      </c>
      <c r="I179">
        <v>25.913704410638275</v>
      </c>
      <c r="J179">
        <v>30.772523987632947</v>
      </c>
      <c r="K179">
        <v>0</v>
      </c>
      <c r="L179">
        <v>48.722333333333331</v>
      </c>
      <c r="M179">
        <v>2.9152917461968055</v>
      </c>
      <c r="N179">
        <v>3.6202300873740292</v>
      </c>
      <c r="O179">
        <v>52.354096648178277</v>
      </c>
      <c r="P179">
        <v>77.295932175953737</v>
      </c>
      <c r="Q179">
        <v>1186.2823398384865</v>
      </c>
      <c r="R179">
        <v>5.6944264731066978</v>
      </c>
      <c r="S179">
        <v>1.6659999999999999</v>
      </c>
      <c r="T179">
        <v>22.835297474205415</v>
      </c>
      <c r="U179">
        <v>119.69719999999998</v>
      </c>
      <c r="V179">
        <v>43.757171845977787</v>
      </c>
      <c r="W179">
        <v>237.75823796760614</v>
      </c>
      <c r="X179">
        <v>123.09009595053182</v>
      </c>
      <c r="Y179">
        <v>0</v>
      </c>
      <c r="Z179">
        <v>49.963666666666668</v>
      </c>
      <c r="AA179">
        <v>9.717639153989353</v>
      </c>
      <c r="AB179">
        <v>1.6708754249418598</v>
      </c>
      <c r="AC179">
        <v>180.17606665623055</v>
      </c>
      <c r="AD179">
        <v>0.42043812480644288</v>
      </c>
      <c r="AE179">
        <v>31.177104024108541</v>
      </c>
      <c r="AF179">
        <v>0.47953065036687986</v>
      </c>
      <c r="AG179">
        <v>0.24989999999999998</v>
      </c>
      <c r="AH179">
        <v>0.5848063987296509</v>
      </c>
      <c r="AI179">
        <v>7.6557599999999999</v>
      </c>
      <c r="AJ179">
        <v>2.1878585922988893</v>
      </c>
      <c r="AK179">
        <v>0</v>
      </c>
      <c r="AL179">
        <v>7.3530136265186101</v>
      </c>
      <c r="AM179">
        <v>0</v>
      </c>
      <c r="AN179">
        <v>0.49653333333333344</v>
      </c>
      <c r="AO179">
        <v>0.29152917461968059</v>
      </c>
      <c r="AP179">
        <v>0.30632716123934101</v>
      </c>
      <c r="AQ179">
        <v>0</v>
      </c>
      <c r="AR179">
        <v>0</v>
      </c>
      <c r="AS179">
        <v>10.705001485456354</v>
      </c>
      <c r="AT179">
        <v>0.38961865342308988</v>
      </c>
      <c r="AU179">
        <v>8.3300000000000013E-2</v>
      </c>
      <c r="AV179">
        <v>8.3543771247093002E-2</v>
      </c>
      <c r="AW179">
        <v>9.6608400000000003</v>
      </c>
      <c r="AX179">
        <v>2.4575945831302595</v>
      </c>
      <c r="AY179">
        <v>26.78829193449732</v>
      </c>
      <c r="AZ179">
        <v>4.9559959685345696</v>
      </c>
      <c r="BA179">
        <v>0</v>
      </c>
      <c r="BB179">
        <v>9.310000000000003E-2</v>
      </c>
      <c r="BC179">
        <v>0.42109769667287195</v>
      </c>
      <c r="BD179">
        <v>5.5695847498061994E-2</v>
      </c>
      <c r="BE179">
        <v>0</v>
      </c>
      <c r="BF179" s="16">
        <v>136.11137660602526</v>
      </c>
      <c r="BG179" s="18">
        <v>2082.488019138299</v>
      </c>
      <c r="BH179">
        <f>B179*wfp_per_gram_eaten!B179</f>
        <v>12.867709179664262</v>
      </c>
      <c r="BI179">
        <f>C179*wfp_per_gram_eaten!C179</f>
        <v>37.937628084529379</v>
      </c>
      <c r="BJ179">
        <f>D179*wfp_per_gram_eaten!D179</f>
        <v>0.69234316416809993</v>
      </c>
      <c r="BK179">
        <f>E179*wfp_per_gram_eaten!E179</f>
        <v>0.48103545616399346</v>
      </c>
      <c r="BL179">
        <f>F179*wfp_per_gram_eaten!F179</f>
        <v>9.8679130608174912</v>
      </c>
      <c r="BM179">
        <f>G179*wfp_per_gram_eaten!G179</f>
        <v>8.0096782004148839</v>
      </c>
      <c r="BN179">
        <f>H179*wfp_per_gram_eaten!H179</f>
        <v>8.4666055289081541</v>
      </c>
      <c r="BO179">
        <f>I179*wfp_per_gram_eaten!I179</f>
        <v>2.723743464950874</v>
      </c>
      <c r="BP179">
        <f>J179*wfp_per_gram_eaten!J179</f>
        <v>2.3574919344891616</v>
      </c>
      <c r="BQ179">
        <f>K179*wfp_per_gram_eaten!K179</f>
        <v>0</v>
      </c>
      <c r="BR179">
        <f>L179*wfp_per_gram_eaten!L179</f>
        <v>1.5506996648689473</v>
      </c>
      <c r="BS179">
        <f>M179*wfp_per_gram_eaten!M179</f>
        <v>2.0756220117731865</v>
      </c>
      <c r="BT179">
        <f>N179*wfp_per_gram_eaten!N179</f>
        <v>10.369888787421871</v>
      </c>
      <c r="BU179">
        <f>O179*wfp_per_gram_eaten!O179</f>
        <v>38.711018067854951</v>
      </c>
      <c r="BV179" s="16">
        <f t="shared" si="4"/>
        <v>136.11137660602526</v>
      </c>
      <c r="BW179">
        <f>B179*wfp_per_gram_eaten!P179</f>
        <v>32.733093891042337</v>
      </c>
      <c r="BX179">
        <f>C179*wfp_per_gram_eaten!Q179</f>
        <v>1068.290042309475</v>
      </c>
      <c r="BY179">
        <f>D179*wfp_per_gram_eaten!R179</f>
        <v>34.902782505924016</v>
      </c>
      <c r="BZ179">
        <f>E179*wfp_per_gram_eaten!S179</f>
        <v>5.2818130140393595</v>
      </c>
      <c r="CA179">
        <f>F179*wfp_per_gram_eaten!T179</f>
        <v>61.551206098224903</v>
      </c>
      <c r="CB179">
        <f>G179*wfp_per_gram_eaten!U179</f>
        <v>425.95024942896396</v>
      </c>
      <c r="CC179">
        <f>H179*wfp_per_gram_eaten!V179</f>
        <v>123.17034589246498</v>
      </c>
      <c r="CD179">
        <f>I179*wfp_per_gram_eaten!W179</f>
        <v>160.91068994133857</v>
      </c>
      <c r="CE179">
        <f>J179*wfp_per_gram_eaten!X179</f>
        <v>67.540311310791253</v>
      </c>
      <c r="CF179">
        <f>K179*wfp_per_gram_eaten!Y179</f>
        <v>0</v>
      </c>
      <c r="CG179">
        <f>L179*wfp_per_gram_eaten!Z179</f>
        <v>58.126285445895938</v>
      </c>
      <c r="CH179">
        <f>M179*wfp_per_gram_eaten!AA179</f>
        <v>13.419371011138272</v>
      </c>
      <c r="CI179">
        <f>N179*wfp_per_gram_eaten!AB179</f>
        <v>9.7974604386424851</v>
      </c>
      <c r="CJ179">
        <f>O179*wfp_per_gram_eaten!AC179</f>
        <v>20.814367850358103</v>
      </c>
      <c r="CK179" s="18">
        <f t="shared" si="5"/>
        <v>2082.488019138299</v>
      </c>
    </row>
    <row r="180" spans="1:89" x14ac:dyDescent="0.25">
      <c r="A180" s="1" t="s">
        <v>200</v>
      </c>
      <c r="B180">
        <v>80.998069759403336</v>
      </c>
      <c r="C180">
        <v>348.58612372557167</v>
      </c>
      <c r="D180">
        <v>22.26808851643009</v>
      </c>
      <c r="E180">
        <v>44.886875827742351</v>
      </c>
      <c r="F180">
        <v>443.23452772528799</v>
      </c>
      <c r="G180">
        <v>108.07219330812843</v>
      </c>
      <c r="H180">
        <v>216.54959864086135</v>
      </c>
      <c r="I180">
        <v>28.96505974149483</v>
      </c>
      <c r="J180">
        <v>41.248436052915665</v>
      </c>
      <c r="K180">
        <v>0</v>
      </c>
      <c r="L180">
        <v>143.86086911810662</v>
      </c>
      <c r="M180">
        <v>2.6419930406372374</v>
      </c>
      <c r="N180">
        <v>5.2669406760578745</v>
      </c>
      <c r="O180">
        <v>49.543081313248429</v>
      </c>
      <c r="P180">
        <v>56.217594893997564</v>
      </c>
      <c r="Q180">
        <v>1122.7639283937613</v>
      </c>
      <c r="R180">
        <v>31.863613474346078</v>
      </c>
      <c r="S180">
        <v>28.287195614955881</v>
      </c>
      <c r="T180">
        <v>142.60392268261762</v>
      </c>
      <c r="U180">
        <v>229.20049869224923</v>
      </c>
      <c r="V180">
        <v>144.34332928447174</v>
      </c>
      <c r="W180">
        <v>261.4127640842575</v>
      </c>
      <c r="X180">
        <v>124.17190513079514</v>
      </c>
      <c r="Y180">
        <v>0</v>
      </c>
      <c r="Z180">
        <v>118.14656196874711</v>
      </c>
      <c r="AA180">
        <v>9.0908566016200112</v>
      </c>
      <c r="AB180">
        <v>5.1043479063225563</v>
      </c>
      <c r="AC180">
        <v>172.69086986887322</v>
      </c>
      <c r="AD180">
        <v>0.28448593637932684</v>
      </c>
      <c r="AE180">
        <v>27.667370111527074</v>
      </c>
      <c r="AF180">
        <v>2.4720846744990657</v>
      </c>
      <c r="AG180">
        <v>4.2931084444681078</v>
      </c>
      <c r="AH180">
        <v>4.2996019377243337</v>
      </c>
      <c r="AI180">
        <v>13.180177616475723</v>
      </c>
      <c r="AJ180">
        <v>7.112097484599154</v>
      </c>
      <c r="AK180">
        <v>2.231835156933765E-2</v>
      </c>
      <c r="AL180">
        <v>6.5384812554874863</v>
      </c>
      <c r="AM180">
        <v>0</v>
      </c>
      <c r="AN180">
        <v>1.8337351553635695</v>
      </c>
      <c r="AO180">
        <v>0.31727295683806278</v>
      </c>
      <c r="AP180">
        <v>0.38544324961713072</v>
      </c>
      <c r="AQ180">
        <v>7.9881598475195926E-3</v>
      </c>
      <c r="AR180">
        <v>1.3212637454454582E-3</v>
      </c>
      <c r="AS180">
        <v>5.1502362817813481</v>
      </c>
      <c r="AT180">
        <v>2.2300891566076619</v>
      </c>
      <c r="AU180">
        <v>0.95323296820880987</v>
      </c>
      <c r="AV180">
        <v>1.0116142656744262</v>
      </c>
      <c r="AW180">
        <v>19.144066632046073</v>
      </c>
      <c r="AX180">
        <v>9.3246311075514168</v>
      </c>
      <c r="AY180">
        <v>29.550428180550252</v>
      </c>
      <c r="AZ180">
        <v>5.1660756933946308</v>
      </c>
      <c r="BA180">
        <v>0</v>
      </c>
      <c r="BB180">
        <v>0.20495122305041405</v>
      </c>
      <c r="BC180">
        <v>0.27848484804024626</v>
      </c>
      <c r="BD180">
        <v>0.28450391130119296</v>
      </c>
      <c r="BE180">
        <v>3.29964965157916E-3</v>
      </c>
      <c r="BF180" s="16">
        <v>387.97874456351872</v>
      </c>
      <c r="BG180" s="18">
        <v>2349.9206209272493</v>
      </c>
      <c r="BH180">
        <f>B180*wfp_per_gram_eaten!B180</f>
        <v>0</v>
      </c>
      <c r="BI180">
        <f>C180*wfp_per_gram_eaten!C180</f>
        <v>0</v>
      </c>
      <c r="BJ180">
        <f>D180*wfp_per_gram_eaten!D180</f>
        <v>0</v>
      </c>
      <c r="BK180">
        <f>E180*wfp_per_gram_eaten!E180</f>
        <v>0</v>
      </c>
      <c r="BL180">
        <f>F180*wfp_per_gram_eaten!F180</f>
        <v>0</v>
      </c>
      <c r="BM180">
        <f>G180*wfp_per_gram_eaten!G180</f>
        <v>0</v>
      </c>
      <c r="BN180">
        <f>H180*wfp_per_gram_eaten!H180</f>
        <v>0</v>
      </c>
      <c r="BO180">
        <f>I180*wfp_per_gram_eaten!I180</f>
        <v>0</v>
      </c>
      <c r="BP180">
        <f>J180*wfp_per_gram_eaten!J180</f>
        <v>0</v>
      </c>
      <c r="BQ180">
        <f>K180*wfp_per_gram_eaten!K180</f>
        <v>0</v>
      </c>
      <c r="BR180">
        <f>L180*wfp_per_gram_eaten!L180</f>
        <v>0</v>
      </c>
      <c r="BS180">
        <f>M180*wfp_per_gram_eaten!M180</f>
        <v>0</v>
      </c>
      <c r="BT180">
        <f>N180*wfp_per_gram_eaten!N180</f>
        <v>0</v>
      </c>
      <c r="BU180">
        <f>O180*wfp_per_gram_eaten!O180</f>
        <v>0</v>
      </c>
      <c r="BV180" s="16">
        <f t="shared" si="4"/>
        <v>0</v>
      </c>
      <c r="BW180">
        <f>B180*wfp_per_gram_eaten!P180</f>
        <v>0</v>
      </c>
      <c r="BX180">
        <f>C180*wfp_per_gram_eaten!Q180</f>
        <v>0</v>
      </c>
      <c r="BY180">
        <f>D180*wfp_per_gram_eaten!R180</f>
        <v>0</v>
      </c>
      <c r="BZ180">
        <f>E180*wfp_per_gram_eaten!S180</f>
        <v>0</v>
      </c>
      <c r="CA180">
        <f>F180*wfp_per_gram_eaten!T180</f>
        <v>0</v>
      </c>
      <c r="CB180">
        <f>G180*wfp_per_gram_eaten!U180</f>
        <v>0</v>
      </c>
      <c r="CC180">
        <f>H180*wfp_per_gram_eaten!V180</f>
        <v>0</v>
      </c>
      <c r="CD180">
        <f>I180*wfp_per_gram_eaten!W180</f>
        <v>0</v>
      </c>
      <c r="CE180">
        <f>J180*wfp_per_gram_eaten!X180</f>
        <v>0</v>
      </c>
      <c r="CF180">
        <f>K180*wfp_per_gram_eaten!Y180</f>
        <v>0</v>
      </c>
      <c r="CG180">
        <f>L180*wfp_per_gram_eaten!Z180</f>
        <v>0</v>
      </c>
      <c r="CH180">
        <f>M180*wfp_per_gram_eaten!AA180</f>
        <v>0</v>
      </c>
      <c r="CI180">
        <f>N180*wfp_per_gram_eaten!AB180</f>
        <v>0</v>
      </c>
      <c r="CJ180">
        <f>O180*wfp_per_gram_eaten!AC180</f>
        <v>0</v>
      </c>
      <c r="CK180" s="18">
        <f t="shared" si="5"/>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M180"/>
  <sheetViews>
    <sheetView topLeftCell="BE1" workbookViewId="0">
      <pane ySplit="2" topLeftCell="A39" activePane="bottomLeft" state="frozen"/>
      <selection pane="bottomLeft" activeCell="BW63" sqref="BW63"/>
    </sheetView>
  </sheetViews>
  <sheetFormatPr defaultRowHeight="15" x14ac:dyDescent="0.25"/>
  <cols>
    <col min="1" max="1" width="29.28515625" customWidth="1"/>
    <col min="58" max="58" width="9.140625" style="16"/>
    <col min="59" max="59" width="9.140625" style="18"/>
    <col min="76" max="76" width="9.140625" style="16"/>
    <col min="91" max="91" width="9.140625" style="18"/>
  </cols>
  <sheetData>
    <row r="1" spans="1:91" x14ac:dyDescent="0.25">
      <c r="B1" t="s">
        <v>216</v>
      </c>
      <c r="P1" t="s">
        <v>217</v>
      </c>
      <c r="AD1" t="s">
        <v>218</v>
      </c>
      <c r="AR1" t="s">
        <v>219</v>
      </c>
      <c r="BF1" s="16" t="s">
        <v>220</v>
      </c>
      <c r="BJ1" t="s">
        <v>223</v>
      </c>
      <c r="BY1" t="s">
        <v>225</v>
      </c>
    </row>
    <row r="2" spans="1:91" x14ac:dyDescent="0.25">
      <c r="A2" s="1" t="s">
        <v>5</v>
      </c>
      <c r="B2" s="2" t="s">
        <v>6</v>
      </c>
      <c r="C2" s="2" t="s">
        <v>7</v>
      </c>
      <c r="D2" s="2" t="s">
        <v>8</v>
      </c>
      <c r="E2" s="2" t="s">
        <v>9</v>
      </c>
      <c r="F2" s="2" t="s">
        <v>10</v>
      </c>
      <c r="G2" s="2" t="s">
        <v>11</v>
      </c>
      <c r="H2" s="2" t="s">
        <v>12</v>
      </c>
      <c r="I2" s="2" t="s">
        <v>13</v>
      </c>
      <c r="J2" s="2" t="s">
        <v>14</v>
      </c>
      <c r="K2" s="2" t="s">
        <v>15</v>
      </c>
      <c r="L2" s="2" t="s">
        <v>16</v>
      </c>
      <c r="M2" s="2" t="s">
        <v>17</v>
      </c>
      <c r="N2" s="2" t="s">
        <v>18</v>
      </c>
      <c r="O2" s="2" t="s">
        <v>19</v>
      </c>
      <c r="P2" s="2" t="s">
        <v>6</v>
      </c>
      <c r="Q2" s="2" t="s">
        <v>7</v>
      </c>
      <c r="R2" s="2" t="s">
        <v>8</v>
      </c>
      <c r="S2" s="2" t="s">
        <v>9</v>
      </c>
      <c r="T2" s="2" t="s">
        <v>20</v>
      </c>
      <c r="U2" s="2" t="s">
        <v>11</v>
      </c>
      <c r="V2" s="2" t="s">
        <v>12</v>
      </c>
      <c r="W2" s="2" t="s">
        <v>13</v>
      </c>
      <c r="X2" s="2" t="s">
        <v>14</v>
      </c>
      <c r="Y2" s="2" t="s">
        <v>15</v>
      </c>
      <c r="Z2" s="2" t="s">
        <v>16</v>
      </c>
      <c r="AA2" s="2" t="s">
        <v>17</v>
      </c>
      <c r="AB2" s="2" t="s">
        <v>18</v>
      </c>
      <c r="AC2" s="2" t="s">
        <v>19</v>
      </c>
      <c r="AD2" s="2" t="s">
        <v>6</v>
      </c>
      <c r="AE2" s="2" t="s">
        <v>7</v>
      </c>
      <c r="AF2" s="2" t="s">
        <v>8</v>
      </c>
      <c r="AG2" s="2" t="s">
        <v>9</v>
      </c>
      <c r="AH2" s="2" t="s">
        <v>20</v>
      </c>
      <c r="AI2" s="2" t="s">
        <v>11</v>
      </c>
      <c r="AJ2" s="2" t="s">
        <v>12</v>
      </c>
      <c r="AK2" s="2" t="s">
        <v>13</v>
      </c>
      <c r="AL2" s="2" t="s">
        <v>14</v>
      </c>
      <c r="AM2" s="2" t="s">
        <v>15</v>
      </c>
      <c r="AN2" s="2" t="s">
        <v>16</v>
      </c>
      <c r="AO2" s="2" t="s">
        <v>17</v>
      </c>
      <c r="AP2" s="2" t="s">
        <v>18</v>
      </c>
      <c r="AQ2" s="2" t="s">
        <v>19</v>
      </c>
      <c r="AR2" s="2" t="s">
        <v>6</v>
      </c>
      <c r="AS2" s="2" t="s">
        <v>7</v>
      </c>
      <c r="AT2" s="2" t="s">
        <v>8</v>
      </c>
      <c r="AU2" s="2" t="s">
        <v>9</v>
      </c>
      <c r="AV2" s="2" t="s">
        <v>20</v>
      </c>
      <c r="AW2" s="2" t="s">
        <v>11</v>
      </c>
      <c r="AX2" s="2" t="s">
        <v>12</v>
      </c>
      <c r="AY2" s="2" t="s">
        <v>13</v>
      </c>
      <c r="AZ2" s="2" t="s">
        <v>14</v>
      </c>
      <c r="BA2" s="2" t="s">
        <v>15</v>
      </c>
      <c r="BB2" s="2" t="s">
        <v>16</v>
      </c>
      <c r="BC2" s="2" t="s">
        <v>17</v>
      </c>
      <c r="BD2" s="2" t="s">
        <v>18</v>
      </c>
      <c r="BE2" s="2" t="s">
        <v>19</v>
      </c>
      <c r="BF2" s="17" t="s">
        <v>21</v>
      </c>
      <c r="BG2" s="19" t="s">
        <v>22</v>
      </c>
      <c r="BH2" s="2" t="s">
        <v>221</v>
      </c>
      <c r="BI2" s="2" t="s">
        <v>222</v>
      </c>
      <c r="BJ2" s="2" t="s">
        <v>6</v>
      </c>
      <c r="BK2" s="2" t="s">
        <v>7</v>
      </c>
      <c r="BL2" s="2" t="s">
        <v>8</v>
      </c>
      <c r="BM2" s="2" t="s">
        <v>9</v>
      </c>
      <c r="BN2" s="2" t="s">
        <v>10</v>
      </c>
      <c r="BO2" s="2" t="s">
        <v>11</v>
      </c>
      <c r="BP2" s="2" t="s">
        <v>12</v>
      </c>
      <c r="BQ2" s="2" t="s">
        <v>13</v>
      </c>
      <c r="BR2" s="2" t="s">
        <v>14</v>
      </c>
      <c r="BS2" s="2" t="s">
        <v>15</v>
      </c>
      <c r="BT2" s="2" t="s">
        <v>16</v>
      </c>
      <c r="BU2" s="2" t="s">
        <v>17</v>
      </c>
      <c r="BV2" s="2" t="s">
        <v>18</v>
      </c>
      <c r="BW2" s="2" t="s">
        <v>19</v>
      </c>
      <c r="BX2" s="17" t="s">
        <v>224</v>
      </c>
      <c r="BY2" s="2" t="s">
        <v>6</v>
      </c>
      <c r="BZ2" s="2" t="s">
        <v>7</v>
      </c>
      <c r="CA2" s="2" t="s">
        <v>8</v>
      </c>
      <c r="CB2" s="2" t="s">
        <v>9</v>
      </c>
      <c r="CC2" s="2" t="s">
        <v>10</v>
      </c>
      <c r="CD2" s="2" t="s">
        <v>11</v>
      </c>
      <c r="CE2" s="2" t="s">
        <v>12</v>
      </c>
      <c r="CF2" s="2" t="s">
        <v>13</v>
      </c>
      <c r="CG2" s="2" t="s">
        <v>14</v>
      </c>
      <c r="CH2" s="2" t="s">
        <v>15</v>
      </c>
      <c r="CI2" s="2" t="s">
        <v>16</v>
      </c>
      <c r="CJ2" s="2" t="s">
        <v>17</v>
      </c>
      <c r="CK2" s="2" t="s">
        <v>18</v>
      </c>
      <c r="CL2" s="2" t="s">
        <v>19</v>
      </c>
      <c r="CM2" s="19" t="s">
        <v>226</v>
      </c>
    </row>
    <row r="3" spans="1:91" x14ac:dyDescent="0.25">
      <c r="A3" t="s">
        <v>23</v>
      </c>
      <c r="B3">
        <v>55.6167264558676</v>
      </c>
      <c r="C3">
        <v>358.55887643086874</v>
      </c>
      <c r="D3">
        <v>14.777631630613948</v>
      </c>
      <c r="E3">
        <v>11.338317369626022</v>
      </c>
      <c r="F3">
        <v>672.15713147345582</v>
      </c>
      <c r="G3">
        <v>118.48039642426761</v>
      </c>
      <c r="H3">
        <v>704.27428771635027</v>
      </c>
      <c r="I3">
        <v>16.818686975435458</v>
      </c>
      <c r="J3">
        <v>66.40057809768949</v>
      </c>
      <c r="K3">
        <v>0</v>
      </c>
      <c r="L3">
        <v>76.95310975943579</v>
      </c>
      <c r="M3">
        <v>0</v>
      </c>
      <c r="N3">
        <v>4.8576402977698869</v>
      </c>
      <c r="O3">
        <v>61.899999893213113</v>
      </c>
      <c r="P3">
        <v>35.771110407738632</v>
      </c>
      <c r="Q3">
        <v>1001.9003321099635</v>
      </c>
      <c r="R3">
        <v>20.319243492094177</v>
      </c>
      <c r="S3">
        <v>8.0987981211614439</v>
      </c>
      <c r="T3">
        <v>233.79378486033249</v>
      </c>
      <c r="U3">
        <v>253.88656376628779</v>
      </c>
      <c r="V3">
        <v>469.71874409382121</v>
      </c>
      <c r="W3">
        <v>146.86317733907032</v>
      </c>
      <c r="X3">
        <v>113.19717599510876</v>
      </c>
      <c r="Y3">
        <v>0</v>
      </c>
      <c r="Z3">
        <v>54.475397286748354</v>
      </c>
      <c r="AA3">
        <v>0</v>
      </c>
      <c r="AB3">
        <v>7.7722244764318171</v>
      </c>
      <c r="AC3">
        <v>130.20344805124137</v>
      </c>
      <c r="AD3">
        <v>0.22050684497921078</v>
      </c>
      <c r="AE3">
        <v>30.846385982537061</v>
      </c>
      <c r="AF3">
        <v>1.6624835584440691</v>
      </c>
      <c r="AG3">
        <v>1.1338317369626023</v>
      </c>
      <c r="AH3">
        <v>5.3276017346491686</v>
      </c>
      <c r="AI3">
        <v>15.315092717514773</v>
      </c>
      <c r="AJ3">
        <v>25.096227853913081</v>
      </c>
      <c r="AK3">
        <v>0</v>
      </c>
      <c r="AL3">
        <v>3.731080102632077</v>
      </c>
      <c r="AM3">
        <v>0</v>
      </c>
      <c r="AN3">
        <v>1.1899965426716872</v>
      </c>
      <c r="AO3">
        <v>0</v>
      </c>
      <c r="AP3">
        <v>0.34003482084389214</v>
      </c>
      <c r="AQ3">
        <v>0</v>
      </c>
      <c r="AR3">
        <v>0</v>
      </c>
      <c r="AS3">
        <v>5.6167139830407065</v>
      </c>
      <c r="AT3">
        <v>1.477763163061395</v>
      </c>
      <c r="AU3">
        <v>0.32395192484645779</v>
      </c>
      <c r="AV3">
        <v>1.4741422275485563</v>
      </c>
      <c r="AW3">
        <v>20.911516972578106</v>
      </c>
      <c r="AX3">
        <v>28.742168946491258</v>
      </c>
      <c r="AY3">
        <v>16.638486757841505</v>
      </c>
      <c r="AZ3">
        <v>6.7349157784799356</v>
      </c>
      <c r="BA3">
        <v>0</v>
      </c>
      <c r="BB3">
        <v>7.9333102844779166E-2</v>
      </c>
      <c r="BC3">
        <v>0</v>
      </c>
      <c r="BD3">
        <v>0.53434043275468757</v>
      </c>
      <c r="BE3">
        <v>0</v>
      </c>
      <c r="BF3" s="16">
        <v>533.16602098782289</v>
      </c>
      <c r="BG3" s="18">
        <v>3002.6394079490542</v>
      </c>
      <c r="BH3">
        <v>10.888757330745307</v>
      </c>
      <c r="BI3">
        <v>100.42325550532769</v>
      </c>
      <c r="BJ3">
        <f>B3*wfp_per_gram_eaten!B3</f>
        <v>2.5863851130423803</v>
      </c>
      <c r="BK3">
        <f>C3*wfp_per_gram_eaten!C3</f>
        <v>38.209459985204717</v>
      </c>
      <c r="BL3">
        <f>D3*wfp_per_gram_eaten!D3</f>
        <v>23.8002686762532</v>
      </c>
      <c r="BM3">
        <f>E3*wfp_per_gram_eaten!E3</f>
        <v>2.2447761732025291</v>
      </c>
      <c r="BN3">
        <f>F3*wfp_per_gram_eaten!F3</f>
        <v>191.84246609391229</v>
      </c>
      <c r="BO3">
        <f>G3*wfp_per_gram_eaten!G3</f>
        <v>66.130798318590593</v>
      </c>
      <c r="BP3">
        <f>H3*wfp_per_gram_eaten!H3</f>
        <v>141.15402969032098</v>
      </c>
      <c r="BQ3">
        <f>I3*wfp_per_gram_eaten!I3</f>
        <v>3.5951893213511021</v>
      </c>
      <c r="BR3">
        <f>J3*wfp_per_gram_eaten!J3</f>
        <v>37.031121159623098</v>
      </c>
      <c r="BS3">
        <f>K3*wfp_per_gram_eaten!K3</f>
        <v>0</v>
      </c>
      <c r="BT3">
        <f>L3*wfp_per_gram_eaten!L3</f>
        <v>5.785143156509827</v>
      </c>
      <c r="BU3">
        <f>M3*wfp_per_gram_eaten!M3</f>
        <v>0</v>
      </c>
      <c r="BV3">
        <f>N3*wfp_per_gram_eaten!N3</f>
        <v>0.79885143020671812</v>
      </c>
      <c r="BW3">
        <f>O3*wfp_per_gram_eaten!O3</f>
        <v>19.987531869605473</v>
      </c>
      <c r="BX3" s="16">
        <f>SUM(BJ3:BW3)</f>
        <v>533.16602098782289</v>
      </c>
      <c r="BY3">
        <f>B3*wfp_per_gram_eaten!P3</f>
        <v>19.602940515095113</v>
      </c>
      <c r="BZ3">
        <f>C3*wfp_per_gram_eaten!Q3</f>
        <v>689.77976668990141</v>
      </c>
      <c r="CA3">
        <f>D3*wfp_per_gram_eaten!R3</f>
        <v>46.294888843950538</v>
      </c>
      <c r="CB3">
        <f>E3*wfp_per_gram_eaten!S3</f>
        <v>24.647846335020475</v>
      </c>
      <c r="CC3">
        <f>F3*wfp_per_gram_eaten!T3</f>
        <v>392.15370178071868</v>
      </c>
      <c r="CD3">
        <f>G3*wfp_per_gram_eaten!U3</f>
        <v>600.34513483561091</v>
      </c>
      <c r="CE3">
        <f>H3*wfp_per_gram_eaten!V3</f>
        <v>583.28618641886567</v>
      </c>
      <c r="CF3">
        <f>I3*wfp_per_gram_eaten!W3</f>
        <v>120.99495731591841</v>
      </c>
      <c r="CG3">
        <f>J3*wfp_per_gram_eaten!X3</f>
        <v>314.2857191997926</v>
      </c>
      <c r="CH3">
        <f>K3*wfp_per_gram_eaten!Y3</f>
        <v>0</v>
      </c>
      <c r="CI3">
        <f>L3*wfp_per_gram_eaten!Z3</f>
        <v>16.903408582923753</v>
      </c>
      <c r="CJ3">
        <f>M3*wfp_per_gram_eaten!AA3</f>
        <v>0</v>
      </c>
      <c r="CK3">
        <f>N3*wfp_per_gram_eaten!AB3</f>
        <v>92.930960624223275</v>
      </c>
      <c r="CL3">
        <f>O3*wfp_per_gram_eaten!AC3</f>
        <v>101.41389680703323</v>
      </c>
      <c r="CM3" s="18">
        <f>SUM(BY3:CL3)</f>
        <v>3002.6394079490542</v>
      </c>
    </row>
    <row r="4" spans="1:91" x14ac:dyDescent="0.25">
      <c r="A4" t="s">
        <v>24</v>
      </c>
      <c r="B4">
        <v>9.8494560498623631</v>
      </c>
      <c r="C4">
        <v>422.43011436623095</v>
      </c>
      <c r="D4">
        <v>11.997799900600935</v>
      </c>
      <c r="E4">
        <v>12.080345456877632</v>
      </c>
      <c r="F4">
        <v>384.93355891980457</v>
      </c>
      <c r="G4">
        <v>50.106171578468405</v>
      </c>
      <c r="H4">
        <v>302.70800986413633</v>
      </c>
      <c r="I4">
        <v>33.476598821931894</v>
      </c>
      <c r="J4">
        <v>26.016045579254918</v>
      </c>
      <c r="K4">
        <v>0</v>
      </c>
      <c r="L4">
        <v>135.94862816388812</v>
      </c>
      <c r="M4">
        <v>1.6019584440382735</v>
      </c>
      <c r="N4">
        <v>7.9753080388753368</v>
      </c>
      <c r="O4">
        <v>58.674999816627299</v>
      </c>
      <c r="P4">
        <v>4.5026084799370798</v>
      </c>
      <c r="Q4">
        <v>1185.3699586398179</v>
      </c>
      <c r="R4">
        <v>14.697304878236144</v>
      </c>
      <c r="S4">
        <v>9.4917000018324256</v>
      </c>
      <c r="T4">
        <v>174.57138630328902</v>
      </c>
      <c r="U4">
        <v>84.374185474087597</v>
      </c>
      <c r="V4">
        <v>186.48452832055591</v>
      </c>
      <c r="W4">
        <v>297.29676751954196</v>
      </c>
      <c r="X4">
        <v>75.827254798072275</v>
      </c>
      <c r="Y4">
        <v>0</v>
      </c>
      <c r="Z4">
        <v>96.173265338645749</v>
      </c>
      <c r="AA4">
        <v>4.4854836433071652</v>
      </c>
      <c r="AB4">
        <v>8.4737647913050456</v>
      </c>
      <c r="AC4">
        <v>205.2517918113717</v>
      </c>
      <c r="AD4">
        <v>8.4423908998820282E-2</v>
      </c>
      <c r="AE4">
        <v>34.906185795526071</v>
      </c>
      <c r="AF4">
        <v>1.1997799900600934</v>
      </c>
      <c r="AG4">
        <v>1.4668990911922837</v>
      </c>
      <c r="AH4">
        <v>3.7008159997349965</v>
      </c>
      <c r="AI4">
        <v>6.4504496744694961</v>
      </c>
      <c r="AJ4">
        <v>10.422055271918039</v>
      </c>
      <c r="AK4">
        <v>0</v>
      </c>
      <c r="AL4">
        <v>4.2196756854157371</v>
      </c>
      <c r="AM4">
        <v>0</v>
      </c>
      <c r="AN4">
        <v>2.0481343544341222</v>
      </c>
      <c r="AO4">
        <v>0.16019584440382736</v>
      </c>
      <c r="AP4">
        <v>0.57322526529416484</v>
      </c>
      <c r="AQ4">
        <v>0</v>
      </c>
      <c r="AR4">
        <v>0</v>
      </c>
      <c r="AS4">
        <v>4.7486816265996126</v>
      </c>
      <c r="AT4">
        <v>1.0198129915510794</v>
      </c>
      <c r="AU4">
        <v>0.43144090917420114</v>
      </c>
      <c r="AV4">
        <v>0.87650905256881495</v>
      </c>
      <c r="AW4">
        <v>6.3064664228072305</v>
      </c>
      <c r="AX4">
        <v>9.6316184956770634</v>
      </c>
      <c r="AY4">
        <v>33.630161201849013</v>
      </c>
      <c r="AZ4">
        <v>2.4112432488089928</v>
      </c>
      <c r="BA4">
        <v>0</v>
      </c>
      <c r="BB4">
        <v>0.14841553293000886</v>
      </c>
      <c r="BC4">
        <v>0.16019584440382736</v>
      </c>
      <c r="BD4">
        <v>0.49845675242970844</v>
      </c>
      <c r="BE4">
        <v>0</v>
      </c>
      <c r="BF4" s="16">
        <v>341.04103045333994</v>
      </c>
      <c r="BG4" s="18">
        <v>2692.944915758666</v>
      </c>
      <c r="BH4">
        <v>-15.573381681157457</v>
      </c>
      <c r="BI4">
        <v>-295.93498292800177</v>
      </c>
      <c r="BJ4">
        <f>B4*wfp_per_gram_eaten!B4</f>
        <v>0.22361207833981456</v>
      </c>
      <c r="BK4">
        <f>C4*wfp_per_gram_eaten!C4</f>
        <v>26.907720180851168</v>
      </c>
      <c r="BL4">
        <f>D4*wfp_per_gram_eaten!D4</f>
        <v>5.7056932976772021</v>
      </c>
      <c r="BM4">
        <f>E4*wfp_per_gram_eaten!E4</f>
        <v>2.2419268855971288</v>
      </c>
      <c r="BN4">
        <f>F4*wfp_per_gram_eaten!F4</f>
        <v>173.42349939601382</v>
      </c>
      <c r="BO4">
        <f>G4*wfp_per_gram_eaten!G4</f>
        <v>24.806367397538182</v>
      </c>
      <c r="BP4">
        <f>H4*wfp_per_gram_eaten!H4</f>
        <v>25.939855177150367</v>
      </c>
      <c r="BQ4">
        <f>I4*wfp_per_gram_eaten!I4</f>
        <v>19.963233103685738</v>
      </c>
      <c r="BR4">
        <f>J4*wfp_per_gram_eaten!J4</f>
        <v>12.948611315491975</v>
      </c>
      <c r="BS4">
        <f>K4*wfp_per_gram_eaten!K4</f>
        <v>0</v>
      </c>
      <c r="BT4">
        <f>L4*wfp_per_gram_eaten!L4</f>
        <v>28.855576061020059</v>
      </c>
      <c r="BU4">
        <f>M4*wfp_per_gram_eaten!M4</f>
        <v>1.5231514544750064</v>
      </c>
      <c r="BV4">
        <f>N4*wfp_per_gram_eaten!N4</f>
        <v>1.8553967353117669</v>
      </c>
      <c r="BW4">
        <f>O4*wfp_per_gram_eaten!O4</f>
        <v>16.646387370187703</v>
      </c>
      <c r="BX4" s="16">
        <f t="shared" ref="BX4:BX67" si="0">SUM(BJ4:BW4)</f>
        <v>341.04103045333994</v>
      </c>
      <c r="BY4">
        <f>B4*wfp_per_gram_eaten!P4</f>
        <v>6.6107192328861144</v>
      </c>
      <c r="BZ4">
        <f>C4*wfp_per_gram_eaten!Q4</f>
        <v>1013.2624958720112</v>
      </c>
      <c r="CA4">
        <f>D4*wfp_per_gram_eaten!R4</f>
        <v>58.633804232878475</v>
      </c>
      <c r="CB4">
        <f>E4*wfp_per_gram_eaten!S4</f>
        <v>24.616560898235928</v>
      </c>
      <c r="CC4">
        <f>F4*wfp_per_gram_eaten!T4</f>
        <v>191.25712053131679</v>
      </c>
      <c r="CD4">
        <f>G4*wfp_per_gram_eaten!U4</f>
        <v>465.74585617740377</v>
      </c>
      <c r="CE4">
        <f>H4*wfp_per_gram_eaten!V4</f>
        <v>410.72502410731335</v>
      </c>
      <c r="CF4">
        <f>I4*wfp_per_gram_eaten!W4</f>
        <v>177.90496976395414</v>
      </c>
      <c r="CG4">
        <f>J4*wfp_per_gram_eaten!X4</f>
        <v>97.880900944419594</v>
      </c>
      <c r="CH4">
        <f>K4*wfp_per_gram_eaten!Y4</f>
        <v>0</v>
      </c>
      <c r="CI4">
        <f>L4*wfp_per_gram_eaten!Z4</f>
        <v>9.6319314999095269</v>
      </c>
      <c r="CJ4">
        <f>M4*wfp_per_gram_eaten!AA4</f>
        <v>4.345428255504193</v>
      </c>
      <c r="CK4">
        <f>N4*wfp_per_gram_eaten!AB4</f>
        <v>146.15098145429334</v>
      </c>
      <c r="CL4">
        <f>O4*wfp_per_gram_eaten!AC4</f>
        <v>86.179122788539473</v>
      </c>
      <c r="CM4" s="18">
        <f t="shared" ref="CM4:CM67" si="1">SUM(BY4:CL4)</f>
        <v>2692.944915758666</v>
      </c>
    </row>
    <row r="5" spans="1:91" x14ac:dyDescent="0.25">
      <c r="A5" t="s">
        <v>25</v>
      </c>
      <c r="B5">
        <v>105.37771656611406</v>
      </c>
      <c r="C5">
        <v>244.91878356669451</v>
      </c>
      <c r="D5">
        <v>2.1131261171581119</v>
      </c>
      <c r="E5">
        <v>37.762666666602186</v>
      </c>
      <c r="F5">
        <v>360.66076305816711</v>
      </c>
      <c r="G5">
        <v>70.769001460707756</v>
      </c>
      <c r="H5">
        <v>29.607497786809038</v>
      </c>
      <c r="I5">
        <v>21.453663757085661</v>
      </c>
      <c r="J5">
        <v>39.339236941841186</v>
      </c>
      <c r="K5">
        <v>0</v>
      </c>
      <c r="L5">
        <v>480.86765932726814</v>
      </c>
      <c r="M5">
        <v>0</v>
      </c>
      <c r="N5">
        <v>0.26786672983728954</v>
      </c>
      <c r="O5">
        <v>34.597805817934315</v>
      </c>
      <c r="P5">
        <v>57.10588831876241</v>
      </c>
      <c r="Q5">
        <v>767.21091986300451</v>
      </c>
      <c r="R5">
        <v>3.0187515959401594</v>
      </c>
      <c r="S5">
        <v>21.657999999963018</v>
      </c>
      <c r="T5">
        <v>150.20036765764064</v>
      </c>
      <c r="U5">
        <v>142.98226825734835</v>
      </c>
      <c r="V5">
        <v>18.924380028682062</v>
      </c>
      <c r="W5">
        <v>191.9827859287922</v>
      </c>
      <c r="X5">
        <v>154.69889121724034</v>
      </c>
      <c r="Y5">
        <v>0</v>
      </c>
      <c r="Z5">
        <v>467.24607410848404</v>
      </c>
      <c r="AA5">
        <v>0</v>
      </c>
      <c r="AB5">
        <v>2.9465340282101855</v>
      </c>
      <c r="AC5">
        <v>118.02513899593195</v>
      </c>
      <c r="AD5">
        <v>0.41015278902978525</v>
      </c>
      <c r="AE5">
        <v>20.567139760223192</v>
      </c>
      <c r="AF5">
        <v>0.27168764363461434</v>
      </c>
      <c r="AG5">
        <v>3.4985999999940263</v>
      </c>
      <c r="AH5">
        <v>3.6875539365049503</v>
      </c>
      <c r="AI5">
        <v>9.3155114167666326</v>
      </c>
      <c r="AJ5">
        <v>0.9156958078394547</v>
      </c>
      <c r="AK5">
        <v>0</v>
      </c>
      <c r="AL5">
        <v>8.8247477464130242</v>
      </c>
      <c r="AM5">
        <v>0</v>
      </c>
      <c r="AN5">
        <v>4.9089108995995847</v>
      </c>
      <c r="AO5">
        <v>0</v>
      </c>
      <c r="AP5">
        <v>0</v>
      </c>
      <c r="AQ5">
        <v>0</v>
      </c>
      <c r="AR5">
        <v>0</v>
      </c>
      <c r="AS5">
        <v>5.4719913123529587</v>
      </c>
      <c r="AT5">
        <v>0.21131261171581114</v>
      </c>
      <c r="AU5">
        <v>0.72193333333210052</v>
      </c>
      <c r="AV5">
        <v>0.53964203948852929</v>
      </c>
      <c r="AW5">
        <v>11.481909420665852</v>
      </c>
      <c r="AX5">
        <v>1.190404550191291</v>
      </c>
      <c r="AY5">
        <v>21.728710728330348</v>
      </c>
      <c r="AZ5">
        <v>4.3592127422040248</v>
      </c>
      <c r="BA5">
        <v>0</v>
      </c>
      <c r="BB5">
        <v>0.64252760465963143</v>
      </c>
      <c r="BC5">
        <v>0</v>
      </c>
      <c r="BD5">
        <v>0.26786672983728954</v>
      </c>
      <c r="BE5">
        <v>0</v>
      </c>
      <c r="BF5" s="16">
        <v>139.07088980715483</v>
      </c>
      <c r="BG5" s="18">
        <v>2815.5441831593994</v>
      </c>
      <c r="BH5">
        <v>42.561264636081532</v>
      </c>
      <c r="BI5">
        <v>400.76670482509735</v>
      </c>
      <c r="BJ5">
        <f>B5*wfp_per_gram_eaten!B5</f>
        <v>5.2963443667739609</v>
      </c>
      <c r="BK5">
        <f>C5*wfp_per_gram_eaten!C5</f>
        <v>28.734719235081755</v>
      </c>
      <c r="BL5">
        <f>D5*wfp_per_gram_eaten!D5</f>
        <v>0.3843597504961393</v>
      </c>
      <c r="BM5">
        <f>E5*wfp_per_gram_eaten!E5</f>
        <v>7.268980226465712</v>
      </c>
      <c r="BN5">
        <f>F5*wfp_per_gram_eaten!F5</f>
        <v>54.070263109129357</v>
      </c>
      <c r="BO5">
        <f>G5*wfp_per_gram_eaten!G5</f>
        <v>12.156884307751724</v>
      </c>
      <c r="BP5">
        <f>H5*wfp_per_gram_eaten!H5</f>
        <v>2.0187466908537397</v>
      </c>
      <c r="BQ5">
        <f>I5*wfp_per_gram_eaten!I5</f>
        <v>1.8878612400237145</v>
      </c>
      <c r="BR5">
        <f>J5*wfp_per_gram_eaten!J5</f>
        <v>5.1160836707035839</v>
      </c>
      <c r="BS5">
        <f>K5*wfp_per_gram_eaten!K5</f>
        <v>0</v>
      </c>
      <c r="BT5">
        <f>L5*wfp_per_gram_eaten!L5</f>
        <v>7.9930881514815164</v>
      </c>
      <c r="BU5">
        <f>M5*wfp_per_gram_eaten!M5</f>
        <v>0</v>
      </c>
      <c r="BV5">
        <f>N5*wfp_per_gram_eaten!N5</f>
        <v>1.3214875069403975E-3</v>
      </c>
      <c r="BW5">
        <f>O5*wfp_per_gram_eaten!O5</f>
        <v>14.142237570886689</v>
      </c>
      <c r="BX5" s="16">
        <f t="shared" si="0"/>
        <v>139.07088980715483</v>
      </c>
      <c r="BY5">
        <f>B5*wfp_per_gram_eaten!P5</f>
        <v>38.32127161526698</v>
      </c>
      <c r="BZ5">
        <f>C5*wfp_per_gram_eaten!Q5</f>
        <v>1239.9052360258879</v>
      </c>
      <c r="CA5">
        <f>D5*wfp_per_gram_eaten!R5</f>
        <v>9.9371914562128509</v>
      </c>
      <c r="CB5">
        <f>E5*wfp_per_gram_eaten!S5</f>
        <v>79.814063323125126</v>
      </c>
      <c r="CC5">
        <f>F5*wfp_per_gram_eaten!T5</f>
        <v>307.92218158671415</v>
      </c>
      <c r="CD5">
        <f>G5*wfp_per_gram_eaten!U5</f>
        <v>333.80021092048059</v>
      </c>
      <c r="CE5">
        <f>H5*wfp_per_gram_eaten!V5</f>
        <v>59.847721214518401</v>
      </c>
      <c r="CF5">
        <f>I5*wfp_per_gram_eaten!W5</f>
        <v>130.1862919849209</v>
      </c>
      <c r="CG5">
        <f>J5*wfp_per_gram_eaten!X5</f>
        <v>164.8566972904203</v>
      </c>
      <c r="CH5">
        <f>K5*wfp_per_gram_eaten!Y5</f>
        <v>0</v>
      </c>
      <c r="CI5">
        <f>L5*wfp_per_gram_eaten!Z5</f>
        <v>401.43462871469569</v>
      </c>
      <c r="CJ5">
        <f>M5*wfp_per_gram_eaten!AA5</f>
        <v>0</v>
      </c>
      <c r="CK5">
        <f>N5*wfp_per_gram_eaten!AB5</f>
        <v>8.007127095791656</v>
      </c>
      <c r="CL5">
        <f>O5*wfp_per_gram_eaten!AC5</f>
        <v>41.511561931365009</v>
      </c>
      <c r="CM5" s="18">
        <f t="shared" si="1"/>
        <v>2815.5441831593994</v>
      </c>
    </row>
    <row r="6" spans="1:91" x14ac:dyDescent="0.25">
      <c r="A6" t="s">
        <v>26</v>
      </c>
      <c r="B6">
        <v>71.711999886572229</v>
      </c>
      <c r="C6">
        <v>300.06735218144831</v>
      </c>
      <c r="D6">
        <v>14.497149919236337</v>
      </c>
      <c r="E6">
        <v>130.17599973220993</v>
      </c>
      <c r="F6">
        <v>700.66650092148666</v>
      </c>
      <c r="G6">
        <v>228.15532084652457</v>
      </c>
      <c r="H6">
        <v>366.13436437505607</v>
      </c>
      <c r="I6">
        <v>20.533053002707742</v>
      </c>
      <c r="J6">
        <v>13.532473307112681</v>
      </c>
      <c r="K6">
        <v>0</v>
      </c>
      <c r="L6">
        <v>62.463150711238555</v>
      </c>
      <c r="M6">
        <v>2.882218234523656</v>
      </c>
      <c r="N6">
        <v>4.2227568926126038</v>
      </c>
      <c r="O6">
        <v>60.324999979824362</v>
      </c>
      <c r="P6">
        <v>60.767999903882483</v>
      </c>
      <c r="Q6">
        <v>855.45103855810044</v>
      </c>
      <c r="R6">
        <v>20.118493765470838</v>
      </c>
      <c r="S6">
        <v>77.183999841221805</v>
      </c>
      <c r="T6">
        <v>240.03415496200719</v>
      </c>
      <c r="U6">
        <v>394.48588487493998</v>
      </c>
      <c r="V6">
        <v>274.02715185098197</v>
      </c>
      <c r="W6">
        <v>181.57085440965844</v>
      </c>
      <c r="X6">
        <v>38.286997649391978</v>
      </c>
      <c r="Y6">
        <v>0</v>
      </c>
      <c r="Z6">
        <v>43.168250753316698</v>
      </c>
      <c r="AA6">
        <v>9.9276405855814804</v>
      </c>
      <c r="AB6">
        <v>13.196115289414385</v>
      </c>
      <c r="AC6">
        <v>204.78141755603218</v>
      </c>
      <c r="AD6">
        <v>0.17279999972668009</v>
      </c>
      <c r="AE6">
        <v>23.458954691736459</v>
      </c>
      <c r="AF6">
        <v>1.4793010121669732</v>
      </c>
      <c r="AG6">
        <v>12.326399974642886</v>
      </c>
      <c r="AH6">
        <v>3.6928331532616503</v>
      </c>
      <c r="AI6">
        <v>29.280455894058793</v>
      </c>
      <c r="AJ6">
        <v>12.750784936606699</v>
      </c>
      <c r="AK6">
        <v>8.7998798583033208E-2</v>
      </c>
      <c r="AL6">
        <v>2.0133679798387165</v>
      </c>
      <c r="AM6">
        <v>0</v>
      </c>
      <c r="AN6">
        <v>0.78487728642393984</v>
      </c>
      <c r="AO6">
        <v>0.32024647050262844</v>
      </c>
      <c r="AP6">
        <v>0.26392230578828768</v>
      </c>
      <c r="AQ6">
        <v>0</v>
      </c>
      <c r="AR6">
        <v>0</v>
      </c>
      <c r="AS6">
        <v>5.746972836128208</v>
      </c>
      <c r="AT6">
        <v>1.3905429514369549</v>
      </c>
      <c r="AU6">
        <v>2.5919999946678973</v>
      </c>
      <c r="AV6">
        <v>2.4618887688410998</v>
      </c>
      <c r="AW6">
        <v>29.876735274538017</v>
      </c>
      <c r="AX6">
        <v>15.176384127632138</v>
      </c>
      <c r="AY6">
        <v>20.415721271263696</v>
      </c>
      <c r="AZ6">
        <v>1.2212232008857786</v>
      </c>
      <c r="BA6">
        <v>0</v>
      </c>
      <c r="BB6">
        <v>3.2703220267664167E-2</v>
      </c>
      <c r="BC6">
        <v>0.38429576460315423</v>
      </c>
      <c r="BD6">
        <v>1.134865914889637</v>
      </c>
      <c r="BE6">
        <v>0</v>
      </c>
      <c r="BF6" s="16">
        <v>303.44985098991538</v>
      </c>
      <c r="BG6" s="18">
        <v>3212.5711638795151</v>
      </c>
      <c r="BH6">
        <v>43.326087184527523</v>
      </c>
      <c r="BI6">
        <v>418.43845220838557</v>
      </c>
      <c r="BJ6">
        <f>B6*wfp_per_gram_eaten!B6</f>
        <v>6.1393939112321565</v>
      </c>
      <c r="BK6">
        <f>C6*wfp_per_gram_eaten!C6</f>
        <v>39.571683871376493</v>
      </c>
      <c r="BL6">
        <f>D6*wfp_per_gram_eaten!D6</f>
        <v>2.2762709882338963</v>
      </c>
      <c r="BM6">
        <f>E6*wfp_per_gram_eaten!E6</f>
        <v>24.158669526538382</v>
      </c>
      <c r="BN6">
        <f>F6*wfp_per_gram_eaten!F6</f>
        <v>141.69939347947545</v>
      </c>
      <c r="BO6">
        <f>G6*wfp_per_gram_eaten!G6</f>
        <v>42.830867412734491</v>
      </c>
      <c r="BP6">
        <f>H6*wfp_per_gram_eaten!H6</f>
        <v>20.905206157930049</v>
      </c>
      <c r="BQ6">
        <f>I6*wfp_per_gram_eaten!I6</f>
        <v>4.2066835607951054</v>
      </c>
      <c r="BR6">
        <f>J6*wfp_per_gram_eaten!J6</f>
        <v>1.347949423644597</v>
      </c>
      <c r="BS6">
        <f>K6*wfp_per_gram_eaten!K6</f>
        <v>0</v>
      </c>
      <c r="BT6">
        <f>L6*wfp_per_gram_eaten!L6</f>
        <v>1.4270873075486958</v>
      </c>
      <c r="BU6">
        <f>M6*wfp_per_gram_eaten!M6</f>
        <v>1.7047510140441775</v>
      </c>
      <c r="BV6">
        <f>N6*wfp_per_gram_eaten!N6</f>
        <v>0.71582700458109783</v>
      </c>
      <c r="BW6">
        <f>O6*wfp_per_gram_eaten!O6</f>
        <v>16.466067331780856</v>
      </c>
      <c r="BX6" s="16">
        <f t="shared" si="0"/>
        <v>303.44985098991538</v>
      </c>
      <c r="BY6">
        <f>B6*wfp_per_gram_eaten!P6</f>
        <v>38.344028697375286</v>
      </c>
      <c r="BZ6">
        <f>C6*wfp_per_gram_eaten!Q6</f>
        <v>557.92153211928155</v>
      </c>
      <c r="CA6">
        <f>D6*wfp_per_gram_eaten!R6</f>
        <v>23.421945482277927</v>
      </c>
      <c r="CB6">
        <f>E6*wfp_per_gram_eaten!S6</f>
        <v>265.26438638162443</v>
      </c>
      <c r="CC6">
        <f>F6*wfp_per_gram_eaten!T6</f>
        <v>722.40802526541597</v>
      </c>
      <c r="CD6">
        <f>G6*wfp_per_gram_eaten!U6</f>
        <v>815.65671495421111</v>
      </c>
      <c r="CE6">
        <f>H6*wfp_per_gram_eaten!V6</f>
        <v>441.3918998477709</v>
      </c>
      <c r="CF6">
        <f>I6*wfp_per_gram_eaten!W6</f>
        <v>102.08402635965115</v>
      </c>
      <c r="CG6">
        <f>J6*wfp_per_gram_eaten!X6</f>
        <v>40.196185120618146</v>
      </c>
      <c r="CH6">
        <f>K6*wfp_per_gram_eaten!Y6</f>
        <v>0</v>
      </c>
      <c r="CI6">
        <f>L6*wfp_per_gram_eaten!Z6</f>
        <v>24.357892820629136</v>
      </c>
      <c r="CJ6">
        <f>M6*wfp_per_gram_eaten!AA6</f>
        <v>7.7178798252424601</v>
      </c>
      <c r="CK6">
        <f>N6*wfp_per_gram_eaten!AB6</f>
        <v>88.308498104538089</v>
      </c>
      <c r="CL6">
        <f>O6*wfp_per_gram_eaten!AC6</f>
        <v>85.498148900878817</v>
      </c>
      <c r="CM6" s="18">
        <f t="shared" si="1"/>
        <v>3212.5711638795151</v>
      </c>
    </row>
    <row r="7" spans="1:91" x14ac:dyDescent="0.25">
      <c r="A7" t="s">
        <v>27</v>
      </c>
      <c r="B7">
        <v>164.49803884887896</v>
      </c>
      <c r="C7">
        <v>336.38126341279656</v>
      </c>
      <c r="D7">
        <v>25.377082767046332</v>
      </c>
      <c r="E7">
        <v>16.127922585250253</v>
      </c>
      <c r="F7">
        <v>392.88462749142008</v>
      </c>
      <c r="G7">
        <v>198.46874897946179</v>
      </c>
      <c r="H7">
        <v>444.47255270944203</v>
      </c>
      <c r="I7">
        <v>26.199065637190124</v>
      </c>
      <c r="J7">
        <v>7.1153725355980155</v>
      </c>
      <c r="K7">
        <v>0</v>
      </c>
      <c r="L7">
        <v>116.98710674925493</v>
      </c>
      <c r="M7">
        <v>0</v>
      </c>
      <c r="N7">
        <v>16.554582901068375</v>
      </c>
      <c r="O7">
        <v>60.499999996476276</v>
      </c>
      <c r="P7">
        <v>91.035692252619526</v>
      </c>
      <c r="Q7">
        <v>937.49708876601551</v>
      </c>
      <c r="R7">
        <v>32.669347929990678</v>
      </c>
      <c r="S7">
        <v>10.367950233375165</v>
      </c>
      <c r="T7">
        <v>125.33742717517697</v>
      </c>
      <c r="U7">
        <v>421.4831029563835</v>
      </c>
      <c r="V7">
        <v>232.65148833239206</v>
      </c>
      <c r="W7">
        <v>238.91624993914664</v>
      </c>
      <c r="X7">
        <v>21.669543631139415</v>
      </c>
      <c r="Y7">
        <v>0</v>
      </c>
      <c r="Z7">
        <v>83.835447070991933</v>
      </c>
      <c r="AA7">
        <v>0</v>
      </c>
      <c r="AB7">
        <v>8.5532011655519948</v>
      </c>
      <c r="AC7">
        <v>215.98346054721685</v>
      </c>
      <c r="AD7">
        <v>0.31689639708190342</v>
      </c>
      <c r="AE7">
        <v>24.180761746926272</v>
      </c>
      <c r="AF7">
        <v>2.4793701554010785</v>
      </c>
      <c r="AG7">
        <v>1.8143912908406541</v>
      </c>
      <c r="AH7">
        <v>2.8235354473528878</v>
      </c>
      <c r="AI7">
        <v>30.132652230215108</v>
      </c>
      <c r="AJ7">
        <v>12.525306871848546</v>
      </c>
      <c r="AK7">
        <v>0</v>
      </c>
      <c r="AL7">
        <v>1.2290188925123846</v>
      </c>
      <c r="AM7">
        <v>0</v>
      </c>
      <c r="AN7">
        <v>2.3588680924917882</v>
      </c>
      <c r="AO7">
        <v>0</v>
      </c>
      <c r="AP7">
        <v>1.5175034325979346</v>
      </c>
      <c r="AQ7">
        <v>0</v>
      </c>
      <c r="AR7">
        <v>0</v>
      </c>
      <c r="AS7">
        <v>2.7225746559502175</v>
      </c>
      <c r="AT7">
        <v>2.1585104882315269</v>
      </c>
      <c r="AU7">
        <v>0.25919875583437912</v>
      </c>
      <c r="AV7">
        <v>0.79196725962337111</v>
      </c>
      <c r="AW7">
        <v>31.324867330091735</v>
      </c>
      <c r="AX7">
        <v>15.555186719898304</v>
      </c>
      <c r="AY7">
        <v>26.920140838213708</v>
      </c>
      <c r="AZ7">
        <v>0.54982424138711938</v>
      </c>
      <c r="BA7">
        <v>0</v>
      </c>
      <c r="BB7">
        <v>0.1912595750669018</v>
      </c>
      <c r="BC7">
        <v>0</v>
      </c>
      <c r="BD7">
        <v>0.1931368005124644</v>
      </c>
      <c r="BE7">
        <v>0</v>
      </c>
      <c r="BF7" s="16">
        <v>208.97218948951704</v>
      </c>
      <c r="BG7" s="18">
        <v>2190.8614705342352</v>
      </c>
      <c r="BH7">
        <v>-12.392769578424833</v>
      </c>
      <c r="BI7">
        <v>-87.693206756112886</v>
      </c>
      <c r="BJ7">
        <f>B7*wfp_per_gram_eaten!B7</f>
        <v>23.342411023938553</v>
      </c>
      <c r="BK7">
        <f>C7*wfp_per_gram_eaten!C7</f>
        <v>22.128004819048275</v>
      </c>
      <c r="BL7">
        <f>D7*wfp_per_gram_eaten!D7</f>
        <v>1.6418130729993841</v>
      </c>
      <c r="BM7">
        <f>E7*wfp_per_gram_eaten!E7</f>
        <v>2.9930951380298727</v>
      </c>
      <c r="BN7">
        <f>F7*wfp_per_gram_eaten!F7</f>
        <v>51.335655387149131</v>
      </c>
      <c r="BO7">
        <f>G7*wfp_per_gram_eaten!G7</f>
        <v>45.533658289368987</v>
      </c>
      <c r="BP7">
        <f>H7*wfp_per_gram_eaten!H7</f>
        <v>19.061210134652555</v>
      </c>
      <c r="BQ7">
        <f>I7*wfp_per_gram_eaten!I7</f>
        <v>0.74261483185297605</v>
      </c>
      <c r="BR7">
        <f>J7*wfp_per_gram_eaten!J7</f>
        <v>1.5192211612352553</v>
      </c>
      <c r="BS7">
        <f>K7*wfp_per_gram_eaten!K7</f>
        <v>0</v>
      </c>
      <c r="BT7">
        <f>L7*wfp_per_gram_eaten!L7</f>
        <v>5.9166983257114323</v>
      </c>
      <c r="BU7">
        <f>M7*wfp_per_gram_eaten!M7</f>
        <v>0</v>
      </c>
      <c r="BV7">
        <f>N7*wfp_per_gram_eaten!N7</f>
        <v>18.765773262683297</v>
      </c>
      <c r="BW7">
        <f>O7*wfp_per_gram_eaten!O7</f>
        <v>15.992034042847314</v>
      </c>
      <c r="BX7" s="16">
        <f t="shared" si="0"/>
        <v>208.97218948951704</v>
      </c>
      <c r="BY7">
        <f>B7*wfp_per_gram_eaten!P7</f>
        <v>49.62479063276723</v>
      </c>
      <c r="BZ7">
        <f>C7*wfp_per_gram_eaten!Q7</f>
        <v>661.01805751631775</v>
      </c>
      <c r="CA7">
        <f>D7*wfp_per_gram_eaten!R7</f>
        <v>48.312579492443241</v>
      </c>
      <c r="CB7">
        <f>E7*wfp_per_gram_eaten!S7</f>
        <v>32.86445655871686</v>
      </c>
      <c r="CC7">
        <f>F7*wfp_per_gram_eaten!T7</f>
        <v>170.95179165344516</v>
      </c>
      <c r="CD7">
        <f>G7*wfp_per_gram_eaten!U7</f>
        <v>507.17082482584874</v>
      </c>
      <c r="CE7">
        <f>H7*wfp_per_gram_eaten!V7</f>
        <v>284.60738942051972</v>
      </c>
      <c r="CF7">
        <f>I7*wfp_per_gram_eaten!W7</f>
        <v>137.5019536443813</v>
      </c>
      <c r="CG7">
        <f>J7*wfp_per_gram_eaten!X7</f>
        <v>19.199636605688603</v>
      </c>
      <c r="CH7">
        <f>K7*wfp_per_gram_eaten!Y7</f>
        <v>0</v>
      </c>
      <c r="CI7">
        <f>L7*wfp_per_gram_eaten!Z7</f>
        <v>34.602600953533951</v>
      </c>
      <c r="CJ7">
        <f>M7*wfp_per_gram_eaten!AA7</f>
        <v>0</v>
      </c>
      <c r="CK7">
        <f>N7*wfp_per_gram_eaten!AB7</f>
        <v>192.94771474858396</v>
      </c>
      <c r="CL7">
        <f>O7*wfp_per_gram_eaten!AC7</f>
        <v>52.059674481988509</v>
      </c>
      <c r="CM7" s="18">
        <f t="shared" si="1"/>
        <v>2190.8614705342352</v>
      </c>
    </row>
    <row r="8" spans="1:91" x14ac:dyDescent="0.25">
      <c r="A8" t="s">
        <v>28</v>
      </c>
      <c r="B8">
        <v>18.869963337168898</v>
      </c>
      <c r="C8">
        <v>359.02205284704257</v>
      </c>
      <c r="D8">
        <v>24.517537423006964</v>
      </c>
      <c r="E8">
        <v>4.0493586334022558</v>
      </c>
      <c r="F8">
        <v>822.50055537232049</v>
      </c>
      <c r="G8">
        <v>131.6048822516166</v>
      </c>
      <c r="H8">
        <v>504.27223769397392</v>
      </c>
      <c r="I8">
        <v>19.884496294967445</v>
      </c>
      <c r="J8">
        <v>7.9493638525741925</v>
      </c>
      <c r="K8">
        <v>0</v>
      </c>
      <c r="L8">
        <v>114.16123673562562</v>
      </c>
      <c r="M8">
        <v>0</v>
      </c>
      <c r="N8">
        <v>8.7490074516541778</v>
      </c>
      <c r="O8">
        <v>59.874999937597273</v>
      </c>
      <c r="P8">
        <v>20.095285631790254</v>
      </c>
      <c r="Q8">
        <v>1028.8014014366904</v>
      </c>
      <c r="R8">
        <v>34.448691822199663</v>
      </c>
      <c r="S8">
        <v>3.2394869067218046</v>
      </c>
      <c r="T8">
        <v>215.12327159477948</v>
      </c>
      <c r="U8">
        <v>264.69514692142297</v>
      </c>
      <c r="V8">
        <v>319.95651632320352</v>
      </c>
      <c r="W8">
        <v>173.4188857200439</v>
      </c>
      <c r="X8">
        <v>20.032396908486966</v>
      </c>
      <c r="Y8">
        <v>0</v>
      </c>
      <c r="Z8">
        <v>85.292878020869708</v>
      </c>
      <c r="AA8">
        <v>0</v>
      </c>
      <c r="AB8">
        <v>28.43427421787608</v>
      </c>
      <c r="AC8">
        <v>201.46176449591553</v>
      </c>
      <c r="AD8">
        <v>7.3519337677281429E-2</v>
      </c>
      <c r="AE8">
        <v>30.821704536868758</v>
      </c>
      <c r="AF8">
        <v>2.6379628872855596</v>
      </c>
      <c r="AG8">
        <v>0.56691020867631592</v>
      </c>
      <c r="AH8">
        <v>6.6424027720493326</v>
      </c>
      <c r="AI8">
        <v>16.903651918999962</v>
      </c>
      <c r="AJ8">
        <v>17.003774295472478</v>
      </c>
      <c r="AK8">
        <v>3.2597534909782691E-2</v>
      </c>
      <c r="AL8">
        <v>0.47696183115445151</v>
      </c>
      <c r="AM8">
        <v>0</v>
      </c>
      <c r="AN8">
        <v>1.8370773727571943</v>
      </c>
      <c r="AO8">
        <v>0</v>
      </c>
      <c r="AP8">
        <v>0.5589643649667948</v>
      </c>
      <c r="AQ8">
        <v>0</v>
      </c>
      <c r="AR8">
        <v>0</v>
      </c>
      <c r="AS8">
        <v>3.9797255858044815</v>
      </c>
      <c r="AT8">
        <v>2.4207188848032191</v>
      </c>
      <c r="AU8">
        <v>0.16197434533609026</v>
      </c>
      <c r="AV8">
        <v>1.4593157605259897</v>
      </c>
      <c r="AW8">
        <v>24.003779877947228</v>
      </c>
      <c r="AX8">
        <v>20.216319439082735</v>
      </c>
      <c r="AY8">
        <v>19.786703690238095</v>
      </c>
      <c r="AZ8">
        <v>1.9396447800281027</v>
      </c>
      <c r="BA8">
        <v>0</v>
      </c>
      <c r="BB8">
        <v>0.10497584987183965</v>
      </c>
      <c r="BC8">
        <v>0</v>
      </c>
      <c r="BD8">
        <v>2.430279847681716</v>
      </c>
      <c r="BE8">
        <v>0</v>
      </c>
      <c r="BF8" s="16">
        <v>554.02250245605228</v>
      </c>
      <c r="BG8" s="18">
        <v>3199.856653901486</v>
      </c>
      <c r="BH8">
        <v>20.532560990593765</v>
      </c>
      <c r="BI8">
        <v>175.97584416899099</v>
      </c>
      <c r="BJ8">
        <f>B8*wfp_per_gram_eaten!B8</f>
        <v>5.4375336343299754</v>
      </c>
      <c r="BK8">
        <f>C8*wfp_per_gram_eaten!C8</f>
        <v>31.865669295667033</v>
      </c>
      <c r="BL8">
        <f>D8*wfp_per_gram_eaten!D8</f>
        <v>13.331913018749603</v>
      </c>
      <c r="BM8">
        <f>E8*wfp_per_gram_eaten!E8</f>
        <v>0.8016977723135611</v>
      </c>
      <c r="BN8">
        <f>F8*wfp_per_gram_eaten!F8</f>
        <v>324.2157382669007</v>
      </c>
      <c r="BO8">
        <f>G8*wfp_per_gram_eaten!G8</f>
        <v>47.212942427594626</v>
      </c>
      <c r="BP8">
        <f>H8*wfp_per_gram_eaten!H8</f>
        <v>67.064599515585144</v>
      </c>
      <c r="BQ8">
        <f>I8*wfp_per_gram_eaten!I8</f>
        <v>0.96032046872480037</v>
      </c>
      <c r="BR8">
        <f>J8*wfp_per_gram_eaten!J8</f>
        <v>7.5787132379944682</v>
      </c>
      <c r="BS8">
        <f>K8*wfp_per_gram_eaten!K8</f>
        <v>0</v>
      </c>
      <c r="BT8">
        <f>L8*wfp_per_gram_eaten!L8</f>
        <v>36.996134804825438</v>
      </c>
      <c r="BU8">
        <f>M8*wfp_per_gram_eaten!M8</f>
        <v>0</v>
      </c>
      <c r="BV8">
        <f>N8*wfp_per_gram_eaten!N8</f>
        <v>0.95696850427436664</v>
      </c>
      <c r="BW8">
        <f>O8*wfp_per_gram_eaten!O8</f>
        <v>17.600271509092504</v>
      </c>
      <c r="BX8" s="16">
        <f t="shared" si="0"/>
        <v>554.02250245605228</v>
      </c>
      <c r="BY8">
        <f>B8*wfp_per_gram_eaten!P8</f>
        <v>10.19542249656336</v>
      </c>
      <c r="BZ8">
        <f>C8*wfp_per_gram_eaten!Q8</f>
        <v>716.28091452261526</v>
      </c>
      <c r="CA8">
        <f>D8*wfp_per_gram_eaten!R8</f>
        <v>80.238566195016105</v>
      </c>
      <c r="CB8">
        <f>E8*wfp_per_gram_eaten!S8</f>
        <v>8.8027143797245202</v>
      </c>
      <c r="CC8">
        <f>F8*wfp_per_gram_eaten!T8</f>
        <v>348.23588458258178</v>
      </c>
      <c r="CD8">
        <f>G8*wfp_per_gram_eaten!U8</f>
        <v>1087.4360877594354</v>
      </c>
      <c r="CE8">
        <f>H8*wfp_per_gram_eaten!V8</f>
        <v>486.09716650219821</v>
      </c>
      <c r="CF8">
        <f>I8*wfp_per_gram_eaten!W8</f>
        <v>109.78667345886946</v>
      </c>
      <c r="CG8">
        <f>J8*wfp_per_gram_eaten!X8</f>
        <v>50.680210463547134</v>
      </c>
      <c r="CH8">
        <f>K8*wfp_per_gram_eaten!Y8</f>
        <v>0</v>
      </c>
      <c r="CI8">
        <f>L8*wfp_per_gram_eaten!Z8</f>
        <v>22.125435091423864</v>
      </c>
      <c r="CJ8">
        <f>M8*wfp_per_gram_eaten!AA8</f>
        <v>0</v>
      </c>
      <c r="CK8">
        <f>N8*wfp_per_gram_eaten!AB8</f>
        <v>191.68291669254472</v>
      </c>
      <c r="CL8">
        <f>O8*wfp_per_gram_eaten!AC8</f>
        <v>88.294661756966292</v>
      </c>
      <c r="CM8" s="18">
        <f t="shared" si="1"/>
        <v>3199.856653901486</v>
      </c>
    </row>
    <row r="9" spans="1:91" x14ac:dyDescent="0.25">
      <c r="A9" t="s">
        <v>29</v>
      </c>
      <c r="B9">
        <v>212.3041818083889</v>
      </c>
      <c r="C9">
        <v>333.76723301456673</v>
      </c>
      <c r="D9">
        <v>13.766679883125233</v>
      </c>
      <c r="E9">
        <v>42.475766575973545</v>
      </c>
      <c r="F9">
        <v>423.32487685241773</v>
      </c>
      <c r="G9">
        <v>236.12129749088729</v>
      </c>
      <c r="H9">
        <v>488.23265749247548</v>
      </c>
      <c r="I9">
        <v>17.217947122001476</v>
      </c>
      <c r="J9">
        <v>35.996552326280231</v>
      </c>
      <c r="K9">
        <v>0</v>
      </c>
      <c r="L9">
        <v>116.86517656857278</v>
      </c>
      <c r="M9">
        <v>0.95229256591487532</v>
      </c>
      <c r="N9">
        <v>14.723272792804734</v>
      </c>
      <c r="O9">
        <v>62.349999994929448</v>
      </c>
      <c r="P9">
        <v>96.848873948545929</v>
      </c>
      <c r="Q9">
        <v>988.00419972041072</v>
      </c>
      <c r="R9">
        <v>19.385732896645738</v>
      </c>
      <c r="S9">
        <v>23.371833283430423</v>
      </c>
      <c r="T9">
        <v>146.81642070491347</v>
      </c>
      <c r="U9">
        <v>396.41133213373962</v>
      </c>
      <c r="V9">
        <v>305.98674504565537</v>
      </c>
      <c r="W9">
        <v>151.32115813507582</v>
      </c>
      <c r="X9">
        <v>85.139671589114997</v>
      </c>
      <c r="Y9">
        <v>0</v>
      </c>
      <c r="Z9">
        <v>68.011701117775957</v>
      </c>
      <c r="AA9">
        <v>4.4440319742694179</v>
      </c>
      <c r="AB9">
        <v>12.162703611447387</v>
      </c>
      <c r="AC9">
        <v>196.09559583897499</v>
      </c>
      <c r="AD9">
        <v>0.50094245145799621</v>
      </c>
      <c r="AE9">
        <v>32.135623364616315</v>
      </c>
      <c r="AF9">
        <v>1.4890490485829335</v>
      </c>
      <c r="AG9">
        <v>3.6378766588991698</v>
      </c>
      <c r="AH9">
        <v>3.2737795354440391</v>
      </c>
      <c r="AI9">
        <v>29.061082768109209</v>
      </c>
      <c r="AJ9">
        <v>14.626269961996217</v>
      </c>
      <c r="AK9">
        <v>1.9677653853715969E-2</v>
      </c>
      <c r="AL9">
        <v>3.3179430839875694</v>
      </c>
      <c r="AM9">
        <v>0</v>
      </c>
      <c r="AN9">
        <v>1.7721358741955706</v>
      </c>
      <c r="AO9">
        <v>9.5229256591487552E-2</v>
      </c>
      <c r="AP9">
        <v>0.78950883091851454</v>
      </c>
      <c r="AQ9">
        <v>0</v>
      </c>
      <c r="AR9">
        <v>0</v>
      </c>
      <c r="AS9">
        <v>3.7676248082653609</v>
      </c>
      <c r="AT9">
        <v>1.3766679883125237</v>
      </c>
      <c r="AU9">
        <v>0.7316399984378219</v>
      </c>
      <c r="AV9">
        <v>1.4354264116946944</v>
      </c>
      <c r="AW9">
        <v>30.332505139213982</v>
      </c>
      <c r="AX9">
        <v>21.667589306532452</v>
      </c>
      <c r="AY9">
        <v>17.05068706424489</v>
      </c>
      <c r="AZ9">
        <v>5.7594483722048384</v>
      </c>
      <c r="BA9">
        <v>0</v>
      </c>
      <c r="BB9">
        <v>9.5791128334895712E-2</v>
      </c>
      <c r="BC9">
        <v>0.1904585131829751</v>
      </c>
      <c r="BD9">
        <v>0.72549460138458122</v>
      </c>
      <c r="BE9">
        <v>0</v>
      </c>
      <c r="BF9" s="16">
        <v>697.24856082796998</v>
      </c>
      <c r="BG9" s="18">
        <v>3569.7717621403431</v>
      </c>
      <c r="BH9">
        <v>-60.48664974988435</v>
      </c>
      <c r="BI9">
        <v>-120.22707751851567</v>
      </c>
      <c r="BJ9">
        <f>B9*wfp_per_gram_eaten!B9</f>
        <v>15.046147966673683</v>
      </c>
      <c r="BK9">
        <f>C9*wfp_per_gram_eaten!C9</f>
        <v>88.465647566785051</v>
      </c>
      <c r="BL9">
        <f>D9*wfp_per_gram_eaten!D9</f>
        <v>1.7497010740634118</v>
      </c>
      <c r="BM9">
        <f>E9*wfp_per_gram_eaten!E9</f>
        <v>11.17071223595689</v>
      </c>
      <c r="BN9">
        <f>F9*wfp_per_gram_eaten!F9</f>
        <v>100.04760043113775</v>
      </c>
      <c r="BO9">
        <f>G9*wfp_per_gram_eaten!G9</f>
        <v>292.90616908084411</v>
      </c>
      <c r="BP9">
        <f>H9*wfp_per_gram_eaten!H9</f>
        <v>93.430986729957098</v>
      </c>
      <c r="BQ9">
        <f>I9*wfp_per_gram_eaten!I9</f>
        <v>10.010141988167963</v>
      </c>
      <c r="BR9">
        <f>J9*wfp_per_gram_eaten!J9</f>
        <v>25.913153776846425</v>
      </c>
      <c r="BS9">
        <f>K9*wfp_per_gram_eaten!K9</f>
        <v>0</v>
      </c>
      <c r="BT9">
        <f>L9*wfp_per_gram_eaten!L9</f>
        <v>15.877875927193751</v>
      </c>
      <c r="BU9">
        <f>M9*wfp_per_gram_eaten!M9</f>
        <v>0.43971892561075765</v>
      </c>
      <c r="BV9">
        <f>N9*wfp_per_gram_eaten!N9</f>
        <v>3.4033669698894253</v>
      </c>
      <c r="BW9">
        <f>O9*wfp_per_gram_eaten!O9</f>
        <v>38.787338154843454</v>
      </c>
      <c r="BX9" s="16">
        <f t="shared" si="0"/>
        <v>697.24856082796998</v>
      </c>
      <c r="BY9">
        <f>B9*wfp_per_gram_eaten!P9</f>
        <v>99.769063572958217</v>
      </c>
      <c r="BZ9">
        <f>C9*wfp_per_gram_eaten!Q9</f>
        <v>864.3008104317571</v>
      </c>
      <c r="CA9">
        <f>D9*wfp_per_gram_eaten!R9</f>
        <v>25.512676770002287</v>
      </c>
      <c r="CB9">
        <f>E9*wfp_per_gram_eaten!S9</f>
        <v>122.65543528635675</v>
      </c>
      <c r="CC9">
        <f>F9*wfp_per_gram_eaten!T9</f>
        <v>183.19158188979588</v>
      </c>
      <c r="CD9">
        <f>G9*wfp_per_gram_eaten!U9</f>
        <v>1189.3963692944826</v>
      </c>
      <c r="CE9">
        <f>H9*wfp_per_gram_eaten!V9</f>
        <v>450.30128425682307</v>
      </c>
      <c r="CF9">
        <f>I9*wfp_per_gram_eaten!W9</f>
        <v>81.918373885842172</v>
      </c>
      <c r="CG9">
        <f>J9*wfp_per_gram_eaten!X9</f>
        <v>133.01454768771924</v>
      </c>
      <c r="CH9">
        <f>K9*wfp_per_gram_eaten!Y9</f>
        <v>0</v>
      </c>
      <c r="CI9">
        <f>L9*wfp_per_gram_eaten!Z9</f>
        <v>11.297873004987144</v>
      </c>
      <c r="CJ9">
        <f>M9*wfp_per_gram_eaten!AA9</f>
        <v>2.6366136394293815</v>
      </c>
      <c r="CK9">
        <f>N9*wfp_per_gram_eaten!AB9</f>
        <v>341.66408934552891</v>
      </c>
      <c r="CL9">
        <f>O9*wfp_per_gram_eaten!AC9</f>
        <v>64.113043074660297</v>
      </c>
      <c r="CM9" s="18">
        <f t="shared" si="1"/>
        <v>3569.7717621403431</v>
      </c>
    </row>
    <row r="10" spans="1:91" x14ac:dyDescent="0.25">
      <c r="A10" t="s">
        <v>30</v>
      </c>
      <c r="B10">
        <v>285.10321190632891</v>
      </c>
      <c r="C10">
        <v>311.08336316841195</v>
      </c>
      <c r="D10">
        <v>33.922457112929123</v>
      </c>
      <c r="E10">
        <v>33.006555516668215</v>
      </c>
      <c r="F10">
        <v>531.37465791657917</v>
      </c>
      <c r="G10">
        <v>149.49095640681605</v>
      </c>
      <c r="H10">
        <v>477.22953326339393</v>
      </c>
      <c r="I10">
        <v>20.158726640444421</v>
      </c>
      <c r="J10">
        <v>30.975155726319073</v>
      </c>
      <c r="K10">
        <v>0</v>
      </c>
      <c r="L10">
        <v>143.08573410699807</v>
      </c>
      <c r="M10">
        <v>2.2213633011141187</v>
      </c>
      <c r="N10">
        <v>18.964337274669457</v>
      </c>
      <c r="O10">
        <v>63.599999923923619</v>
      </c>
      <c r="P10">
        <v>178.710439793391</v>
      </c>
      <c r="Q10">
        <v>904.25907450838895</v>
      </c>
      <c r="R10">
        <v>47.7315989465109</v>
      </c>
      <c r="S10">
        <v>24.956176122358897</v>
      </c>
      <c r="T10">
        <v>202.50397411149234</v>
      </c>
      <c r="U10">
        <v>312.33794013523141</v>
      </c>
      <c r="V10">
        <v>265.94455243491649</v>
      </c>
      <c r="W10">
        <v>182.29094518177283</v>
      </c>
      <c r="X10">
        <v>84.586002175717439</v>
      </c>
      <c r="Y10">
        <v>0</v>
      </c>
      <c r="Z10">
        <v>98.283938691891052</v>
      </c>
      <c r="AA10">
        <v>6.6640899033423571</v>
      </c>
      <c r="AB10">
        <v>12.886024045608734</v>
      </c>
      <c r="AC10">
        <v>222.84524394937762</v>
      </c>
      <c r="AD10">
        <v>1.0541219356811817</v>
      </c>
      <c r="AE10">
        <v>27.492602985773782</v>
      </c>
      <c r="AF10">
        <v>3.8425438145618833</v>
      </c>
      <c r="AG10">
        <v>3.3274901496478524</v>
      </c>
      <c r="AH10">
        <v>3.8597363211851028</v>
      </c>
      <c r="AI10">
        <v>16.799629546686322</v>
      </c>
      <c r="AJ10">
        <v>14.829166287845576</v>
      </c>
      <c r="AK10">
        <v>6.4680406332976767E-2</v>
      </c>
      <c r="AL10">
        <v>3.6634078407088899</v>
      </c>
      <c r="AM10">
        <v>0</v>
      </c>
      <c r="AN10">
        <v>2.1280852822175835</v>
      </c>
      <c r="AO10">
        <v>0.28560385300038676</v>
      </c>
      <c r="AP10">
        <v>1.0211566224822015</v>
      </c>
      <c r="AQ10">
        <v>0</v>
      </c>
      <c r="AR10">
        <v>0</v>
      </c>
      <c r="AS10">
        <v>4.2997909882963743</v>
      </c>
      <c r="AT10">
        <v>3.392245711292913</v>
      </c>
      <c r="AU10">
        <v>1.2612261051084601</v>
      </c>
      <c r="AV10">
        <v>1.1896447565296548</v>
      </c>
      <c r="AW10">
        <v>26.631596647285313</v>
      </c>
      <c r="AX10">
        <v>19.780392056679961</v>
      </c>
      <c r="AY10">
        <v>20.665389823386072</v>
      </c>
      <c r="AZ10">
        <v>6.6715720025917999</v>
      </c>
      <c r="BA10">
        <v>0</v>
      </c>
      <c r="BB10">
        <v>0.16800673280665135</v>
      </c>
      <c r="BC10">
        <v>0.25387009155589929</v>
      </c>
      <c r="BD10">
        <v>0.48626505832485789</v>
      </c>
      <c r="BE10">
        <v>0</v>
      </c>
      <c r="BF10" s="16">
        <v>180.54974808336718</v>
      </c>
      <c r="BG10" s="18">
        <v>2113.1133136365693</v>
      </c>
      <c r="BH10">
        <v>-31.842607857115354</v>
      </c>
      <c r="BI10">
        <v>-455.98181428224507</v>
      </c>
      <c r="BJ10">
        <f>B10*wfp_per_gram_eaten!B10</f>
        <v>1.8413320297570681</v>
      </c>
      <c r="BK10">
        <f>C10*wfp_per_gram_eaten!C10</f>
        <v>13.089353766145585</v>
      </c>
      <c r="BL10">
        <f>D10*wfp_per_gram_eaten!D10</f>
        <v>1.9509034028463468</v>
      </c>
      <c r="BM10">
        <f>E10*wfp_per_gram_eaten!E10</f>
        <v>6.534684730362871</v>
      </c>
      <c r="BN10">
        <f>F10*wfp_per_gram_eaten!F10</f>
        <v>63.704202493529714</v>
      </c>
      <c r="BO10">
        <f>G10*wfp_per_gram_eaten!G10</f>
        <v>13.534284360489572</v>
      </c>
      <c r="BP10">
        <f>H10*wfp_per_gram_eaten!H10</f>
        <v>10.536354152067105</v>
      </c>
      <c r="BQ10">
        <f>I10*wfp_per_gram_eaten!I10</f>
        <v>4.6672586833457377</v>
      </c>
      <c r="BR10">
        <f>J10*wfp_per_gram_eaten!J10</f>
        <v>22.115181390140304</v>
      </c>
      <c r="BS10">
        <f>K10*wfp_per_gram_eaten!K10</f>
        <v>0</v>
      </c>
      <c r="BT10">
        <f>L10*wfp_per_gram_eaten!L10</f>
        <v>2.8251007596185129</v>
      </c>
      <c r="BU10">
        <f>M10*wfp_per_gram_eaten!M10</f>
        <v>1.6297077076059787</v>
      </c>
      <c r="BV10">
        <f>N10*wfp_per_gram_eaten!N10</f>
        <v>4.2931665677897426</v>
      </c>
      <c r="BW10">
        <f>O10*wfp_per_gram_eaten!O10</f>
        <v>33.828218039668634</v>
      </c>
      <c r="BX10" s="16">
        <f t="shared" si="0"/>
        <v>180.54974808336718</v>
      </c>
      <c r="BY10">
        <f>B10*wfp_per_gram_eaten!P10</f>
        <v>96.687007363912045</v>
      </c>
      <c r="BZ10">
        <f>C10*wfp_per_gram_eaten!Q10</f>
        <v>289.80617583275483</v>
      </c>
      <c r="CA10">
        <f>D10*wfp_per_gram_eaten!R10</f>
        <v>52.271537130894622</v>
      </c>
      <c r="CB10">
        <f>E10*wfp_per_gram_eaten!S10</f>
        <v>71.751432060151771</v>
      </c>
      <c r="CC10">
        <f>F10*wfp_per_gram_eaten!T10</f>
        <v>265.70738229576375</v>
      </c>
      <c r="CD10">
        <f>G10*wfp_per_gram_eaten!U10</f>
        <v>329.22529089092933</v>
      </c>
      <c r="CE10">
        <f>H10*wfp_per_gram_eaten!V10</f>
        <v>235.2514424213322</v>
      </c>
      <c r="CF10">
        <f>I10*wfp_per_gram_eaten!W10</f>
        <v>88.854360427729731</v>
      </c>
      <c r="CG10">
        <f>J10*wfp_per_gram_eaten!X10</f>
        <v>213.13626424888494</v>
      </c>
      <c r="CH10">
        <f>K10*wfp_per_gram_eaten!Y10</f>
        <v>0</v>
      </c>
      <c r="CI10">
        <f>L10*wfp_per_gram_eaten!Z10</f>
        <v>20.136438156233698</v>
      </c>
      <c r="CJ10">
        <f>M10*wfp_per_gram_eaten!AA10</f>
        <v>8.019591593000019</v>
      </c>
      <c r="CK10">
        <f>N10*wfp_per_gram_eaten!AB10</f>
        <v>347.597137818384</v>
      </c>
      <c r="CL10">
        <f>O10*wfp_per_gram_eaten!AC10</f>
        <v>94.66925339659818</v>
      </c>
      <c r="CM10" s="18">
        <f t="shared" si="1"/>
        <v>2113.1133136365693</v>
      </c>
    </row>
    <row r="11" spans="1:91" x14ac:dyDescent="0.25">
      <c r="A11" t="s">
        <v>31</v>
      </c>
      <c r="B11">
        <v>96.049616135526222</v>
      </c>
      <c r="C11">
        <v>486.96924997907911</v>
      </c>
      <c r="D11">
        <v>17.299740754480602</v>
      </c>
      <c r="E11">
        <v>3.2391545911265007</v>
      </c>
      <c r="F11">
        <v>468.60440332015116</v>
      </c>
      <c r="G11">
        <v>67.322655396262576</v>
      </c>
      <c r="H11">
        <v>308.75879771332518</v>
      </c>
      <c r="I11">
        <v>8.9171898446807543</v>
      </c>
      <c r="J11">
        <v>8.5774917049494412</v>
      </c>
      <c r="K11">
        <v>0</v>
      </c>
      <c r="L11">
        <v>173.18224257414775</v>
      </c>
      <c r="M11">
        <v>0</v>
      </c>
      <c r="N11">
        <v>5.3518033563180945</v>
      </c>
      <c r="O11">
        <v>39.422713627937604</v>
      </c>
      <c r="P11">
        <v>96.04961613552625</v>
      </c>
      <c r="Q11">
        <v>1396.0477006592569</v>
      </c>
      <c r="R11">
        <v>23.787143537410827</v>
      </c>
      <c r="S11">
        <v>3.2391545911265007</v>
      </c>
      <c r="T11">
        <v>144.69446309415326</v>
      </c>
      <c r="U11">
        <v>132.92643448453546</v>
      </c>
      <c r="V11">
        <v>217.47087871231176</v>
      </c>
      <c r="W11">
        <v>83.120948195059881</v>
      </c>
      <c r="X11">
        <v>27.320899504653781</v>
      </c>
      <c r="Y11">
        <v>0</v>
      </c>
      <c r="Z11">
        <v>116.14929351589458</v>
      </c>
      <c r="AA11">
        <v>0</v>
      </c>
      <c r="AB11">
        <v>16.541937646801383</v>
      </c>
      <c r="AC11">
        <v>147.65152992326941</v>
      </c>
      <c r="AD11">
        <v>0.36753679643696258</v>
      </c>
      <c r="AE11">
        <v>41.328823399929306</v>
      </c>
      <c r="AF11">
        <v>1.8226512580613492</v>
      </c>
      <c r="AG11">
        <v>0.32391545911265007</v>
      </c>
      <c r="AH11">
        <v>3.5500333584859942</v>
      </c>
      <c r="AI11">
        <v>9.1959882477448023</v>
      </c>
      <c r="AJ11">
        <v>10.780075076570181</v>
      </c>
      <c r="AK11">
        <v>0</v>
      </c>
      <c r="AL11">
        <v>0.60360126812607173</v>
      </c>
      <c r="AM11">
        <v>0</v>
      </c>
      <c r="AN11">
        <v>2.7604989041894226</v>
      </c>
      <c r="AO11">
        <v>0</v>
      </c>
      <c r="AP11">
        <v>0.41354844117003464</v>
      </c>
      <c r="AQ11">
        <v>0</v>
      </c>
      <c r="AR11">
        <v>0</v>
      </c>
      <c r="AS11">
        <v>5.3704120802168021</v>
      </c>
      <c r="AT11">
        <v>1.668189287039201</v>
      </c>
      <c r="AU11">
        <v>8.0978864778162532E-2</v>
      </c>
      <c r="AV11">
        <v>1.0038025358477638</v>
      </c>
      <c r="AW11">
        <v>10.370553724871085</v>
      </c>
      <c r="AX11">
        <v>15.173111451704273</v>
      </c>
      <c r="AY11">
        <v>9.4585906566792293</v>
      </c>
      <c r="AZ11">
        <v>2.5097105358926148</v>
      </c>
      <c r="BA11">
        <v>0</v>
      </c>
      <c r="BB11">
        <v>0.1562546549541183</v>
      </c>
      <c r="BC11">
        <v>0</v>
      </c>
      <c r="BD11">
        <v>1.4109299757565885</v>
      </c>
      <c r="BE11">
        <v>0</v>
      </c>
      <c r="BF11" s="16">
        <v>538.94878071509038</v>
      </c>
      <c r="BG11" s="18">
        <v>2235.3237807547821</v>
      </c>
      <c r="BH11">
        <v>7.4339500726026699</v>
      </c>
      <c r="BI11">
        <v>53.861437509419829</v>
      </c>
      <c r="BJ11">
        <f>B11*wfp_per_gram_eaten!B11</f>
        <v>24.24735816363145</v>
      </c>
      <c r="BK11">
        <f>C11*wfp_per_gram_eaten!C11</f>
        <v>91.056059425554167</v>
      </c>
      <c r="BL11">
        <f>D11*wfp_per_gram_eaten!D11</f>
        <v>19.27890944343585</v>
      </c>
      <c r="BM11">
        <f>E11*wfp_per_gram_eaten!E11</f>
        <v>0.64129242553740384</v>
      </c>
      <c r="BN11">
        <f>F11*wfp_per_gram_eaten!F11</f>
        <v>184.60763432438347</v>
      </c>
      <c r="BO11">
        <f>G11*wfp_per_gram_eaten!G11</f>
        <v>34.601699200273259</v>
      </c>
      <c r="BP11">
        <f>H11*wfp_per_gram_eaten!H11</f>
        <v>50.457434031243437</v>
      </c>
      <c r="BQ11">
        <f>I11*wfp_per_gram_eaten!I11</f>
        <v>3.7541536999359777</v>
      </c>
      <c r="BR11">
        <f>J11*wfp_per_gram_eaten!J11</f>
        <v>15.637945809322254</v>
      </c>
      <c r="BS11">
        <f>K11*wfp_per_gram_eaten!K11</f>
        <v>0</v>
      </c>
      <c r="BT11">
        <f>L11*wfp_per_gram_eaten!L11</f>
        <v>73.866881659027271</v>
      </c>
      <c r="BU11">
        <f>M11*wfp_per_gram_eaten!M11</f>
        <v>0</v>
      </c>
      <c r="BV11">
        <f>N11*wfp_per_gram_eaten!N11</f>
        <v>28.035592128070604</v>
      </c>
      <c r="BW11">
        <f>O11*wfp_per_gram_eaten!O11</f>
        <v>12.763820404675162</v>
      </c>
      <c r="BX11" s="16">
        <f t="shared" si="0"/>
        <v>538.94878071509038</v>
      </c>
      <c r="BY11">
        <f>B11*wfp_per_gram_eaten!P11</f>
        <v>51.823120716973257</v>
      </c>
      <c r="BZ11">
        <f>C11*wfp_per_gram_eaten!Q11</f>
        <v>823.35362058633518</v>
      </c>
      <c r="CA11">
        <f>D11*wfp_per_gram_eaten!R11</f>
        <v>47.467130065560724</v>
      </c>
      <c r="CB11">
        <f>E11*wfp_per_gram_eaten!S11</f>
        <v>7.0414490982003075</v>
      </c>
      <c r="CC11">
        <f>F11*wfp_per_gram_eaten!T11</f>
        <v>217.77896136452262</v>
      </c>
      <c r="CD11">
        <f>G11*wfp_per_gram_eaten!U11</f>
        <v>500.49738387405102</v>
      </c>
      <c r="CE11">
        <f>H11*wfp_per_gram_eaten!V11</f>
        <v>323.8153273674331</v>
      </c>
      <c r="CF11">
        <f>I11*wfp_per_gram_eaten!W11</f>
        <v>27.643699439218008</v>
      </c>
      <c r="CG11">
        <f>J11*wfp_per_gram_eaten!X11</f>
        <v>38.552741507167703</v>
      </c>
      <c r="CH11">
        <f>K11*wfp_per_gram_eaten!Y11</f>
        <v>0</v>
      </c>
      <c r="CI11">
        <f>L11*wfp_per_gram_eaten!Z11</f>
        <v>24.155013845741472</v>
      </c>
      <c r="CJ11">
        <f>M11*wfp_per_gram_eaten!AA11</f>
        <v>0</v>
      </c>
      <c r="CK11">
        <f>N11*wfp_per_gram_eaten!AB11</f>
        <v>113.55093341082373</v>
      </c>
      <c r="CL11">
        <f>O11*wfp_per_gram_eaten!AC11</f>
        <v>59.644399478754998</v>
      </c>
      <c r="CM11" s="18">
        <f t="shared" si="1"/>
        <v>2235.3237807547821</v>
      </c>
    </row>
    <row r="12" spans="1:91" x14ac:dyDescent="0.25">
      <c r="A12" t="s">
        <v>32</v>
      </c>
      <c r="B12">
        <v>68.278429498927764</v>
      </c>
      <c r="C12">
        <v>296.53841227604346</v>
      </c>
      <c r="D12">
        <v>16.485334756133216</v>
      </c>
      <c r="E12">
        <v>72.863999775368441</v>
      </c>
      <c r="F12">
        <v>918.44478559735671</v>
      </c>
      <c r="G12">
        <v>251.50867878798041</v>
      </c>
      <c r="H12">
        <v>231.77646938460174</v>
      </c>
      <c r="I12">
        <v>15.603775450018777</v>
      </c>
      <c r="J12">
        <v>15.775535644564672</v>
      </c>
      <c r="K12">
        <v>0</v>
      </c>
      <c r="L12">
        <v>80.863009977037336</v>
      </c>
      <c r="M12">
        <v>4.161733222794787</v>
      </c>
      <c r="N12">
        <v>15.56342813053956</v>
      </c>
      <c r="O12">
        <v>61.774999990613061</v>
      </c>
      <c r="P12">
        <v>119.55927528293259</v>
      </c>
      <c r="Q12">
        <v>936.17538387757008</v>
      </c>
      <c r="R12">
        <v>21.784192356318897</v>
      </c>
      <c r="S12">
        <v>47.231999854389031</v>
      </c>
      <c r="T12">
        <v>230.089221096909</v>
      </c>
      <c r="U12">
        <v>472.54765578868165</v>
      </c>
      <c r="V12">
        <v>182.59391489002934</v>
      </c>
      <c r="W12">
        <v>138.73174900107608</v>
      </c>
      <c r="X12">
        <v>49.25830517588561</v>
      </c>
      <c r="Y12">
        <v>0</v>
      </c>
      <c r="Z12">
        <v>49.235139139244509</v>
      </c>
      <c r="AA12">
        <v>12.485199668384359</v>
      </c>
      <c r="AB12">
        <v>20.930127485898034</v>
      </c>
      <c r="AC12">
        <v>190.3778363826809</v>
      </c>
      <c r="AD12">
        <v>8.6428391770794658E-2</v>
      </c>
      <c r="AE12">
        <v>22.240380920703259</v>
      </c>
      <c r="AF12">
        <v>1.6485334756133214</v>
      </c>
      <c r="AG12">
        <v>6.8831999787798646</v>
      </c>
      <c r="AH12">
        <v>6.0231111893789189</v>
      </c>
      <c r="AI12">
        <v>31.191352619083229</v>
      </c>
      <c r="AJ12">
        <v>7.8633185928448111</v>
      </c>
      <c r="AK12">
        <v>2.8370500818215957E-2</v>
      </c>
      <c r="AL12">
        <v>2.0604781250043649</v>
      </c>
      <c r="AM12">
        <v>0</v>
      </c>
      <c r="AN12">
        <v>0.84775736266248802</v>
      </c>
      <c r="AO12">
        <v>0.41617332227947862</v>
      </c>
      <c r="AP12">
        <v>0.75133790975018577</v>
      </c>
      <c r="AQ12">
        <v>0</v>
      </c>
      <c r="AR12">
        <v>0</v>
      </c>
      <c r="AS12">
        <v>7.1874401755931281</v>
      </c>
      <c r="AT12">
        <v>1.4719048889404658</v>
      </c>
      <c r="AU12">
        <v>1.8143999944064082</v>
      </c>
      <c r="AV12">
        <v>1.5615473453945345</v>
      </c>
      <c r="AW12">
        <v>37.579298870977738</v>
      </c>
      <c r="AX12">
        <v>12.280913307926166</v>
      </c>
      <c r="AY12">
        <v>15.660516451655212</v>
      </c>
      <c r="AZ12">
        <v>2.9619373046937749</v>
      </c>
      <c r="BA12">
        <v>0</v>
      </c>
      <c r="BB12">
        <v>0</v>
      </c>
      <c r="BC12">
        <v>0.48019998724555224</v>
      </c>
      <c r="BD12">
        <v>1.3685083356164096</v>
      </c>
      <c r="BE12">
        <v>0</v>
      </c>
      <c r="BF12" s="16">
        <v>361.43724062106548</v>
      </c>
      <c r="BG12" s="18">
        <v>2843.492146333861</v>
      </c>
      <c r="BH12">
        <v>35.79157119021886</v>
      </c>
      <c r="BI12">
        <v>111.63339207929857</v>
      </c>
      <c r="BJ12">
        <f>B12*wfp_per_gram_eaten!B12</f>
        <v>8.4507902613956603</v>
      </c>
      <c r="BK12">
        <f>C12*wfp_per_gram_eaten!C12</f>
        <v>101.42918158607097</v>
      </c>
      <c r="BL12">
        <f>D12*wfp_per_gram_eaten!D12</f>
        <v>2.8345863351744889</v>
      </c>
      <c r="BM12">
        <f>E12*wfp_per_gram_eaten!E12</f>
        <v>13.522441114921866</v>
      </c>
      <c r="BN12">
        <f>F12*wfp_per_gram_eaten!F12</f>
        <v>114.02883392909123</v>
      </c>
      <c r="BO12">
        <f>G12*wfp_per_gram_eaten!G12</f>
        <v>68.127538627902254</v>
      </c>
      <c r="BP12">
        <f>H12*wfp_per_gram_eaten!H12</f>
        <v>16.645172512115014</v>
      </c>
      <c r="BQ12">
        <f>I12*wfp_per_gram_eaten!I12</f>
        <v>2.2922554853638881</v>
      </c>
      <c r="BR12">
        <f>J12*wfp_per_gram_eaten!J12</f>
        <v>8.3487424275728834</v>
      </c>
      <c r="BS12">
        <f>K12*wfp_per_gram_eaten!K12</f>
        <v>0</v>
      </c>
      <c r="BT12">
        <f>L12*wfp_per_gram_eaten!L12</f>
        <v>1.951006242668587</v>
      </c>
      <c r="BU12">
        <f>M12*wfp_per_gram_eaten!M12</f>
        <v>2.204800410854022</v>
      </c>
      <c r="BV12">
        <f>N12*wfp_per_gram_eaten!N12</f>
        <v>4.4146025654292105</v>
      </c>
      <c r="BW12">
        <f>O12*wfp_per_gram_eaten!O12</f>
        <v>17.187289122505355</v>
      </c>
      <c r="BX12" s="16">
        <f t="shared" si="0"/>
        <v>361.43724062106548</v>
      </c>
      <c r="BY12">
        <f>B12*wfp_per_gram_eaten!P12</f>
        <v>37.76996690625429</v>
      </c>
      <c r="BZ12">
        <f>C12*wfp_per_gram_eaten!Q12</f>
        <v>554.35092973810288</v>
      </c>
      <c r="CA12">
        <f>D12*wfp_per_gram_eaten!R12</f>
        <v>35.920468726738335</v>
      </c>
      <c r="CB12">
        <f>E12*wfp_per_gram_eaten!S12</f>
        <v>148.47763204803317</v>
      </c>
      <c r="CC12">
        <f>F12*wfp_per_gram_eaten!T12</f>
        <v>471.82911276359238</v>
      </c>
      <c r="CD12">
        <f>G12*wfp_per_gram_eaten!U12</f>
        <v>858.04541527117078</v>
      </c>
      <c r="CE12">
        <f>H12*wfp_per_gram_eaten!V12</f>
        <v>189.62835683060476</v>
      </c>
      <c r="CF12">
        <f>I12*wfp_per_gram_eaten!W12</f>
        <v>78.810302315692127</v>
      </c>
      <c r="CG12">
        <f>J12*wfp_per_gram_eaten!X12</f>
        <v>89.647283350376057</v>
      </c>
      <c r="CH12">
        <f>K12*wfp_per_gram_eaten!Y12</f>
        <v>0</v>
      </c>
      <c r="CI12">
        <f>L12*wfp_per_gram_eaten!Z12</f>
        <v>22.968078227017326</v>
      </c>
      <c r="CJ12">
        <f>M12*wfp_per_gram_eaten!AA12</f>
        <v>13.487337658229002</v>
      </c>
      <c r="CK12">
        <f>N12*wfp_per_gram_eaten!AB12</f>
        <v>252.95584972195101</v>
      </c>
      <c r="CL12">
        <f>O12*wfp_per_gram_eaten!AC12</f>
        <v>89.601412776098343</v>
      </c>
      <c r="CM12" s="18">
        <f t="shared" si="1"/>
        <v>2843.492146333861</v>
      </c>
    </row>
    <row r="13" spans="1:91" x14ac:dyDescent="0.25">
      <c r="A13" t="s">
        <v>33</v>
      </c>
      <c r="B13">
        <v>0</v>
      </c>
      <c r="C13">
        <v>428.32309248444813</v>
      </c>
      <c r="D13">
        <v>3.7422600045713286</v>
      </c>
      <c r="E13">
        <v>39.428666666638051</v>
      </c>
      <c r="F13">
        <v>352.81092491077311</v>
      </c>
      <c r="G13">
        <v>18.91381574865424</v>
      </c>
      <c r="H13">
        <v>71.055489814242378</v>
      </c>
      <c r="I13">
        <v>21.764056538268697</v>
      </c>
      <c r="J13">
        <v>47.189075089290512</v>
      </c>
      <c r="K13">
        <v>0</v>
      </c>
      <c r="L13">
        <v>85.274792248052918</v>
      </c>
      <c r="M13">
        <v>6.7972622005511614</v>
      </c>
      <c r="N13">
        <v>0.85521881046947712</v>
      </c>
      <c r="O13">
        <v>9.2637118406497372</v>
      </c>
      <c r="P13">
        <v>0</v>
      </c>
      <c r="Q13">
        <v>1539.1360938528956</v>
      </c>
      <c r="R13">
        <v>5.783492734337508</v>
      </c>
      <c r="S13">
        <v>25.267666666648331</v>
      </c>
      <c r="T13">
        <v>136.21716765140161</v>
      </c>
      <c r="U13">
        <v>32.007995882337944</v>
      </c>
      <c r="V13">
        <v>50.156816339465202</v>
      </c>
      <c r="W13">
        <v>202.40572580589881</v>
      </c>
      <c r="X13">
        <v>157.02571538332876</v>
      </c>
      <c r="Y13">
        <v>0</v>
      </c>
      <c r="Z13">
        <v>61.168843909380733</v>
      </c>
      <c r="AA13">
        <v>22.333861516096672</v>
      </c>
      <c r="AB13">
        <v>0</v>
      </c>
      <c r="AC13">
        <v>31.496620258209109</v>
      </c>
      <c r="AD13">
        <v>0</v>
      </c>
      <c r="AE13">
        <v>30.484015859883204</v>
      </c>
      <c r="AF13">
        <v>0.44226709144933884</v>
      </c>
      <c r="AG13">
        <v>4.0539333333303915</v>
      </c>
      <c r="AH13">
        <v>3.2996705207482377</v>
      </c>
      <c r="AI13">
        <v>2.7643269171110045</v>
      </c>
      <c r="AJ13">
        <v>2.4613993203626441</v>
      </c>
      <c r="AK13">
        <v>0</v>
      </c>
      <c r="AL13">
        <v>10.820943080820065</v>
      </c>
      <c r="AM13">
        <v>0</v>
      </c>
      <c r="AN13">
        <v>1.3860920294736516</v>
      </c>
      <c r="AO13">
        <v>0.77682996577727548</v>
      </c>
      <c r="AP13">
        <v>8.5521881046947731E-2</v>
      </c>
      <c r="AQ13">
        <v>0</v>
      </c>
      <c r="AR13">
        <v>0</v>
      </c>
      <c r="AS13">
        <v>4.2672288167815502</v>
      </c>
      <c r="AT13">
        <v>0.40824654595323595</v>
      </c>
      <c r="AU13">
        <v>0.80523333333274905</v>
      </c>
      <c r="AV13">
        <v>0.93067630072386198</v>
      </c>
      <c r="AW13">
        <v>2.1823633556139508</v>
      </c>
      <c r="AX13">
        <v>3.0651387763006515</v>
      </c>
      <c r="AY13">
        <v>22.797849223836458</v>
      </c>
      <c r="AZ13">
        <v>2.5221747030482859</v>
      </c>
      <c r="BA13">
        <v>0</v>
      </c>
      <c r="BB13">
        <v>9.0397306270020794E-2</v>
      </c>
      <c r="BC13">
        <v>0.64735830481439616</v>
      </c>
      <c r="BD13">
        <v>0</v>
      </c>
      <c r="BE13">
        <v>0</v>
      </c>
      <c r="BF13" s="16">
        <v>297.09001473946716</v>
      </c>
      <c r="BG13" s="18">
        <v>1663.2135680321278</v>
      </c>
      <c r="BH13">
        <v>3.2154989550577397</v>
      </c>
      <c r="BI13">
        <v>286.27120007171379</v>
      </c>
      <c r="BJ13">
        <f>B13*wfp_per_gram_eaten!B13</f>
        <v>0</v>
      </c>
      <c r="BK13">
        <f>C13*wfp_per_gram_eaten!C13</f>
        <v>202.79244460862719</v>
      </c>
      <c r="BL13">
        <f>D13*wfp_per_gram_eaten!D13</f>
        <v>0.81559223450984908</v>
      </c>
      <c r="BM13">
        <f>E13*wfp_per_gram_eaten!E13</f>
        <v>7.5896705305819445</v>
      </c>
      <c r="BN13">
        <f>F13*wfp_per_gram_eaten!F13</f>
        <v>43.536428979734225</v>
      </c>
      <c r="BO13">
        <f>G13*wfp_per_gram_eaten!G13</f>
        <v>5.274449317647842</v>
      </c>
      <c r="BP13">
        <f>H13*wfp_per_gram_eaten!H13</f>
        <v>12.701295841219112</v>
      </c>
      <c r="BQ13">
        <f>I13*wfp_per_gram_eaten!I13</f>
        <v>2.3740800181309289</v>
      </c>
      <c r="BR13">
        <f>J13*wfp_per_gram_eaten!J13</f>
        <v>11.09901979075781</v>
      </c>
      <c r="BS13">
        <f>K13*wfp_per_gram_eaten!K13</f>
        <v>0</v>
      </c>
      <c r="BT13">
        <f>L13*wfp_per_gram_eaten!L13</f>
        <v>3.0966750043076523</v>
      </c>
      <c r="BU13">
        <f>M13*wfp_per_gram_eaten!M13</f>
        <v>4.0110278296588113</v>
      </c>
      <c r="BV13">
        <f>N13*wfp_per_gram_eaten!N13</f>
        <v>0.89826041508980459</v>
      </c>
      <c r="BW13">
        <f>O13*wfp_per_gram_eaten!O13</f>
        <v>2.9010701692019363</v>
      </c>
      <c r="BX13" s="16">
        <f t="shared" si="0"/>
        <v>297.09001473946716</v>
      </c>
      <c r="BY13">
        <f>B13*wfp_per_gram_eaten!P13</f>
        <v>0</v>
      </c>
      <c r="BZ13">
        <f>C13*wfp_per_gram_eaten!Q13</f>
        <v>730.24745214059089</v>
      </c>
      <c r="CA13">
        <f>D13*wfp_per_gram_eaten!R13</f>
        <v>7.7574402141788621</v>
      </c>
      <c r="CB13">
        <f>E13*wfp_per_gram_eaten!S13</f>
        <v>83.335271999227203</v>
      </c>
      <c r="CC13">
        <f>F13*wfp_per_gram_eaten!T13</f>
        <v>387.22478601444442</v>
      </c>
      <c r="CD13">
        <f>G13*wfp_per_gram_eaten!U13</f>
        <v>111.98972342805037</v>
      </c>
      <c r="CE13">
        <f>H13*wfp_per_gram_eaten!V13</f>
        <v>69.245623896596655</v>
      </c>
      <c r="CF13">
        <f>I13*wfp_per_gram_eaten!W13</f>
        <v>84.135077879902752</v>
      </c>
      <c r="CG13">
        <f>J13*wfp_per_gram_eaten!X13</f>
        <v>121.339550867822</v>
      </c>
      <c r="CH13">
        <f>K13*wfp_per_gram_eaten!Y13</f>
        <v>0</v>
      </c>
      <c r="CI13">
        <f>L13*wfp_per_gram_eaten!Z13</f>
        <v>20.073575274187295</v>
      </c>
      <c r="CJ13">
        <f>M13*wfp_per_gram_eaten!AA13</f>
        <v>25.648786277613112</v>
      </c>
      <c r="CK13">
        <f>N13*wfp_per_gram_eaten!AB13</f>
        <v>7.2319211993832866</v>
      </c>
      <c r="CL13">
        <f>O13*wfp_per_gram_eaten!AC13</f>
        <v>14.984358840130875</v>
      </c>
      <c r="CM13" s="18">
        <f t="shared" si="1"/>
        <v>1663.2135680321278</v>
      </c>
    </row>
    <row r="14" spans="1:91" x14ac:dyDescent="0.25">
      <c r="A14" t="s">
        <v>34</v>
      </c>
      <c r="B14">
        <v>129.62599341448734</v>
      </c>
      <c r="C14">
        <v>287.0863361231614</v>
      </c>
      <c r="D14">
        <v>15.023703232174233</v>
      </c>
      <c r="E14">
        <v>95.90399912004905</v>
      </c>
      <c r="F14">
        <v>519.91133914170382</v>
      </c>
      <c r="G14">
        <v>189.09874331309149</v>
      </c>
      <c r="H14">
        <v>297.6227600569801</v>
      </c>
      <c r="I14">
        <v>26.351881828336722</v>
      </c>
      <c r="J14">
        <v>53.811537047866089</v>
      </c>
      <c r="K14">
        <v>0</v>
      </c>
      <c r="L14">
        <v>154.90626949036107</v>
      </c>
      <c r="M14">
        <v>4.493749009752789</v>
      </c>
      <c r="N14">
        <v>8.8302517781006582</v>
      </c>
      <c r="O14">
        <v>62.924999974677235</v>
      </c>
      <c r="P14">
        <v>74.318902890972751</v>
      </c>
      <c r="Q14">
        <v>914.5528133137567</v>
      </c>
      <c r="R14">
        <v>19.147857060614218</v>
      </c>
      <c r="S14">
        <v>67.967999376371083</v>
      </c>
      <c r="T14">
        <v>167.15684931214963</v>
      </c>
      <c r="U14">
        <v>345.82148966500216</v>
      </c>
      <c r="V14">
        <v>201.7681136767996</v>
      </c>
      <c r="W14">
        <v>234.30260147368952</v>
      </c>
      <c r="X14">
        <v>151.65069531671352</v>
      </c>
      <c r="Y14">
        <v>0</v>
      </c>
      <c r="Z14">
        <v>94.701101726250172</v>
      </c>
      <c r="AA14">
        <v>13.48124702925837</v>
      </c>
      <c r="AB14">
        <v>13.521323035216637</v>
      </c>
      <c r="AC14">
        <v>218.6090061232058</v>
      </c>
      <c r="AD14">
        <v>0.34566931577196636</v>
      </c>
      <c r="AE14">
        <v>22.445639016675354</v>
      </c>
      <c r="AF14">
        <v>1.5023703232174233</v>
      </c>
      <c r="AG14">
        <v>10.713599901699171</v>
      </c>
      <c r="AH14">
        <v>3.8666175107792626</v>
      </c>
      <c r="AI14">
        <v>24.468231331724262</v>
      </c>
      <c r="AJ14">
        <v>10.147575218642562</v>
      </c>
      <c r="AK14">
        <v>8.5930049440228459E-2</v>
      </c>
      <c r="AL14">
        <v>6.8487410788193213</v>
      </c>
      <c r="AM14">
        <v>0</v>
      </c>
      <c r="AN14">
        <v>2.4082067105644374</v>
      </c>
      <c r="AO14">
        <v>0.48147310818779893</v>
      </c>
      <c r="AP14">
        <v>0.46910712571159757</v>
      </c>
      <c r="AQ14">
        <v>0</v>
      </c>
      <c r="AR14">
        <v>0</v>
      </c>
      <c r="AS14">
        <v>3.890058755056387</v>
      </c>
      <c r="AT14">
        <v>1.2667043901637101</v>
      </c>
      <c r="AU14">
        <v>2.505599977010291</v>
      </c>
      <c r="AV14">
        <v>1.0707556183696418</v>
      </c>
      <c r="AW14">
        <v>26.645732012299252</v>
      </c>
      <c r="AX14">
        <v>12.603110912949656</v>
      </c>
      <c r="AY14">
        <v>26.437811877776952</v>
      </c>
      <c r="AZ14">
        <v>7.9249718197766423</v>
      </c>
      <c r="BA14">
        <v>0</v>
      </c>
      <c r="BB14">
        <v>0.19526000355927875</v>
      </c>
      <c r="BC14">
        <v>0.44937490097527905</v>
      </c>
      <c r="BD14">
        <v>0.9106197146166306</v>
      </c>
      <c r="BE14">
        <v>0</v>
      </c>
      <c r="BF14" s="16">
        <v>294.68202726642176</v>
      </c>
      <c r="BG14" s="18">
        <v>2788.4095000057387</v>
      </c>
      <c r="BH14">
        <v>-22.105319118414059</v>
      </c>
      <c r="BI14">
        <v>-43.911337296775855</v>
      </c>
      <c r="BJ14">
        <f>B14*wfp_per_gram_eaten!B14</f>
        <v>7.1420061243904289</v>
      </c>
      <c r="BK14">
        <f>C14*wfp_per_gram_eaten!C14</f>
        <v>56.725472142501019</v>
      </c>
      <c r="BL14">
        <f>D14*wfp_per_gram_eaten!D14</f>
        <v>3.6597439289617268</v>
      </c>
      <c r="BM14">
        <f>E14*wfp_per_gram_eaten!E14</f>
        <v>17.798311714762356</v>
      </c>
      <c r="BN14">
        <f>F14*wfp_per_gram_eaten!F14</f>
        <v>58.849612908323778</v>
      </c>
      <c r="BO14">
        <f>G14*wfp_per_gram_eaten!G14</f>
        <v>68.0526504367146</v>
      </c>
      <c r="BP14">
        <f>H14*wfp_per_gram_eaten!H14</f>
        <v>19.454581586719524</v>
      </c>
      <c r="BQ14">
        <f>I14*wfp_per_gram_eaten!I14</f>
        <v>8.9782834845928985</v>
      </c>
      <c r="BR14">
        <f>J14*wfp_per_gram_eaten!J14</f>
        <v>11.357480882076056</v>
      </c>
      <c r="BS14">
        <f>K14*wfp_per_gram_eaten!K14</f>
        <v>0</v>
      </c>
      <c r="BT14">
        <f>L14*wfp_per_gram_eaten!L14</f>
        <v>3.6980595232588889</v>
      </c>
      <c r="BU14">
        <f>M14*wfp_per_gram_eaten!M14</f>
        <v>2.78459956287077</v>
      </c>
      <c r="BV14">
        <f>N14*wfp_per_gram_eaten!N14</f>
        <v>2.4441960363902977</v>
      </c>
      <c r="BW14">
        <f>O14*wfp_per_gram_eaten!O14</f>
        <v>33.737028934859417</v>
      </c>
      <c r="BX14" s="16">
        <f t="shared" si="0"/>
        <v>294.68202726642176</v>
      </c>
      <c r="BY14">
        <f>B14*wfp_per_gram_eaten!P14</f>
        <v>43.958098052224017</v>
      </c>
      <c r="BZ14">
        <f>C14*wfp_per_gram_eaten!Q14</f>
        <v>518.33522832357369</v>
      </c>
      <c r="CA14">
        <f>D14*wfp_per_gram_eaten!R14</f>
        <v>47.61801090490723</v>
      </c>
      <c r="CB14">
        <f>E14*wfp_per_gram_eaten!S14</f>
        <v>195.4270797263481</v>
      </c>
      <c r="CC14">
        <f>F14*wfp_per_gram_eaten!T14</f>
        <v>284.11748293448971</v>
      </c>
      <c r="CD14">
        <f>G14*wfp_per_gram_eaten!U14</f>
        <v>785.5771189558111</v>
      </c>
      <c r="CE14">
        <f>H14*wfp_per_gram_eaten!V14</f>
        <v>250.10398044827798</v>
      </c>
      <c r="CF14">
        <f>I14*wfp_per_gram_eaten!W14</f>
        <v>125.12529882862579</v>
      </c>
      <c r="CG14">
        <f>J14*wfp_per_gram_eaten!X14</f>
        <v>215.0128802445312</v>
      </c>
      <c r="CH14">
        <f>K14*wfp_per_gram_eaten!Y14</f>
        <v>0</v>
      </c>
      <c r="CI14">
        <f>L14*wfp_per_gram_eaten!Z14</f>
        <v>22.519529057555701</v>
      </c>
      <c r="CJ14">
        <f>M14*wfp_per_gram_eaten!AA14</f>
        <v>15.58545380056686</v>
      </c>
      <c r="CK14">
        <f>N14*wfp_per_gram_eaten!AB14</f>
        <v>143.33637089655582</v>
      </c>
      <c r="CL14">
        <f>O14*wfp_per_gram_eaten!AC14</f>
        <v>141.69296783227122</v>
      </c>
      <c r="CM14" s="18">
        <f t="shared" si="1"/>
        <v>2788.4095000057387</v>
      </c>
    </row>
    <row r="15" spans="1:91" x14ac:dyDescent="0.25">
      <c r="A15" t="s">
        <v>35</v>
      </c>
      <c r="B15">
        <v>144.8237511549961</v>
      </c>
      <c r="C15">
        <v>301.84898706009153</v>
      </c>
      <c r="D15">
        <v>37.990293375591911</v>
      </c>
      <c r="E15">
        <v>35.339257146498966</v>
      </c>
      <c r="F15">
        <v>450.9601355310437</v>
      </c>
      <c r="G15">
        <v>154.10079599691559</v>
      </c>
      <c r="H15">
        <v>362.06055169980164</v>
      </c>
      <c r="I15">
        <v>25.146402012580694</v>
      </c>
      <c r="J15">
        <v>7.1663202101171573</v>
      </c>
      <c r="K15">
        <v>0</v>
      </c>
      <c r="L15">
        <v>478.48910059418409</v>
      </c>
      <c r="M15">
        <v>0</v>
      </c>
      <c r="N15">
        <v>7.9590441991375549</v>
      </c>
      <c r="O15">
        <v>62.224999998636918</v>
      </c>
      <c r="P15">
        <v>144.57870250667972</v>
      </c>
      <c r="Q15">
        <v>833.98107910596411</v>
      </c>
      <c r="R15">
        <v>52.764296354988772</v>
      </c>
      <c r="S15">
        <v>25.35794024252597</v>
      </c>
      <c r="T15">
        <v>139.7194408350517</v>
      </c>
      <c r="U15">
        <v>299.20140305384035</v>
      </c>
      <c r="V15">
        <v>223.65113089836112</v>
      </c>
      <c r="W15">
        <v>221.74554502002977</v>
      </c>
      <c r="X15">
        <v>23.991593746913964</v>
      </c>
      <c r="Y15">
        <v>0</v>
      </c>
      <c r="Z15">
        <v>320.85818831266926</v>
      </c>
      <c r="AA15">
        <v>0</v>
      </c>
      <c r="AB15">
        <v>14.953355768076623</v>
      </c>
      <c r="AC15">
        <v>188.19732415489881</v>
      </c>
      <c r="AD15">
        <v>0.49009729663281254</v>
      </c>
      <c r="AE15">
        <v>22.64662579418178</v>
      </c>
      <c r="AF15">
        <v>4.0703885759562768</v>
      </c>
      <c r="AG15">
        <v>3.6148553111685962</v>
      </c>
      <c r="AH15">
        <v>4.2749978165948654</v>
      </c>
      <c r="AI15">
        <v>18.593073249200501</v>
      </c>
      <c r="AJ15">
        <v>11.182556544918056</v>
      </c>
      <c r="AK15">
        <v>0</v>
      </c>
      <c r="AL15">
        <v>0.77894784892577795</v>
      </c>
      <c r="AM15">
        <v>0</v>
      </c>
      <c r="AN15">
        <v>7.648363791174094</v>
      </c>
      <c r="AO15">
        <v>0</v>
      </c>
      <c r="AP15">
        <v>0.38589305207939673</v>
      </c>
      <c r="AQ15">
        <v>0</v>
      </c>
      <c r="AR15">
        <v>0</v>
      </c>
      <c r="AS15">
        <v>10.496329370898859</v>
      </c>
      <c r="AT15">
        <v>3.7387272845820609</v>
      </c>
      <c r="AU15">
        <v>1.1330143512617989</v>
      </c>
      <c r="AV15">
        <v>0.91234709500500188</v>
      </c>
      <c r="AW15">
        <v>24.300510137975152</v>
      </c>
      <c r="AX15">
        <v>13.465300645818644</v>
      </c>
      <c r="AY15">
        <v>25.108301403470726</v>
      </c>
      <c r="AZ15">
        <v>2.2122118909492094</v>
      </c>
      <c r="BA15">
        <v>0</v>
      </c>
      <c r="BB15">
        <v>0.46636364580329837</v>
      </c>
      <c r="BC15">
        <v>0</v>
      </c>
      <c r="BD15">
        <v>1.1335608404832278</v>
      </c>
      <c r="BE15">
        <v>0</v>
      </c>
      <c r="BF15" s="16">
        <v>160.22962489058764</v>
      </c>
      <c r="BG15" s="18">
        <v>2801.8244118136067</v>
      </c>
      <c r="BH15">
        <v>-18.094938297241498</v>
      </c>
      <c r="BI15">
        <v>-199.17570492583445</v>
      </c>
      <c r="BJ15">
        <f>B15*wfp_per_gram_eaten!B15</f>
        <v>9.9538530131570475</v>
      </c>
      <c r="BK15">
        <f>C15*wfp_per_gram_eaten!C15</f>
        <v>11.120256509202479</v>
      </c>
      <c r="BL15">
        <f>D15*wfp_per_gram_eaten!D15</f>
        <v>1.6909407688445532</v>
      </c>
      <c r="BM15">
        <f>E15*wfp_per_gram_eaten!E15</f>
        <v>6.9965163114634699</v>
      </c>
      <c r="BN15">
        <f>F15*wfp_per_gram_eaten!F15</f>
        <v>34.272523405286947</v>
      </c>
      <c r="BO15">
        <f>G15*wfp_per_gram_eaten!G15</f>
        <v>27.925659924392402</v>
      </c>
      <c r="BP15">
        <f>H15*wfp_per_gram_eaten!H15</f>
        <v>16.268779038389027</v>
      </c>
      <c r="BQ15">
        <f>I15*wfp_per_gram_eaten!I15</f>
        <v>4.3689309213198113</v>
      </c>
      <c r="BR15">
        <f>J15*wfp_per_gram_eaten!J15</f>
        <v>7.1781761873857732</v>
      </c>
      <c r="BS15">
        <f>K15*wfp_per_gram_eaten!K15</f>
        <v>0</v>
      </c>
      <c r="BT15">
        <f>L15*wfp_per_gram_eaten!L15</f>
        <v>0.5211503136611938</v>
      </c>
      <c r="BU15">
        <f>M15*wfp_per_gram_eaten!M15</f>
        <v>0</v>
      </c>
      <c r="BV15">
        <f>N15*wfp_per_gram_eaten!N15</f>
        <v>1.9927978172906049</v>
      </c>
      <c r="BW15">
        <f>O15*wfp_per_gram_eaten!O15</f>
        <v>37.940040680194329</v>
      </c>
      <c r="BX15" s="16">
        <f t="shared" si="0"/>
        <v>160.22962489058764</v>
      </c>
      <c r="BY15">
        <f>B15*wfp_per_gram_eaten!P15</f>
        <v>70.920713592798052</v>
      </c>
      <c r="BZ15">
        <f>C15*wfp_per_gram_eaten!Q15</f>
        <v>590.54335489925506</v>
      </c>
      <c r="CA15">
        <f>D15*wfp_per_gram_eaten!R15</f>
        <v>106.85047827047335</v>
      </c>
      <c r="CB15">
        <f>E15*wfp_per_gram_eaten!S15</f>
        <v>76.822384781191758</v>
      </c>
      <c r="CC15">
        <f>F15*wfp_per_gram_eaten!T15</f>
        <v>287.41106339091834</v>
      </c>
      <c r="CD15">
        <f>G15*wfp_per_gram_eaten!U15</f>
        <v>678.29368422073935</v>
      </c>
      <c r="CE15">
        <f>H15*wfp_per_gram_eaten!V15</f>
        <v>398.4781418177671</v>
      </c>
      <c r="CF15">
        <f>I15*wfp_per_gram_eaten!W15</f>
        <v>171.41113789637157</v>
      </c>
      <c r="CG15">
        <f>J15*wfp_per_gram_eaten!X15</f>
        <v>32.121006872862814</v>
      </c>
      <c r="CH15">
        <f>K15*wfp_per_gram_eaten!Y15</f>
        <v>0</v>
      </c>
      <c r="CI15">
        <f>L15*wfp_per_gram_eaten!Z15</f>
        <v>132.69281702220985</v>
      </c>
      <c r="CJ15">
        <f>M15*wfp_per_gram_eaten!AA15</f>
        <v>0</v>
      </c>
      <c r="CK15">
        <f>N15*wfp_per_gram_eaten!AB15</f>
        <v>161.94384218516603</v>
      </c>
      <c r="CL15">
        <f>O15*wfp_per_gram_eaten!AC15</f>
        <v>94.335786863852974</v>
      </c>
      <c r="CM15" s="18">
        <f t="shared" si="1"/>
        <v>2801.8244118136067</v>
      </c>
    </row>
    <row r="16" spans="1:91" x14ac:dyDescent="0.25">
      <c r="A16" t="s">
        <v>36</v>
      </c>
      <c r="B16">
        <v>219.11502626643275</v>
      </c>
      <c r="C16">
        <v>344.23621531483519</v>
      </c>
      <c r="D16">
        <v>35.814884312661988</v>
      </c>
      <c r="E16">
        <v>55.883099450422513</v>
      </c>
      <c r="F16">
        <v>483.38080150535296</v>
      </c>
      <c r="G16">
        <v>141.15559672738999</v>
      </c>
      <c r="H16">
        <v>497.56836727075904</v>
      </c>
      <c r="I16">
        <v>19.796930140193773</v>
      </c>
      <c r="J16">
        <v>32.898050998363232</v>
      </c>
      <c r="K16">
        <v>0</v>
      </c>
      <c r="L16">
        <v>174.94348236088399</v>
      </c>
      <c r="M16">
        <v>1.9053761858526355</v>
      </c>
      <c r="N16">
        <v>12.638611845546677</v>
      </c>
      <c r="O16">
        <v>63.49999999412249</v>
      </c>
      <c r="P16">
        <v>128.42983642462053</v>
      </c>
      <c r="Q16">
        <v>923.88792455941552</v>
      </c>
      <c r="R16">
        <v>49.659293374699402</v>
      </c>
      <c r="S16">
        <v>41.304899593790552</v>
      </c>
      <c r="T16">
        <v>174.81686896252842</v>
      </c>
      <c r="U16">
        <v>289.28637248682264</v>
      </c>
      <c r="V16">
        <v>331.78974770811828</v>
      </c>
      <c r="W16">
        <v>172.36803572325783</v>
      </c>
      <c r="X16">
        <v>80.722069579317207</v>
      </c>
      <c r="Y16">
        <v>0</v>
      </c>
      <c r="Z16">
        <v>116.33886637929433</v>
      </c>
      <c r="AA16">
        <v>7.9390674410526465</v>
      </c>
      <c r="AB16">
        <v>6.3193059227733404</v>
      </c>
      <c r="AC16">
        <v>217.13771184430871</v>
      </c>
      <c r="AD16">
        <v>0.78430434457783527</v>
      </c>
      <c r="AE16">
        <v>26.26206742760176</v>
      </c>
      <c r="AF16">
        <v>3.822260762779893</v>
      </c>
      <c r="AG16">
        <v>5.6692999442457612</v>
      </c>
      <c r="AH16">
        <v>4.0799609294191335</v>
      </c>
      <c r="AI16">
        <v>14.390895687161732</v>
      </c>
      <c r="AJ16">
        <v>16.322102515143591</v>
      </c>
      <c r="AK16">
        <v>5.1824424450769048E-2</v>
      </c>
      <c r="AL16">
        <v>2.6501207748681495</v>
      </c>
      <c r="AM16">
        <v>0</v>
      </c>
      <c r="AN16">
        <v>2.7561576823024838</v>
      </c>
      <c r="AO16">
        <v>0.28580642787789534</v>
      </c>
      <c r="AP16">
        <v>0.70484566061702625</v>
      </c>
      <c r="AQ16">
        <v>0</v>
      </c>
      <c r="AR16">
        <v>0</v>
      </c>
      <c r="AS16">
        <v>2.7930651822173149</v>
      </c>
      <c r="AT16">
        <v>3.5212953483877758</v>
      </c>
      <c r="AU16">
        <v>1.6197999840702177</v>
      </c>
      <c r="AV16">
        <v>1.0807843521640088</v>
      </c>
      <c r="AW16">
        <v>25.202423186827886</v>
      </c>
      <c r="AX16">
        <v>24.762164072119546</v>
      </c>
      <c r="AY16">
        <v>19.506713363269469</v>
      </c>
      <c r="AZ16">
        <v>5.6962366080499294</v>
      </c>
      <c r="BA16">
        <v>0</v>
      </c>
      <c r="BB16">
        <v>0.17407311677699902</v>
      </c>
      <c r="BC16">
        <v>0.28580642787789529</v>
      </c>
      <c r="BD16">
        <v>2.4305022779897458E-2</v>
      </c>
      <c r="BE16">
        <v>0</v>
      </c>
      <c r="BF16" s="16">
        <v>272.01259975997175</v>
      </c>
      <c r="BG16" s="18">
        <v>2342.7963749159931</v>
      </c>
      <c r="BH16">
        <v>-18.335339189998194</v>
      </c>
      <c r="BI16">
        <v>-447.89876467412114</v>
      </c>
      <c r="BJ16">
        <f>B16*wfp_per_gram_eaten!B16</f>
        <v>11.287499266496656</v>
      </c>
      <c r="BK16">
        <f>C16*wfp_per_gram_eaten!C16</f>
        <v>114.0017201258426</v>
      </c>
      <c r="BL16">
        <f>D16*wfp_per_gram_eaten!D16</f>
        <v>1.9606598693134107</v>
      </c>
      <c r="BM16">
        <f>E16*wfp_per_gram_eaten!E16</f>
        <v>11.063815382965718</v>
      </c>
      <c r="BN16">
        <f>F16*wfp_per_gram_eaten!F16</f>
        <v>27.3099828121195</v>
      </c>
      <c r="BO16">
        <f>G16*wfp_per_gram_eaten!G16</f>
        <v>19.106188699612488</v>
      </c>
      <c r="BP16">
        <f>H16*wfp_per_gram_eaten!H16</f>
        <v>18.733658861691755</v>
      </c>
      <c r="BQ16">
        <f>I16*wfp_per_gram_eaten!I16</f>
        <v>4.7582274830113676</v>
      </c>
      <c r="BR16">
        <f>J16*wfp_per_gram_eaten!J16</f>
        <v>21.686646573854951</v>
      </c>
      <c r="BS16">
        <f>K16*wfp_per_gram_eaten!K16</f>
        <v>0</v>
      </c>
      <c r="BT16">
        <f>L16*wfp_per_gram_eaten!L16</f>
        <v>6.6468335712681195E-2</v>
      </c>
      <c r="BU16">
        <f>M16*wfp_per_gram_eaten!M16</f>
        <v>1.0506139649716675</v>
      </c>
      <c r="BV16">
        <f>N16*wfp_per_gram_eaten!N16</f>
        <v>3.0661291023060739</v>
      </c>
      <c r="BW16">
        <f>O16*wfp_per_gram_eaten!O16</f>
        <v>37.920989282072924</v>
      </c>
      <c r="BX16" s="16">
        <f t="shared" si="0"/>
        <v>272.01259975997175</v>
      </c>
      <c r="BY16">
        <f>B16*wfp_per_gram_eaten!P16</f>
        <v>57.599558425137381</v>
      </c>
      <c r="BZ16">
        <f>C16*wfp_per_gram_eaten!Q16</f>
        <v>483.74512653146519</v>
      </c>
      <c r="CA16">
        <f>D16*wfp_per_gram_eaten!R16</f>
        <v>55.832086773167937</v>
      </c>
      <c r="CB16">
        <f>E16*wfp_per_gram_eaten!S16</f>
        <v>121.48169812820404</v>
      </c>
      <c r="CC16">
        <f>F16*wfp_per_gram_eaten!T16</f>
        <v>162.8721446662947</v>
      </c>
      <c r="CD16">
        <f>G16*wfp_per_gram_eaten!U16</f>
        <v>435.05311382899475</v>
      </c>
      <c r="CE16">
        <f>H16*wfp_per_gram_eaten!V16</f>
        <v>368.93565296745754</v>
      </c>
      <c r="CF16">
        <f>I16*wfp_per_gram_eaten!W16</f>
        <v>83.345956257979651</v>
      </c>
      <c r="CG16">
        <f>J16*wfp_per_gram_eaten!X16</f>
        <v>234.95037995625734</v>
      </c>
      <c r="CH16">
        <f>K16*wfp_per_gram_eaten!Y16</f>
        <v>0</v>
      </c>
      <c r="CI16">
        <f>L16*wfp_per_gram_eaten!Z16</f>
        <v>17.37742560328968</v>
      </c>
      <c r="CJ16">
        <f>M16*wfp_per_gram_eaten!AA16</f>
        <v>5.9249364985108421</v>
      </c>
      <c r="CK16">
        <f>N16*wfp_per_gram_eaten!AB16</f>
        <v>218.68670211028268</v>
      </c>
      <c r="CL16">
        <f>O16*wfp_per_gram_eaten!AC16</f>
        <v>96.991593168951368</v>
      </c>
      <c r="CM16" s="18">
        <f t="shared" si="1"/>
        <v>2342.7963749159931</v>
      </c>
    </row>
    <row r="17" spans="1:91" x14ac:dyDescent="0.25">
      <c r="A17" t="s">
        <v>37</v>
      </c>
      <c r="B17">
        <v>109.17372115738409</v>
      </c>
      <c r="C17">
        <v>309.34206154431035</v>
      </c>
      <c r="D17">
        <v>11.491051238859281</v>
      </c>
      <c r="E17">
        <v>25.631958174301168</v>
      </c>
      <c r="F17">
        <v>686.43151513137866</v>
      </c>
      <c r="G17">
        <v>126.75367625729349</v>
      </c>
      <c r="H17">
        <v>183.14026268645051</v>
      </c>
      <c r="I17">
        <v>14.513711525021016</v>
      </c>
      <c r="J17">
        <v>54.575418969000857</v>
      </c>
      <c r="K17">
        <v>0</v>
      </c>
      <c r="L17">
        <v>36.990401709142915</v>
      </c>
      <c r="M17">
        <v>0.32010082613835888</v>
      </c>
      <c r="N17">
        <v>7.197869562369819</v>
      </c>
      <c r="O17">
        <v>55.924999970936319</v>
      </c>
      <c r="P17">
        <v>78.063531487206035</v>
      </c>
      <c r="Q17">
        <v>973.12595681502728</v>
      </c>
      <c r="R17">
        <v>15.026759312354445</v>
      </c>
      <c r="S17">
        <v>14.399976502416388</v>
      </c>
      <c r="T17">
        <v>198.68176752681563</v>
      </c>
      <c r="U17">
        <v>301.90971098992577</v>
      </c>
      <c r="V17">
        <v>121.20447805624313</v>
      </c>
      <c r="W17">
        <v>137.3964691035323</v>
      </c>
      <c r="X17">
        <v>160.81987364829837</v>
      </c>
      <c r="Y17">
        <v>0</v>
      </c>
      <c r="Z17">
        <v>26.110871794689114</v>
      </c>
      <c r="AA17">
        <v>2.2407057829685124</v>
      </c>
      <c r="AB17">
        <v>11.073645480568954</v>
      </c>
      <c r="AC17">
        <v>196.94625349995442</v>
      </c>
      <c r="AD17">
        <v>0.28805731176090782</v>
      </c>
      <c r="AE17">
        <v>23.54874010581932</v>
      </c>
      <c r="AF17">
        <v>1.090176655994342</v>
      </c>
      <c r="AG17">
        <v>2.3327961933914549</v>
      </c>
      <c r="AH17">
        <v>3.358001704678574</v>
      </c>
      <c r="AI17">
        <v>13.643414795236128</v>
      </c>
      <c r="AJ17">
        <v>6.0157723827426297</v>
      </c>
      <c r="AK17">
        <v>6.4505384555648942E-2</v>
      </c>
      <c r="AL17">
        <v>9.526478459085947</v>
      </c>
      <c r="AM17">
        <v>0</v>
      </c>
      <c r="AN17">
        <v>0.4662655677623056</v>
      </c>
      <c r="AO17">
        <v>3.2010082613835887E-2</v>
      </c>
      <c r="AP17">
        <v>0.33220936441706866</v>
      </c>
      <c r="AQ17">
        <v>0</v>
      </c>
      <c r="AR17">
        <v>0</v>
      </c>
      <c r="AS17">
        <v>4.6007821286433632</v>
      </c>
      <c r="AT17">
        <v>1.0017839541569631</v>
      </c>
      <c r="AU17">
        <v>0.43199929507249174</v>
      </c>
      <c r="AV17">
        <v>0.86748377370863172</v>
      </c>
      <c r="AW17">
        <v>27.075069272142649</v>
      </c>
      <c r="AX17">
        <v>5.3638167550562361</v>
      </c>
      <c r="AY17">
        <v>15.449039601077926</v>
      </c>
      <c r="AZ17">
        <v>5.3929556022622149</v>
      </c>
      <c r="BA17">
        <v>0</v>
      </c>
      <c r="BB17">
        <v>0</v>
      </c>
      <c r="BC17">
        <v>3.2010082613835887E-2</v>
      </c>
      <c r="BD17">
        <v>0.83052341104267147</v>
      </c>
      <c r="BE17">
        <v>0</v>
      </c>
      <c r="BF17" s="16">
        <v>114.46064623580907</v>
      </c>
      <c r="BG17" s="18">
        <v>2616.4615596884414</v>
      </c>
      <c r="BH17">
        <v>1.0967444192506974</v>
      </c>
      <c r="BI17">
        <v>-44.498746570690855</v>
      </c>
      <c r="BJ17">
        <f>B17*wfp_per_gram_eaten!B17</f>
        <v>5.1657585881436834</v>
      </c>
      <c r="BK17">
        <f>C17*wfp_per_gram_eaten!C17</f>
        <v>29.35585769674439</v>
      </c>
      <c r="BL17">
        <f>D17*wfp_per_gram_eaten!D17</f>
        <v>0.99262697929912336</v>
      </c>
      <c r="BM17">
        <f>E17*wfp_per_gram_eaten!E17</f>
        <v>4.7568984154133354</v>
      </c>
      <c r="BN17">
        <f>F17*wfp_per_gram_eaten!F17</f>
        <v>17.701692572126724</v>
      </c>
      <c r="BO17">
        <f>G17*wfp_per_gram_eaten!G17</f>
        <v>19.940233519482533</v>
      </c>
      <c r="BP17">
        <f>H17*wfp_per_gram_eaten!H17</f>
        <v>12.320351113788961</v>
      </c>
      <c r="BQ17">
        <f>I17*wfp_per_gram_eaten!I17</f>
        <v>1.3273686735254884</v>
      </c>
      <c r="BR17">
        <f>J17*wfp_per_gram_eaten!J17</f>
        <v>18.809297128964776</v>
      </c>
      <c r="BS17">
        <f>K17*wfp_per_gram_eaten!K17</f>
        <v>0</v>
      </c>
      <c r="BT17">
        <f>L17*wfp_per_gram_eaten!L17</f>
        <v>0.91794858609413732</v>
      </c>
      <c r="BU17">
        <f>M17*wfp_per_gram_eaten!M17</f>
        <v>0.18939754881566734</v>
      </c>
      <c r="BV17">
        <f>N17*wfp_per_gram_eaten!N17</f>
        <v>1.4706260522494616</v>
      </c>
      <c r="BW17">
        <f>O17*wfp_per_gram_eaten!O17</f>
        <v>1.5125893611607992</v>
      </c>
      <c r="BX17" s="16">
        <f t="shared" si="0"/>
        <v>114.46064623580907</v>
      </c>
      <c r="BY17">
        <f>B17*wfp_per_gram_eaten!P17</f>
        <v>47.781941410129235</v>
      </c>
      <c r="BZ17">
        <f>C17*wfp_per_gram_eaten!Q17</f>
        <v>660.12322292067915</v>
      </c>
      <c r="CA17">
        <f>D17*wfp_per_gram_eaten!R17</f>
        <v>42.349558673969582</v>
      </c>
      <c r="CB17">
        <f>E17*wfp_per_gram_eaten!S17</f>
        <v>52.231176797969304</v>
      </c>
      <c r="CC17">
        <f>F17*wfp_per_gram_eaten!T17</f>
        <v>602.82612206558576</v>
      </c>
      <c r="CD17">
        <f>G17*wfp_per_gram_eaten!U17</f>
        <v>458.3478506058272</v>
      </c>
      <c r="CE17">
        <f>H17*wfp_per_gram_eaten!V17</f>
        <v>139.9815512056845</v>
      </c>
      <c r="CF17">
        <f>I17*wfp_per_gram_eaten!W17</f>
        <v>77.815777318655435</v>
      </c>
      <c r="CG17">
        <f>J17*wfp_per_gram_eaten!X17</f>
        <v>266.20054143032473</v>
      </c>
      <c r="CH17">
        <f>K17*wfp_per_gram_eaten!Y17</f>
        <v>0</v>
      </c>
      <c r="CI17">
        <f>L17*wfp_per_gram_eaten!Z17</f>
        <v>9.1682632761806016</v>
      </c>
      <c r="CJ17">
        <f>M17*wfp_per_gram_eaten!AA17</f>
        <v>0.8574551409047777</v>
      </c>
      <c r="CK17">
        <f>N17*wfp_per_gram_eaten!AB17</f>
        <v>127.79900441725277</v>
      </c>
      <c r="CL17">
        <f>O17*wfp_per_gram_eaten!AC17</f>
        <v>130.97909442527791</v>
      </c>
      <c r="CM17" s="18">
        <f t="shared" si="1"/>
        <v>2616.4615596884414</v>
      </c>
    </row>
    <row r="18" spans="1:91" x14ac:dyDescent="0.25">
      <c r="A18" t="s">
        <v>38</v>
      </c>
      <c r="B18">
        <v>39.919118531388044</v>
      </c>
      <c r="C18">
        <v>235.97898418154762</v>
      </c>
      <c r="D18">
        <v>2.6953012926908859</v>
      </c>
      <c r="E18">
        <v>18.279783860933716</v>
      </c>
      <c r="F18">
        <v>318.59044238951901</v>
      </c>
      <c r="G18">
        <v>49.937779663847557</v>
      </c>
      <c r="H18">
        <v>20.609648072356791</v>
      </c>
      <c r="I18">
        <v>15.057413249663021</v>
      </c>
      <c r="J18">
        <v>81.409557630071546</v>
      </c>
      <c r="K18">
        <v>0</v>
      </c>
      <c r="L18">
        <v>639.3906955250261</v>
      </c>
      <c r="M18">
        <v>10.282621910355179</v>
      </c>
      <c r="N18">
        <v>0</v>
      </c>
      <c r="O18">
        <v>12.27070898933842</v>
      </c>
      <c r="P18">
        <v>20.281487640947152</v>
      </c>
      <c r="Q18">
        <v>754.06818253502036</v>
      </c>
      <c r="R18">
        <v>3.2942571355110823</v>
      </c>
      <c r="S18">
        <v>11.078656885414373</v>
      </c>
      <c r="T18">
        <v>99.389326044593517</v>
      </c>
      <c r="U18">
        <v>68.776582770568496</v>
      </c>
      <c r="V18">
        <v>14.934527588664341</v>
      </c>
      <c r="W18">
        <v>134.57563091886325</v>
      </c>
      <c r="X18">
        <v>312.72229108859221</v>
      </c>
      <c r="Y18">
        <v>0</v>
      </c>
      <c r="Z18">
        <v>663.49470984045377</v>
      </c>
      <c r="AA18">
        <v>33.739853143352931</v>
      </c>
      <c r="AB18">
        <v>0</v>
      </c>
      <c r="AC18">
        <v>44.64449440801851</v>
      </c>
      <c r="AD18">
        <v>0.19315702515187763</v>
      </c>
      <c r="AE18">
        <v>18.477838825816129</v>
      </c>
      <c r="AF18">
        <v>0.29947792141009838</v>
      </c>
      <c r="AG18">
        <v>1.8002817438798357</v>
      </c>
      <c r="AH18">
        <v>2.6322287262951702</v>
      </c>
      <c r="AI18">
        <v>6.6085325183894073</v>
      </c>
      <c r="AJ18">
        <v>0.65711921390123096</v>
      </c>
      <c r="AK18">
        <v>0</v>
      </c>
      <c r="AL18">
        <v>16.164493894817095</v>
      </c>
      <c r="AM18">
        <v>0</v>
      </c>
      <c r="AN18">
        <v>7.9670110474150064</v>
      </c>
      <c r="AO18">
        <v>1.2531945453245374</v>
      </c>
      <c r="AP18">
        <v>0</v>
      </c>
      <c r="AQ18">
        <v>0</v>
      </c>
      <c r="AR18">
        <v>0</v>
      </c>
      <c r="AS18">
        <v>5.3228342296589677</v>
      </c>
      <c r="AT18">
        <v>0.23958233712807872</v>
      </c>
      <c r="AU18">
        <v>0.41544963320303907</v>
      </c>
      <c r="AV18">
        <v>0.77151531632789505</v>
      </c>
      <c r="AW18">
        <v>4.6648464835689936</v>
      </c>
      <c r="AX18">
        <v>0.71685732425588833</v>
      </c>
      <c r="AY18">
        <v>15.151522082473416</v>
      </c>
      <c r="AZ18">
        <v>12.955078642093119</v>
      </c>
      <c r="BA18">
        <v>0</v>
      </c>
      <c r="BB18">
        <v>0.91341527932146582</v>
      </c>
      <c r="BC18">
        <v>1.7994588343121565</v>
      </c>
      <c r="BD18">
        <v>0</v>
      </c>
      <c r="BE18">
        <v>0</v>
      </c>
      <c r="BF18" s="16">
        <v>113.83204888971957</v>
      </c>
      <c r="BG18" s="18">
        <v>2266.6276393303742</v>
      </c>
      <c r="BH18">
        <v>-6.3679372611905194</v>
      </c>
      <c r="BI18">
        <v>-127.43059267271974</v>
      </c>
      <c r="BJ18">
        <f>B18*wfp_per_gram_eaten!B18</f>
        <v>2.1343443566315794</v>
      </c>
      <c r="BK18">
        <f>C18*wfp_per_gram_eaten!C18</f>
        <v>59.22197990419339</v>
      </c>
      <c r="BL18">
        <f>D18*wfp_per_gram_eaten!D18</f>
        <v>0.15754432995371112</v>
      </c>
      <c r="BM18">
        <f>E18*wfp_per_gram_eaten!E18</f>
        <v>3.5186971461078258</v>
      </c>
      <c r="BN18">
        <f>F18*wfp_per_gram_eaten!F18</f>
        <v>18.751752694730534</v>
      </c>
      <c r="BO18">
        <f>G18*wfp_per_gram_eaten!G18</f>
        <v>5.8396027630275995</v>
      </c>
      <c r="BP18">
        <f>H18*wfp_per_gram_eaten!H18</f>
        <v>3.0253455178988053</v>
      </c>
      <c r="BQ18">
        <f>I18*wfp_per_gram_eaten!I18</f>
        <v>3.3250549994804461</v>
      </c>
      <c r="BR18">
        <f>J18*wfp_per_gram_eaten!J18</f>
        <v>13.961192188130729</v>
      </c>
      <c r="BS18">
        <f>K18*wfp_per_gram_eaten!K18</f>
        <v>0</v>
      </c>
      <c r="BT18">
        <f>L18*wfp_per_gram_eaten!L18</f>
        <v>0.1025104006377637</v>
      </c>
      <c r="BU18">
        <f>M18*wfp_per_gram_eaten!M18</f>
        <v>1.7931324682156292E-2</v>
      </c>
      <c r="BV18">
        <f>N18*wfp_per_gram_eaten!N18</f>
        <v>0</v>
      </c>
      <c r="BW18">
        <f>O18*wfp_per_gram_eaten!O18</f>
        <v>3.7760932642450529</v>
      </c>
      <c r="BX18" s="16">
        <f t="shared" si="0"/>
        <v>113.83204888971957</v>
      </c>
      <c r="BY18">
        <f>B18*wfp_per_gram_eaten!P18</f>
        <v>14.788320235147225</v>
      </c>
      <c r="BZ18">
        <f>C18*wfp_per_gram_eaten!Q18</f>
        <v>788.60466696429307</v>
      </c>
      <c r="CA18">
        <f>D18*wfp_per_gram_eaten!R18</f>
        <v>24.241923918756356</v>
      </c>
      <c r="CB18">
        <f>E18*wfp_per_gram_eaten!S18</f>
        <v>38.635614361947326</v>
      </c>
      <c r="CC18">
        <f>F18*wfp_per_gram_eaten!T18</f>
        <v>244.03995208225615</v>
      </c>
      <c r="CD18">
        <f>G18*wfp_per_gram_eaten!U18</f>
        <v>322.45952045110857</v>
      </c>
      <c r="CE18">
        <f>H18*wfp_per_gram_eaten!V18</f>
        <v>27.515740838122674</v>
      </c>
      <c r="CF18">
        <f>I18*wfp_per_gram_eaten!W18</f>
        <v>91.90018280189085</v>
      </c>
      <c r="CG18">
        <f>J18*wfp_per_gram_eaten!X18</f>
        <v>340.67122999404916</v>
      </c>
      <c r="CH18">
        <f>K18*wfp_per_gram_eaten!Y18</f>
        <v>0</v>
      </c>
      <c r="CI18">
        <f>L18*wfp_per_gram_eaten!Z18</f>
        <v>276.48910962473872</v>
      </c>
      <c r="CJ18">
        <f>M18*wfp_per_gram_eaten!AA18</f>
        <v>79.055375518221638</v>
      </c>
      <c r="CK18">
        <f>N18*wfp_per_gram_eaten!AB18</f>
        <v>0</v>
      </c>
      <c r="CL18">
        <f>O18*wfp_per_gram_eaten!AC18</f>
        <v>18.226002539842089</v>
      </c>
      <c r="CM18" s="18">
        <f t="shared" si="1"/>
        <v>2266.6276393303742</v>
      </c>
    </row>
    <row r="19" spans="1:91" x14ac:dyDescent="0.25">
      <c r="A19" t="s">
        <v>39</v>
      </c>
      <c r="B19">
        <v>220.89599999979143</v>
      </c>
      <c r="C19">
        <v>382.37862391260398</v>
      </c>
      <c r="D19">
        <v>24.539428264493239</v>
      </c>
      <c r="E19">
        <v>82.943999999395757</v>
      </c>
      <c r="F19">
        <v>591.85162385819706</v>
      </c>
      <c r="G19">
        <v>184.79997252939464</v>
      </c>
      <c r="H19">
        <v>216.16753835499259</v>
      </c>
      <c r="I19">
        <v>8.9286696232256979</v>
      </c>
      <c r="J19">
        <v>9.6558883297839202</v>
      </c>
      <c r="K19">
        <v>0</v>
      </c>
      <c r="L19">
        <v>62.887349856474849</v>
      </c>
      <c r="M19">
        <v>7.6831989973828518</v>
      </c>
      <c r="N19">
        <v>15.936076122975948</v>
      </c>
      <c r="O19">
        <v>61.649999999957743</v>
      </c>
      <c r="P19">
        <v>176.83199999983307</v>
      </c>
      <c r="Q19">
        <v>1135.9077881645217</v>
      </c>
      <c r="R19">
        <v>33.88778188906209</v>
      </c>
      <c r="S19">
        <v>41.471999999697879</v>
      </c>
      <c r="T19">
        <v>173.60497723703392</v>
      </c>
      <c r="U19">
        <v>336.80190831856623</v>
      </c>
      <c r="V19">
        <v>166.77236469083647</v>
      </c>
      <c r="W19">
        <v>78.048887913369441</v>
      </c>
      <c r="X19">
        <v>34.761197987222111</v>
      </c>
      <c r="Y19">
        <v>0</v>
      </c>
      <c r="Z19">
        <v>46.72635492129136</v>
      </c>
      <c r="AA19">
        <v>24.97039674149427</v>
      </c>
      <c r="AB19">
        <v>47.555274779674249</v>
      </c>
      <c r="AC19">
        <v>168.65906735739728</v>
      </c>
      <c r="AD19">
        <v>0.74879999999929303</v>
      </c>
      <c r="AE19">
        <v>27.508804754560902</v>
      </c>
      <c r="AF19">
        <v>2.6292244569099901</v>
      </c>
      <c r="AG19">
        <v>6.6527999999515339</v>
      </c>
      <c r="AH19">
        <v>5.508967962427799</v>
      </c>
      <c r="AI19">
        <v>24.406263201862526</v>
      </c>
      <c r="AJ19">
        <v>7.5365831982423801</v>
      </c>
      <c r="AK19">
        <v>0</v>
      </c>
      <c r="AL19">
        <v>1.5771284271980404</v>
      </c>
      <c r="AM19">
        <v>0</v>
      </c>
      <c r="AN19">
        <v>0.73778455138881083</v>
      </c>
      <c r="AO19">
        <v>0.92838654551709465</v>
      </c>
      <c r="AP19">
        <v>1.163586510566498</v>
      </c>
      <c r="AQ19">
        <v>0</v>
      </c>
      <c r="AR19">
        <v>0</v>
      </c>
      <c r="AS19">
        <v>22.518545388654161</v>
      </c>
      <c r="AT19">
        <v>2.3663020112189908</v>
      </c>
      <c r="AU19">
        <v>1.2095999999911882</v>
      </c>
      <c r="AV19">
        <v>0.8698370466991262</v>
      </c>
      <c r="AW19">
        <v>25.69556533578853</v>
      </c>
      <c r="AX19">
        <v>13.265404886095542</v>
      </c>
      <c r="AY19">
        <v>8.8209098174281451</v>
      </c>
      <c r="AZ19">
        <v>2.1564817269850756</v>
      </c>
      <c r="BA19">
        <v>0</v>
      </c>
      <c r="BB19">
        <v>0</v>
      </c>
      <c r="BC19">
        <v>1.376573153697761</v>
      </c>
      <c r="BD19">
        <v>3.9207806334305904</v>
      </c>
      <c r="BE19">
        <v>0</v>
      </c>
      <c r="BF19" s="16">
        <v>323.23085116572827</v>
      </c>
      <c r="BG19" s="18">
        <v>3067.2962068846282</v>
      </c>
      <c r="BH19">
        <v>7.7513037814696304</v>
      </c>
      <c r="BI19">
        <v>33.082853583570341</v>
      </c>
      <c r="BJ19">
        <f>B19*wfp_per_gram_eaten!B19</f>
        <v>18.132418886285194</v>
      </c>
      <c r="BK19">
        <f>C19*wfp_per_gram_eaten!C19</f>
        <v>33.561090685394795</v>
      </c>
      <c r="BL19">
        <f>D19*wfp_per_gram_eaten!D19</f>
        <v>5.78246104009696</v>
      </c>
      <c r="BM19">
        <f>E19*wfp_per_gram_eaten!E19</f>
        <v>15.393134597135651</v>
      </c>
      <c r="BN19">
        <f>F19*wfp_per_gram_eaten!F19</f>
        <v>124.25994058983743</v>
      </c>
      <c r="BO19">
        <f>G19*wfp_per_gram_eaten!G19</f>
        <v>70.976667217028776</v>
      </c>
      <c r="BP19">
        <f>H19*wfp_per_gram_eaten!H19</f>
        <v>17.214585553524937</v>
      </c>
      <c r="BQ19">
        <f>I19*wfp_per_gram_eaten!I19</f>
        <v>2.2649850518609447</v>
      </c>
      <c r="BR19">
        <f>J19*wfp_per_gram_eaten!J19</f>
        <v>5.7440148661115327</v>
      </c>
      <c r="BS19">
        <f>K19*wfp_per_gram_eaten!K19</f>
        <v>0</v>
      </c>
      <c r="BT19">
        <f>L19*wfp_per_gram_eaten!L19</f>
        <v>1.5701203084302104</v>
      </c>
      <c r="BU19">
        <f>M19*wfp_per_gram_eaten!M19</f>
        <v>7.669061188203532</v>
      </c>
      <c r="BV19">
        <f>N19*wfp_per_gram_eaten!N19</f>
        <v>2.5161631990139677</v>
      </c>
      <c r="BW19">
        <f>O19*wfp_per_gram_eaten!O19</f>
        <v>18.146207982804302</v>
      </c>
      <c r="BX19" s="16">
        <f t="shared" si="0"/>
        <v>323.23085116572827</v>
      </c>
      <c r="BY19">
        <f>B19*wfp_per_gram_eaten!P19</f>
        <v>99.46733372692097</v>
      </c>
      <c r="BZ19">
        <f>C19*wfp_per_gram_eaten!Q19</f>
        <v>800.15792707601054</v>
      </c>
      <c r="CA19">
        <f>D19*wfp_per_gram_eaten!R19</f>
        <v>69.117005116738412</v>
      </c>
      <c r="CB19">
        <f>E19*wfp_per_gram_eaten!S19</f>
        <v>169.01801644802819</v>
      </c>
      <c r="CC19">
        <f>F19*wfp_per_gram_eaten!T19</f>
        <v>400.63859980628479</v>
      </c>
      <c r="CD19">
        <f>G19*wfp_per_gram_eaten!U19</f>
        <v>777.2157441117871</v>
      </c>
      <c r="CE19">
        <f>H19*wfp_per_gram_eaten!V19</f>
        <v>206.47559394212161</v>
      </c>
      <c r="CF19">
        <f>I19*wfp_per_gram_eaten!W19</f>
        <v>49.007456748713864</v>
      </c>
      <c r="CG19">
        <f>J19*wfp_per_gram_eaten!X19</f>
        <v>56.135326776110553</v>
      </c>
      <c r="CH19">
        <f>K19*wfp_per_gram_eaten!Y19</f>
        <v>0</v>
      </c>
      <c r="CI19">
        <f>L19*wfp_per_gram_eaten!Z19</f>
        <v>13.59284478612355</v>
      </c>
      <c r="CJ19">
        <f>M19*wfp_per_gram_eaten!AA19</f>
        <v>30.505602919154938</v>
      </c>
      <c r="CK19">
        <f>N19*wfp_per_gram_eaten!AB19</f>
        <v>301.03644018502143</v>
      </c>
      <c r="CL19">
        <f>O19*wfp_per_gram_eaten!AC19</f>
        <v>94.928315241612509</v>
      </c>
      <c r="CM19" s="18">
        <f t="shared" si="1"/>
        <v>3067.2962068846282</v>
      </c>
    </row>
    <row r="20" spans="1:91" x14ac:dyDescent="0.25">
      <c r="A20" t="s">
        <v>40</v>
      </c>
      <c r="B20">
        <v>78.059928721073035</v>
      </c>
      <c r="C20">
        <v>367.11980362807969</v>
      </c>
      <c r="D20">
        <v>13.328434631825267</v>
      </c>
      <c r="E20">
        <v>3.455710466634843</v>
      </c>
      <c r="F20">
        <v>372.22145542250666</v>
      </c>
      <c r="G20">
        <v>179.87838535035877</v>
      </c>
      <c r="H20">
        <v>71.292975291997521</v>
      </c>
      <c r="I20">
        <v>7.877739825741612</v>
      </c>
      <c r="J20">
        <v>27.778544664436929</v>
      </c>
      <c r="K20">
        <v>0</v>
      </c>
      <c r="L20">
        <v>185.26867092725297</v>
      </c>
      <c r="M20">
        <v>0</v>
      </c>
      <c r="N20">
        <v>8.8255552756854581</v>
      </c>
      <c r="O20">
        <v>55.174999912045656</v>
      </c>
      <c r="P20">
        <v>40.90225047377259</v>
      </c>
      <c r="Q20">
        <v>1097.6771661136465</v>
      </c>
      <c r="R20">
        <v>17.178871303241454</v>
      </c>
      <c r="S20">
        <v>1.7278552333174215</v>
      </c>
      <c r="T20">
        <v>190.52093452905549</v>
      </c>
      <c r="U20">
        <v>334.57379675166732</v>
      </c>
      <c r="V20">
        <v>39.673496710609498</v>
      </c>
      <c r="W20">
        <v>69.914940953456806</v>
      </c>
      <c r="X20">
        <v>64.932348153121325</v>
      </c>
      <c r="Y20">
        <v>0</v>
      </c>
      <c r="Z20">
        <v>133.85903972754406</v>
      </c>
      <c r="AA20">
        <v>0</v>
      </c>
      <c r="AB20">
        <v>10.480346889876481</v>
      </c>
      <c r="AC20">
        <v>205.558953160691</v>
      </c>
      <c r="AD20">
        <v>0.23043521393674699</v>
      </c>
      <c r="AE20">
        <v>26.585807243678385</v>
      </c>
      <c r="AF20">
        <v>1.3032247195562485</v>
      </c>
      <c r="AG20">
        <v>0.43196380832935549</v>
      </c>
      <c r="AH20">
        <v>3.3076551133516578</v>
      </c>
      <c r="AI20">
        <v>21.421880437179091</v>
      </c>
      <c r="AJ20">
        <v>2.3267163484417601</v>
      </c>
      <c r="AK20">
        <v>0</v>
      </c>
      <c r="AL20">
        <v>2.4653458389687781</v>
      </c>
      <c r="AM20">
        <v>0</v>
      </c>
      <c r="AN20">
        <v>3.5243080507976567</v>
      </c>
      <c r="AO20">
        <v>0</v>
      </c>
      <c r="AP20">
        <v>0.55159720473034124</v>
      </c>
      <c r="AQ20">
        <v>0</v>
      </c>
      <c r="AR20">
        <v>0</v>
      </c>
      <c r="AS20">
        <v>3.4981325320629462</v>
      </c>
      <c r="AT20">
        <v>1.1255122577985781</v>
      </c>
      <c r="AU20">
        <v>8.6392761665871093E-2</v>
      </c>
      <c r="AV20">
        <v>0.66153102267033181</v>
      </c>
      <c r="AW20">
        <v>27.145283607417777</v>
      </c>
      <c r="AX20">
        <v>1.998589683917922</v>
      </c>
      <c r="AY20">
        <v>7.877739825741612</v>
      </c>
      <c r="AZ20">
        <v>2.1181140306633153</v>
      </c>
      <c r="BA20">
        <v>0</v>
      </c>
      <c r="BB20">
        <v>0.48499652075197114</v>
      </c>
      <c r="BC20">
        <v>0</v>
      </c>
      <c r="BD20">
        <v>0.6619166456764094</v>
      </c>
      <c r="BE20">
        <v>0</v>
      </c>
      <c r="BF20" s="16">
        <v>193.71354739766772</v>
      </c>
      <c r="BG20" s="18">
        <v>6892.7251122421349</v>
      </c>
      <c r="BH20">
        <v>29.849397039272048</v>
      </c>
      <c r="BI20">
        <v>782.20241944808095</v>
      </c>
      <c r="BJ20">
        <f>B20*wfp_per_gram_eaten!B20</f>
        <v>3.4635090990962447</v>
      </c>
      <c r="BK20">
        <f>C20*wfp_per_gram_eaten!C20</f>
        <v>60.110053461296431</v>
      </c>
      <c r="BL20">
        <f>D20*wfp_per_gram_eaten!D20</f>
        <v>2.4386121142611179</v>
      </c>
      <c r="BM20">
        <f>E20*wfp_per_gram_eaten!E20</f>
        <v>0.64132687526557819</v>
      </c>
      <c r="BN20">
        <f>F20*wfp_per_gram_eaten!F20</f>
        <v>30.591876159954609</v>
      </c>
      <c r="BO20">
        <f>G20*wfp_per_gram_eaten!G20</f>
        <v>27.875824938131554</v>
      </c>
      <c r="BP20">
        <f>H20*wfp_per_gram_eaten!H20</f>
        <v>5.910070247617301</v>
      </c>
      <c r="BQ20">
        <f>I20*wfp_per_gram_eaten!I20</f>
        <v>1.1198168204122341</v>
      </c>
      <c r="BR20">
        <f>J20*wfp_per_gram_eaten!J20</f>
        <v>23.923225128020032</v>
      </c>
      <c r="BS20">
        <f>K20*wfp_per_gram_eaten!K20</f>
        <v>0</v>
      </c>
      <c r="BT20">
        <f>L20*wfp_per_gram_eaten!L20</f>
        <v>31.483323505180643</v>
      </c>
      <c r="BU20">
        <f>M20*wfp_per_gram_eaten!M20</f>
        <v>0</v>
      </c>
      <c r="BV20">
        <f>N20*wfp_per_gram_eaten!N20</f>
        <v>1.137314098831232</v>
      </c>
      <c r="BW20">
        <f>O20*wfp_per_gram_eaten!O20</f>
        <v>5.0185949496007423</v>
      </c>
      <c r="BX20" s="16">
        <f t="shared" si="0"/>
        <v>193.71354739766772</v>
      </c>
      <c r="BY20">
        <f>B20*wfp_per_gram_eaten!P20</f>
        <v>120.00365400353246</v>
      </c>
      <c r="BZ20">
        <f>C20*wfp_per_gram_eaten!Q20</f>
        <v>1223.9818953700144</v>
      </c>
      <c r="CA20">
        <f>D20*wfp_per_gram_eaten!R20</f>
        <v>68.179181355743466</v>
      </c>
      <c r="CB20">
        <f>E20*wfp_per_gram_eaten!S20</f>
        <v>7.041827359345656</v>
      </c>
      <c r="CC20">
        <f>F20*wfp_per_gram_eaten!T20</f>
        <v>336.26333693094</v>
      </c>
      <c r="CD20">
        <f>G20*wfp_per_gram_eaten!U20</f>
        <v>4099.2234460474883</v>
      </c>
      <c r="CE20">
        <f>H20*wfp_per_gram_eaten!V20</f>
        <v>462.11478263453273</v>
      </c>
      <c r="CF20">
        <f>I20*wfp_per_gram_eaten!W20</f>
        <v>54.113596708513924</v>
      </c>
      <c r="CG20">
        <f>J20*wfp_per_gram_eaten!X20</f>
        <v>185.33378371723035</v>
      </c>
      <c r="CH20">
        <f>K20*wfp_per_gram_eaten!Y20</f>
        <v>0</v>
      </c>
      <c r="CI20">
        <f>L20*wfp_per_gram_eaten!Z20</f>
        <v>153.13457686095441</v>
      </c>
      <c r="CJ20">
        <f>M20*wfp_per_gram_eaten!AA20</f>
        <v>0</v>
      </c>
      <c r="CK20">
        <f>N20*wfp_per_gram_eaten!AB20</f>
        <v>102.91250520049286</v>
      </c>
      <c r="CL20">
        <f>O20*wfp_per_gram_eaten!AC20</f>
        <v>80.422526053345564</v>
      </c>
      <c r="CM20" s="18">
        <f t="shared" si="1"/>
        <v>6892.7251122421349</v>
      </c>
    </row>
    <row r="21" spans="1:91" x14ac:dyDescent="0.25">
      <c r="A21" t="s">
        <v>41</v>
      </c>
      <c r="B21">
        <v>163.95874250569912</v>
      </c>
      <c r="C21">
        <v>368.16883029578167</v>
      </c>
      <c r="D21">
        <v>14.215773900638109</v>
      </c>
      <c r="E21">
        <v>14.578100790603594</v>
      </c>
      <c r="F21">
        <v>602.19999428625056</v>
      </c>
      <c r="G21">
        <v>68.564488339517595</v>
      </c>
      <c r="H21">
        <v>498.05115418774034</v>
      </c>
      <c r="I21">
        <v>23.587224347080678</v>
      </c>
      <c r="J21">
        <v>26.553531655453622</v>
      </c>
      <c r="K21">
        <v>0</v>
      </c>
      <c r="L21">
        <v>165.98791201151235</v>
      </c>
      <c r="M21">
        <v>13.647119840669205</v>
      </c>
      <c r="N21">
        <v>17.502223580629622</v>
      </c>
      <c r="O21">
        <v>41.522891531326586</v>
      </c>
      <c r="P21">
        <v>160.77269818197101</v>
      </c>
      <c r="Q21">
        <v>1080.7966313386298</v>
      </c>
      <c r="R21">
        <v>20.087506598727764</v>
      </c>
      <c r="S21">
        <v>11.338522837136129</v>
      </c>
      <c r="T21">
        <v>187.23035097168903</v>
      </c>
      <c r="U21">
        <v>133.38385756805314</v>
      </c>
      <c r="V21">
        <v>309.02601811013005</v>
      </c>
      <c r="W21">
        <v>210.34634314999346</v>
      </c>
      <c r="X21">
        <v>92.457477691880669</v>
      </c>
      <c r="Y21">
        <v>0</v>
      </c>
      <c r="Z21">
        <v>110.39884601704655</v>
      </c>
      <c r="AA21">
        <v>43.162983682116561</v>
      </c>
      <c r="AB21">
        <v>37.92148442469751</v>
      </c>
      <c r="AC21">
        <v>124.07727942792852</v>
      </c>
      <c r="AD21">
        <v>0.63720886474561689</v>
      </c>
      <c r="AE21">
        <v>28.025586792414064</v>
      </c>
      <c r="AF21">
        <v>1.5451928152867511</v>
      </c>
      <c r="AG21">
        <v>1.5387995278970461</v>
      </c>
      <c r="AH21">
        <v>6.1010417796843273</v>
      </c>
      <c r="AI21">
        <v>8.9018600407188817</v>
      </c>
      <c r="AJ21">
        <v>16.337850957461793</v>
      </c>
      <c r="AK21">
        <v>3.2311266228877644E-2</v>
      </c>
      <c r="AL21">
        <v>5.3426985379045231</v>
      </c>
      <c r="AM21">
        <v>0</v>
      </c>
      <c r="AN21">
        <v>2.6495723044091175</v>
      </c>
      <c r="AO21">
        <v>1.6503493760809271</v>
      </c>
      <c r="AP21">
        <v>1.1668149053753083</v>
      </c>
      <c r="AQ21">
        <v>0</v>
      </c>
      <c r="AR21">
        <v>0</v>
      </c>
      <c r="AS21">
        <v>4.9284539511374543</v>
      </c>
      <c r="AT21">
        <v>1.4215773900638107</v>
      </c>
      <c r="AU21">
        <v>0.4049472441834332</v>
      </c>
      <c r="AV21">
        <v>1.605537310443244</v>
      </c>
      <c r="AW21">
        <v>10.313481859473656</v>
      </c>
      <c r="AX21">
        <v>18.237601068794557</v>
      </c>
      <c r="AY21">
        <v>23.716469411996187</v>
      </c>
      <c r="AZ21">
        <v>2.6873453723591623</v>
      </c>
      <c r="BA21">
        <v>0</v>
      </c>
      <c r="BB21">
        <v>0.15585719437700693</v>
      </c>
      <c r="BC21">
        <v>2.3485741121151662</v>
      </c>
      <c r="BD21">
        <v>2.91703726343827</v>
      </c>
      <c r="BE21">
        <v>0</v>
      </c>
      <c r="BF21" s="16">
        <v>198.73598907519403</v>
      </c>
      <c r="BG21" s="18">
        <v>3440.0691036569638</v>
      </c>
      <c r="BH21">
        <v>5.409923563489258</v>
      </c>
      <c r="BI21">
        <v>90.635223484267954</v>
      </c>
      <c r="BJ21">
        <f>B21*wfp_per_gram_eaten!B21</f>
        <v>7.3939409032065244</v>
      </c>
      <c r="BK21">
        <f>C21*wfp_per_gram_eaten!C21</f>
        <v>43.307222893717004</v>
      </c>
      <c r="BL21">
        <f>D21*wfp_per_gram_eaten!D21</f>
        <v>0.93925213539780417</v>
      </c>
      <c r="BM21">
        <f>E21*wfp_per_gram_eaten!E21</f>
        <v>2.8861930953667838</v>
      </c>
      <c r="BN21">
        <f>F21*wfp_per_gram_eaten!F21</f>
        <v>63.102062998105794</v>
      </c>
      <c r="BO21">
        <f>G21*wfp_per_gram_eaten!G21</f>
        <v>13.808175431998382</v>
      </c>
      <c r="BP21">
        <f>H21*wfp_per_gram_eaten!H21</f>
        <v>17.312245492236567</v>
      </c>
      <c r="BQ21">
        <f>I21*wfp_per_gram_eaten!I21</f>
        <v>4.3205134694916421</v>
      </c>
      <c r="BR21">
        <f>J21*wfp_per_gram_eaten!J21</f>
        <v>9.0314209805284804</v>
      </c>
      <c r="BS21">
        <f>K21*wfp_per_gram_eaten!K21</f>
        <v>0</v>
      </c>
      <c r="BT21">
        <f>L21*wfp_per_gram_eaten!L21</f>
        <v>1.8230911182637559</v>
      </c>
      <c r="BU21">
        <f>M21*wfp_per_gram_eaten!M21</f>
        <v>16.07720899327747</v>
      </c>
      <c r="BV21">
        <f>N21*wfp_per_gram_eaten!N21</f>
        <v>2.4595179081796128</v>
      </c>
      <c r="BW21">
        <f>O21*wfp_per_gram_eaten!O21</f>
        <v>16.275143655424184</v>
      </c>
      <c r="BX21" s="16">
        <f t="shared" si="0"/>
        <v>198.73598907519403</v>
      </c>
      <c r="BY21">
        <f>B21*wfp_per_gram_eaten!P21</f>
        <v>102.78083642522522</v>
      </c>
      <c r="BZ21">
        <f>C21*wfp_per_gram_eaten!Q21</f>
        <v>671.38650167629783</v>
      </c>
      <c r="CA21">
        <f>D21*wfp_per_gram_eaten!R21</f>
        <v>74.484266506976155</v>
      </c>
      <c r="CB21">
        <f>E21*wfp_per_gram_eaten!S21</f>
        <v>31.690662417494977</v>
      </c>
      <c r="CC21">
        <f>F21*wfp_per_gram_eaten!T21</f>
        <v>765.36837270419039</v>
      </c>
      <c r="CD21">
        <f>G21*wfp_per_gram_eaten!U21</f>
        <v>430.16297312718137</v>
      </c>
      <c r="CE21">
        <f>H21*wfp_per_gram_eaten!V21</f>
        <v>532.70838593379938</v>
      </c>
      <c r="CF21">
        <f>I21*wfp_per_gram_eaten!W21</f>
        <v>208.13358572713216</v>
      </c>
      <c r="CG21">
        <f>J21*wfp_per_gram_eaten!X21</f>
        <v>96.598498951956159</v>
      </c>
      <c r="CH21">
        <f>K21*wfp_per_gram_eaten!Y21</f>
        <v>0</v>
      </c>
      <c r="CI21">
        <f>L21*wfp_per_gram_eaten!Z21</f>
        <v>97.035739512406465</v>
      </c>
      <c r="CJ21">
        <f>M21*wfp_per_gram_eaten!AA21</f>
        <v>11.98126090612495</v>
      </c>
      <c r="CK21">
        <f>N21*wfp_per_gram_eaten!AB21</f>
        <v>355.86223698950005</v>
      </c>
      <c r="CL21">
        <f>O21*wfp_per_gram_eaten!AC21</f>
        <v>61.875782778678627</v>
      </c>
      <c r="CM21" s="18">
        <f t="shared" si="1"/>
        <v>3440.0691036569638</v>
      </c>
    </row>
    <row r="22" spans="1:91" x14ac:dyDescent="0.25">
      <c r="A22" t="s">
        <v>42</v>
      </c>
      <c r="B22">
        <v>180.14981041585776</v>
      </c>
      <c r="C22">
        <v>376.61671959980549</v>
      </c>
      <c r="D22">
        <v>5.408104312889769</v>
      </c>
      <c r="E22">
        <v>6.6639883660135437</v>
      </c>
      <c r="F22">
        <v>378.36254255906806</v>
      </c>
      <c r="G22">
        <v>77.849513629705584</v>
      </c>
      <c r="H22">
        <v>232.57231248763946</v>
      </c>
      <c r="I22">
        <v>27.255225446220575</v>
      </c>
      <c r="J22">
        <v>21.637457441371474</v>
      </c>
      <c r="K22">
        <v>0</v>
      </c>
      <c r="L22">
        <v>137.12230027002141</v>
      </c>
      <c r="M22">
        <v>5.1761320623370759</v>
      </c>
      <c r="N22">
        <v>4.9938331095922006</v>
      </c>
      <c r="O22">
        <v>58.949999998943603</v>
      </c>
      <c r="P22">
        <v>93.794335764091144</v>
      </c>
      <c r="Q22">
        <v>1209.9451172663432</v>
      </c>
      <c r="R22">
        <v>7.2108057505196914</v>
      </c>
      <c r="S22">
        <v>4.9979912745101567</v>
      </c>
      <c r="T22">
        <v>105.37369511385302</v>
      </c>
      <c r="U22">
        <v>112.51933751338012</v>
      </c>
      <c r="V22">
        <v>147.71484712052774</v>
      </c>
      <c r="W22">
        <v>250.53841852487372</v>
      </c>
      <c r="X22">
        <v>74.08078649418708</v>
      </c>
      <c r="Y22">
        <v>0</v>
      </c>
      <c r="Z22">
        <v>119.37706141154808</v>
      </c>
      <c r="AA22">
        <v>17.145937456491563</v>
      </c>
      <c r="AB22">
        <v>7.884999646724526</v>
      </c>
      <c r="AC22">
        <v>207.41666666294972</v>
      </c>
      <c r="AD22">
        <v>0.74388611123244675</v>
      </c>
      <c r="AE22">
        <v>32.719642607765913</v>
      </c>
      <c r="AF22">
        <v>0.60090047920997425</v>
      </c>
      <c r="AG22">
        <v>0.61086560021790814</v>
      </c>
      <c r="AH22">
        <v>2.7298884744521508</v>
      </c>
      <c r="AI22">
        <v>12.228992424423387</v>
      </c>
      <c r="AJ22">
        <v>7.9514587918071307</v>
      </c>
      <c r="AK22">
        <v>0</v>
      </c>
      <c r="AL22">
        <v>5.2810065619618527</v>
      </c>
      <c r="AM22">
        <v>0</v>
      </c>
      <c r="AN22">
        <v>2.2262208749721126</v>
      </c>
      <c r="AO22">
        <v>0.6470165077921346</v>
      </c>
      <c r="AP22">
        <v>0.42053331449197473</v>
      </c>
      <c r="AQ22">
        <v>0</v>
      </c>
      <c r="AR22">
        <v>0</v>
      </c>
      <c r="AS22">
        <v>10.011869808365871</v>
      </c>
      <c r="AT22">
        <v>0.45067535940748071</v>
      </c>
      <c r="AU22">
        <v>0.24989956372550787</v>
      </c>
      <c r="AV22">
        <v>0.43678215591234409</v>
      </c>
      <c r="AW22">
        <v>6.5872665378981647</v>
      </c>
      <c r="AX22">
        <v>7.9828874826838403</v>
      </c>
      <c r="AY22">
        <v>28.33844594472421</v>
      </c>
      <c r="AZ22">
        <v>2.3837876842188916</v>
      </c>
      <c r="BA22">
        <v>0</v>
      </c>
      <c r="BB22">
        <v>0.19358442391061853</v>
      </c>
      <c r="BC22">
        <v>0.54996403162331442</v>
      </c>
      <c r="BD22">
        <v>0.57823330742646528</v>
      </c>
      <c r="BE22">
        <v>0</v>
      </c>
      <c r="BF22" s="16">
        <v>232.27602981335212</v>
      </c>
      <c r="BG22" s="18">
        <v>3184.5342214433208</v>
      </c>
      <c r="BH22">
        <v>59.975400388625474</v>
      </c>
      <c r="BI22">
        <v>473.88666209940175</v>
      </c>
      <c r="BJ22">
        <f>B22*wfp_per_gram_eaten!B22</f>
        <v>13.928560041764459</v>
      </c>
      <c r="BK22">
        <f>C22*wfp_per_gram_eaten!C22</f>
        <v>57.288151970468448</v>
      </c>
      <c r="BL22">
        <f>D22*wfp_per_gram_eaten!D22</f>
        <v>2.0736902643861761</v>
      </c>
      <c r="BM22">
        <f>E22*wfp_per_gram_eaten!E22</f>
        <v>1.2827589769975474</v>
      </c>
      <c r="BN22">
        <f>F22*wfp_per_gram_eaten!F22</f>
        <v>86.565697943672561</v>
      </c>
      <c r="BO22">
        <f>G22*wfp_per_gram_eaten!G22</f>
        <v>17.049862133249881</v>
      </c>
      <c r="BP22">
        <f>H22*wfp_per_gram_eaten!H22</f>
        <v>20.32696928204896</v>
      </c>
      <c r="BQ22">
        <f>I22*wfp_per_gram_eaten!I22</f>
        <v>5.6160363274970848</v>
      </c>
      <c r="BR22">
        <f>J22*wfp_per_gram_eaten!J22</f>
        <v>5.3441728966360715</v>
      </c>
      <c r="BS22">
        <f>K22*wfp_per_gram_eaten!K22</f>
        <v>0</v>
      </c>
      <c r="BT22">
        <f>L22*wfp_per_gram_eaten!L22</f>
        <v>1.1721124901411875</v>
      </c>
      <c r="BU22">
        <f>M22*wfp_per_gram_eaten!M22</f>
        <v>2.3436879736488612</v>
      </c>
      <c r="BV22">
        <f>N22*wfp_per_gram_eaten!N22</f>
        <v>2.8629083360337648</v>
      </c>
      <c r="BW22">
        <f>O22*wfp_per_gram_eaten!O22</f>
        <v>16.421421176807115</v>
      </c>
      <c r="BX22" s="16">
        <f t="shared" si="0"/>
        <v>232.27602981335212</v>
      </c>
      <c r="BY22">
        <f>B22*wfp_per_gram_eaten!P22</f>
        <v>81.63656811833404</v>
      </c>
      <c r="BZ22">
        <f>C22*wfp_per_gram_eaten!Q22</f>
        <v>1050.8056778249656</v>
      </c>
      <c r="CA22">
        <f>D22*wfp_per_gram_eaten!R22</f>
        <v>33.217195361264643</v>
      </c>
      <c r="CB22">
        <f>E22*wfp_per_gram_eaten!S22</f>
        <v>14.084810114852829</v>
      </c>
      <c r="CC22">
        <f>F22*wfp_per_gram_eaten!T22</f>
        <v>298.69901085050049</v>
      </c>
      <c r="CD22">
        <f>G22*wfp_per_gram_eaten!U22</f>
        <v>809.65355326295912</v>
      </c>
      <c r="CE22">
        <f>H22*wfp_per_gram_eaten!V22</f>
        <v>441.49686374428364</v>
      </c>
      <c r="CF22">
        <f>I22*wfp_per_gram_eaten!W22</f>
        <v>150.16760098130916</v>
      </c>
      <c r="CG22">
        <f>J22*wfp_per_gram_eaten!X22</f>
        <v>88.897926628866571</v>
      </c>
      <c r="CH22">
        <f>K22*wfp_per_gram_eaten!Y22</f>
        <v>0</v>
      </c>
      <c r="CI22">
        <f>L22*wfp_per_gram_eaten!Z22</f>
        <v>40.162199212937992</v>
      </c>
      <c r="CJ22">
        <f>M22*wfp_per_gram_eaten!AA22</f>
        <v>19.958779965283846</v>
      </c>
      <c r="CK22">
        <f>N22*wfp_per_gram_eaten!AB22</f>
        <v>71.291740608934276</v>
      </c>
      <c r="CL22">
        <f>O22*wfp_per_gram_eaten!AC22</f>
        <v>84.462294768828556</v>
      </c>
      <c r="CM22" s="18">
        <f t="shared" si="1"/>
        <v>3184.5342214433208</v>
      </c>
    </row>
    <row r="23" spans="1:91" x14ac:dyDescent="0.25">
      <c r="A23" t="s">
        <v>43</v>
      </c>
      <c r="B23">
        <v>140.34964158380723</v>
      </c>
      <c r="C23">
        <v>262.22922320284755</v>
      </c>
      <c r="D23">
        <v>18.365634456554147</v>
      </c>
      <c r="E23">
        <v>17.824691012595007</v>
      </c>
      <c r="F23">
        <v>400.2024839537662</v>
      </c>
      <c r="G23">
        <v>175.95325439853454</v>
      </c>
      <c r="H23">
        <v>288.47054698187566</v>
      </c>
      <c r="I23">
        <v>33.669117685323982</v>
      </c>
      <c r="J23">
        <v>88.510711616292284</v>
      </c>
      <c r="K23">
        <v>0</v>
      </c>
      <c r="L23">
        <v>162.75708285534901</v>
      </c>
      <c r="M23">
        <v>0.32095438314982033</v>
      </c>
      <c r="N23">
        <v>14.665796626719887</v>
      </c>
      <c r="O23">
        <v>60.674999981927854</v>
      </c>
      <c r="P23">
        <v>74.488846660258346</v>
      </c>
      <c r="Q23">
        <v>800.35706528613798</v>
      </c>
      <c r="R23">
        <v>24.487512608738861</v>
      </c>
      <c r="S23">
        <v>10.637315604290571</v>
      </c>
      <c r="T23">
        <v>141.5551368380423</v>
      </c>
      <c r="U23">
        <v>322.50127742340095</v>
      </c>
      <c r="V23">
        <v>184.54437083536342</v>
      </c>
      <c r="W23">
        <v>295.41191612945209</v>
      </c>
      <c r="X23">
        <v>216.97417500382761</v>
      </c>
      <c r="Y23">
        <v>0</v>
      </c>
      <c r="Z23">
        <v>130.94687501075521</v>
      </c>
      <c r="AA23">
        <v>1.2838175325992813</v>
      </c>
      <c r="AB23">
        <v>7.194541741409755</v>
      </c>
      <c r="AC23">
        <v>216.61714932572417</v>
      </c>
      <c r="AD23">
        <v>0.40264241437977483</v>
      </c>
      <c r="AE23">
        <v>18.607116157053124</v>
      </c>
      <c r="AF23">
        <v>1.8657152463801039</v>
      </c>
      <c r="AG23">
        <v>1.7537195996262831</v>
      </c>
      <c r="AH23">
        <v>2.5287519590485226</v>
      </c>
      <c r="AI23">
        <v>21.253049342431687</v>
      </c>
      <c r="AJ23">
        <v>9.2135079644401348</v>
      </c>
      <c r="AK23">
        <v>0</v>
      </c>
      <c r="AL23">
        <v>12.04729130332867</v>
      </c>
      <c r="AM23">
        <v>0</v>
      </c>
      <c r="AN23">
        <v>1.6368359376344399</v>
      </c>
      <c r="AO23">
        <v>3.2095438314982037E-2</v>
      </c>
      <c r="AP23">
        <v>1.162195204381576</v>
      </c>
      <c r="AQ23">
        <v>0</v>
      </c>
      <c r="AR23">
        <v>0</v>
      </c>
      <c r="AS23">
        <v>2.2596347956841121</v>
      </c>
      <c r="AT23">
        <v>1.6033490398579016</v>
      </c>
      <c r="AU23">
        <v>0.25874551469895984</v>
      </c>
      <c r="AV23">
        <v>0.79710659578703413</v>
      </c>
      <c r="AW23">
        <v>25.72360077891619</v>
      </c>
      <c r="AX23">
        <v>10.228090686714793</v>
      </c>
      <c r="AY23">
        <v>33.346263132177043</v>
      </c>
      <c r="AZ23">
        <v>6.146577195575853</v>
      </c>
      <c r="BA23">
        <v>0</v>
      </c>
      <c r="BB23">
        <v>0.3706043632379864</v>
      </c>
      <c r="BC23">
        <v>0</v>
      </c>
      <c r="BD23">
        <v>0.16602788634022514</v>
      </c>
      <c r="BE23">
        <v>0</v>
      </c>
      <c r="BF23" s="16">
        <v>129.45042156861953</v>
      </c>
      <c r="BG23" s="18">
        <v>3211.9568315514466</v>
      </c>
      <c r="BH23">
        <v>-11.490676433961085</v>
      </c>
      <c r="BI23">
        <v>-422.4259637373334</v>
      </c>
      <c r="BJ23">
        <f>B23*wfp_per_gram_eaten!B23</f>
        <v>0.70108300674887714</v>
      </c>
      <c r="BK23">
        <f>C23*wfp_per_gram_eaten!C23</f>
        <v>49.807664454469766</v>
      </c>
      <c r="BL23">
        <f>D23*wfp_per_gram_eaten!D23</f>
        <v>0.55963405019442769</v>
      </c>
      <c r="BM23">
        <f>E23*wfp_per_gram_eaten!E23</f>
        <v>3.3079893411365258</v>
      </c>
      <c r="BN23">
        <f>F23*wfp_per_gram_eaten!F23</f>
        <v>22.151739744520459</v>
      </c>
      <c r="BO23">
        <f>G23*wfp_per_gram_eaten!G23</f>
        <v>25.101690289558729</v>
      </c>
      <c r="BP23">
        <f>H23*wfp_per_gram_eaten!H23</f>
        <v>12.695889981536709</v>
      </c>
      <c r="BQ23">
        <f>I23*wfp_per_gram_eaten!I23</f>
        <v>1.9423203015473829</v>
      </c>
      <c r="BR23">
        <f>J23*wfp_per_gram_eaten!J23</f>
        <v>5.6863533430197313</v>
      </c>
      <c r="BS23">
        <f>K23*wfp_per_gram_eaten!K23</f>
        <v>0</v>
      </c>
      <c r="BT23">
        <f>L23*wfp_per_gram_eaten!L23</f>
        <v>1.1743367204357784</v>
      </c>
      <c r="BU23">
        <f>M23*wfp_per_gram_eaten!M23</f>
        <v>3.1954356054954988E-2</v>
      </c>
      <c r="BV23">
        <f>N23*wfp_per_gram_eaten!N23</f>
        <v>3.1467942408135348</v>
      </c>
      <c r="BW23">
        <f>O23*wfp_per_gram_eaten!O23</f>
        <v>3.1429717385826685</v>
      </c>
      <c r="BX23" s="16">
        <f t="shared" si="0"/>
        <v>129.45042156861953</v>
      </c>
      <c r="BY23">
        <f>B23*wfp_per_gram_eaten!P23</f>
        <v>63.778284762119455</v>
      </c>
      <c r="BZ23">
        <f>C23*wfp_per_gram_eaten!Q23</f>
        <v>630.74657853779797</v>
      </c>
      <c r="CA23">
        <f>D23*wfp_per_gram_eaten!R23</f>
        <v>56.906591792716704</v>
      </c>
      <c r="CB23">
        <f>E23*wfp_per_gram_eaten!S23</f>
        <v>36.322023519118339</v>
      </c>
      <c r="CC23">
        <f>F23*wfp_per_gram_eaten!T23</f>
        <v>243.7808084809671</v>
      </c>
      <c r="CD23">
        <f>G23*wfp_per_gram_eaten!U23</f>
        <v>1083.7448378890192</v>
      </c>
      <c r="CE23">
        <f>H23*wfp_per_gram_eaten!V23</f>
        <v>392.47598932734127</v>
      </c>
      <c r="CF23">
        <f>I23*wfp_per_gram_eaten!W23</f>
        <v>152.28114649512449</v>
      </c>
      <c r="CG23">
        <f>J23*wfp_per_gram_eaten!X23</f>
        <v>204.1674438764756</v>
      </c>
      <c r="CH23">
        <f>K23*wfp_per_gram_eaten!Y23</f>
        <v>0</v>
      </c>
      <c r="CI23">
        <f>L23*wfp_per_gram_eaten!Z23</f>
        <v>65.295736751133902</v>
      </c>
      <c r="CJ23">
        <f>M23*wfp_per_gram_eaten!AA23</f>
        <v>0.55096818525724622</v>
      </c>
      <c r="CK23">
        <f>N23*wfp_per_gram_eaten!AB23</f>
        <v>211.19902417437373</v>
      </c>
      <c r="CL23">
        <f>O23*wfp_per_gram_eaten!AC23</f>
        <v>70.707397760001157</v>
      </c>
      <c r="CM23" s="18">
        <f t="shared" si="1"/>
        <v>3211.9568315514466</v>
      </c>
    </row>
    <row r="24" spans="1:91" x14ac:dyDescent="0.25">
      <c r="A24" t="s">
        <v>44</v>
      </c>
      <c r="B24">
        <v>21.397739355039725</v>
      </c>
      <c r="C24">
        <v>302.21507454700594</v>
      </c>
      <c r="D24">
        <v>37.566280239619232</v>
      </c>
      <c r="E24">
        <v>63.612408328880051</v>
      </c>
      <c r="F24">
        <v>362.72733344943879</v>
      </c>
      <c r="G24">
        <v>150.83568128718261</v>
      </c>
      <c r="H24">
        <v>284.32883934650005</v>
      </c>
      <c r="I24">
        <v>35.644532402138005</v>
      </c>
      <c r="J24">
        <v>37.272666681663999</v>
      </c>
      <c r="K24">
        <v>0</v>
      </c>
      <c r="L24">
        <v>52.602830328344766</v>
      </c>
      <c r="M24">
        <v>8.2869945418421853</v>
      </c>
      <c r="N24">
        <v>16.82831834641166</v>
      </c>
      <c r="O24">
        <v>58.974999982389001</v>
      </c>
      <c r="P24">
        <v>10.13577127343987</v>
      </c>
      <c r="Q24">
        <v>1056.1073067881307</v>
      </c>
      <c r="R24">
        <v>54.722534207319349</v>
      </c>
      <c r="S24">
        <v>37.823594141496244</v>
      </c>
      <c r="T24">
        <v>119.45587664080074</v>
      </c>
      <c r="U24">
        <v>215.36285902195203</v>
      </c>
      <c r="V24">
        <v>197.7312233018807</v>
      </c>
      <c r="W24">
        <v>311.7566565321323</v>
      </c>
      <c r="X24">
        <v>87.606695191945278</v>
      </c>
      <c r="Y24">
        <v>0</v>
      </c>
      <c r="Z24">
        <v>40.27873865141828</v>
      </c>
      <c r="AA24">
        <v>28.685750337146029</v>
      </c>
      <c r="AB24">
        <v>27.222279678018868</v>
      </c>
      <c r="AC24">
        <v>172.11071423431892</v>
      </c>
      <c r="AD24">
        <v>8.4464760611998937E-2</v>
      </c>
      <c r="AE24">
        <v>21.802267174670575</v>
      </c>
      <c r="AF24">
        <v>4.3482229883653751</v>
      </c>
      <c r="AG24">
        <v>5.8168103111543461</v>
      </c>
      <c r="AH24">
        <v>2.8774043278441055</v>
      </c>
      <c r="AI24">
        <v>18.514126944997145</v>
      </c>
      <c r="AJ24">
        <v>9.5257377649081239</v>
      </c>
      <c r="AK24">
        <v>5.3200794630056718E-2</v>
      </c>
      <c r="AL24">
        <v>3.34498290732882</v>
      </c>
      <c r="AM24">
        <v>0</v>
      </c>
      <c r="AN24">
        <v>0.5109989231896348</v>
      </c>
      <c r="AO24">
        <v>0.98806473383502991</v>
      </c>
      <c r="AP24">
        <v>0.64343570148044582</v>
      </c>
      <c r="AQ24">
        <v>0</v>
      </c>
      <c r="AR24">
        <v>0</v>
      </c>
      <c r="AS24">
        <v>4.1410595514154176</v>
      </c>
      <c r="AT24">
        <v>3.8453672686224412</v>
      </c>
      <c r="AU24">
        <v>1.2034779954112442</v>
      </c>
      <c r="AV24">
        <v>0.58129380360486993</v>
      </c>
      <c r="AW24">
        <v>15.165248100534425</v>
      </c>
      <c r="AX24">
        <v>9.2659449167742647</v>
      </c>
      <c r="AY24">
        <v>35.245526442412576</v>
      </c>
      <c r="AZ24">
        <v>6.2121111136106659</v>
      </c>
      <c r="BA24">
        <v>0</v>
      </c>
      <c r="BB24">
        <v>9.0176280562876757E-2</v>
      </c>
      <c r="BC24">
        <v>1.0518108456953543</v>
      </c>
      <c r="BD24">
        <v>1.8313169965212688</v>
      </c>
      <c r="BE24">
        <v>0</v>
      </c>
      <c r="BF24" s="16">
        <v>360.85394506654438</v>
      </c>
      <c r="BG24" s="18">
        <v>3002.3551528679218</v>
      </c>
      <c r="BH24">
        <v>-10.918251599612404</v>
      </c>
      <c r="BI24">
        <v>-20.489093663502445</v>
      </c>
      <c r="BJ24">
        <f>B24*wfp_per_gram_eaten!B24</f>
        <v>1.37823532780995</v>
      </c>
      <c r="BK24">
        <f>C24*wfp_per_gram_eaten!C24</f>
        <v>187.60412487761124</v>
      </c>
      <c r="BL24">
        <f>D24*wfp_per_gram_eaten!D24</f>
        <v>4.7451145352382174</v>
      </c>
      <c r="BM24">
        <f>E24*wfp_per_gram_eaten!E24</f>
        <v>11.805487599603794</v>
      </c>
      <c r="BN24">
        <f>F24*wfp_per_gram_eaten!F24</f>
        <v>64.339237595362462</v>
      </c>
      <c r="BO24">
        <f>G24*wfp_per_gram_eaten!G24</f>
        <v>28.048017099231298</v>
      </c>
      <c r="BP24">
        <f>H24*wfp_per_gram_eaten!H24</f>
        <v>19.262691787087768</v>
      </c>
      <c r="BQ24">
        <f>I24*wfp_per_gram_eaten!I24</f>
        <v>0.86965685140385451</v>
      </c>
      <c r="BR24">
        <f>J24*wfp_per_gram_eaten!J24</f>
        <v>13.928316947993203</v>
      </c>
      <c r="BS24">
        <f>K24*wfp_per_gram_eaten!K24</f>
        <v>0</v>
      </c>
      <c r="BT24">
        <f>L24*wfp_per_gram_eaten!L24</f>
        <v>0.85662959253438842</v>
      </c>
      <c r="BU24">
        <f>M24*wfp_per_gram_eaten!M24</f>
        <v>5.4214855981555612</v>
      </c>
      <c r="BV24">
        <f>N24*wfp_per_gram_eaten!N24</f>
        <v>4.5918150278117151</v>
      </c>
      <c r="BW24">
        <f>O24*wfp_per_gram_eaten!O24</f>
        <v>18.003132226700878</v>
      </c>
      <c r="BX24" s="16">
        <f t="shared" si="0"/>
        <v>360.85394506654438</v>
      </c>
      <c r="BY24">
        <f>B24*wfp_per_gram_eaten!P24</f>
        <v>4.0822541486955028</v>
      </c>
      <c r="BZ24">
        <f>C24*wfp_per_gram_eaten!Q24</f>
        <v>646.34259646228372</v>
      </c>
      <c r="CA24">
        <f>D24*wfp_per_gram_eaten!R24</f>
        <v>36.988124316723521</v>
      </c>
      <c r="CB24">
        <f>E24*wfp_per_gram_eaten!S24</f>
        <v>129.62532645287976</v>
      </c>
      <c r="CC24">
        <f>F24*wfp_per_gram_eaten!T24</f>
        <v>876.22749332548324</v>
      </c>
      <c r="CD24">
        <f>G24*wfp_per_gram_eaten!U24</f>
        <v>292.35950266789462</v>
      </c>
      <c r="CE24">
        <f>H24*wfp_per_gram_eaten!V24</f>
        <v>198.01610201456771</v>
      </c>
      <c r="CF24">
        <f>I24*wfp_per_gram_eaten!W24</f>
        <v>160.24450036560819</v>
      </c>
      <c r="CG24">
        <f>J24*wfp_per_gram_eaten!X24</f>
        <v>215.49491420759881</v>
      </c>
      <c r="CH24">
        <f>K24*wfp_per_gram_eaten!Y24</f>
        <v>0</v>
      </c>
      <c r="CI24">
        <f>L24*wfp_per_gram_eaten!Z24</f>
        <v>27.279626045487124</v>
      </c>
      <c r="CJ24">
        <f>M24*wfp_per_gram_eaten!AA24</f>
        <v>23.84525061011859</v>
      </c>
      <c r="CK24">
        <f>N24*wfp_per_gram_eaten!AB24</f>
        <v>297.82678947467934</v>
      </c>
      <c r="CL24">
        <f>O24*wfp_per_gram_eaten!AC24</f>
        <v>94.022672775901782</v>
      </c>
      <c r="CM24" s="18">
        <f t="shared" si="1"/>
        <v>3002.3551528679218</v>
      </c>
    </row>
    <row r="25" spans="1:91" x14ac:dyDescent="0.25">
      <c r="A25" t="s">
        <v>45</v>
      </c>
      <c r="B25">
        <v>183.32776565067803</v>
      </c>
      <c r="C25">
        <v>400.49478264780487</v>
      </c>
      <c r="D25">
        <v>26.465058710542515</v>
      </c>
      <c r="E25">
        <v>9.7187978391951368</v>
      </c>
      <c r="F25">
        <v>376.19570384782156</v>
      </c>
      <c r="G25">
        <v>133.69579240212443</v>
      </c>
      <c r="H25">
        <v>362.01679238648205</v>
      </c>
      <c r="I25">
        <v>35.157473911624891</v>
      </c>
      <c r="J25">
        <v>23.804296176949205</v>
      </c>
      <c r="K25">
        <v>0</v>
      </c>
      <c r="L25">
        <v>75.072811711184272</v>
      </c>
      <c r="M25">
        <v>1.5875679236189408</v>
      </c>
      <c r="N25">
        <v>14.109755745954645</v>
      </c>
      <c r="O25">
        <v>62.499999970811743</v>
      </c>
      <c r="P25">
        <v>126.95692861905243</v>
      </c>
      <c r="Q25">
        <v>1068.2127394561992</v>
      </c>
      <c r="R25">
        <v>37.235722139251678</v>
      </c>
      <c r="S25">
        <v>8.0989981993292819</v>
      </c>
      <c r="T25">
        <v>117.1962225956074</v>
      </c>
      <c r="U25">
        <v>270.63269492308825</v>
      </c>
      <c r="V25">
        <v>209.02160036600455</v>
      </c>
      <c r="W25">
        <v>314.83121374996426</v>
      </c>
      <c r="X25">
        <v>63.59147692985001</v>
      </c>
      <c r="Y25">
        <v>0</v>
      </c>
      <c r="Z25">
        <v>48.110041307871604</v>
      </c>
      <c r="AA25">
        <v>4.4451901861330345</v>
      </c>
      <c r="AB25">
        <v>15.569385650708577</v>
      </c>
      <c r="AC25">
        <v>216.09778587693947</v>
      </c>
      <c r="AD25">
        <v>0.710762727790062</v>
      </c>
      <c r="AE25">
        <v>31.923989890177307</v>
      </c>
      <c r="AF25">
        <v>3.0157857600385656</v>
      </c>
      <c r="AG25">
        <v>1.1338597479060994</v>
      </c>
      <c r="AH25">
        <v>3.0028925362575563</v>
      </c>
      <c r="AI25">
        <v>16.070504339245264</v>
      </c>
      <c r="AJ25">
        <v>11.728605263541638</v>
      </c>
      <c r="AK25">
        <v>0</v>
      </c>
      <c r="AL25">
        <v>2.7544971290469795</v>
      </c>
      <c r="AM25">
        <v>0</v>
      </c>
      <c r="AN25">
        <v>1.1102317224893448</v>
      </c>
      <c r="AO25">
        <v>0.15875679236189411</v>
      </c>
      <c r="AP25">
        <v>0.75414211745619675</v>
      </c>
      <c r="AQ25">
        <v>0</v>
      </c>
      <c r="AR25">
        <v>0</v>
      </c>
      <c r="AS25">
        <v>3.7737623831838998</v>
      </c>
      <c r="AT25">
        <v>2.6157325469722257</v>
      </c>
      <c r="AU25">
        <v>0.3239599279731713</v>
      </c>
      <c r="AV25">
        <v>0.66730945250167928</v>
      </c>
      <c r="AW25">
        <v>22.363659819991721</v>
      </c>
      <c r="AX25">
        <v>13.175441083453599</v>
      </c>
      <c r="AY25">
        <v>35.553986775289843</v>
      </c>
      <c r="AZ25">
        <v>3.6726628387293063</v>
      </c>
      <c r="BA25">
        <v>0</v>
      </c>
      <c r="BB25">
        <v>7.9302265892096074E-2</v>
      </c>
      <c r="BC25">
        <v>0.15875679236189411</v>
      </c>
      <c r="BD25">
        <v>0.94875943809005392</v>
      </c>
      <c r="BE25">
        <v>0</v>
      </c>
      <c r="BF25" s="16">
        <v>150.17824234020128</v>
      </c>
      <c r="BG25" s="18">
        <v>3916.256414161719</v>
      </c>
      <c r="BH25">
        <v>26.780090992467962</v>
      </c>
      <c r="BI25">
        <v>330.74897600174017</v>
      </c>
      <c r="BJ25">
        <f>B25*wfp_per_gram_eaten!B25</f>
        <v>3.7887908042921365</v>
      </c>
      <c r="BK25">
        <f>C25*wfp_per_gram_eaten!C25</f>
        <v>12.840877619051918</v>
      </c>
      <c r="BL25">
        <f>D25*wfp_per_gram_eaten!D25</f>
        <v>1.5381678614597907</v>
      </c>
      <c r="BM25">
        <f>E25*wfp_per_gram_eaten!E25</f>
        <v>1.9241413968567587</v>
      </c>
      <c r="BN25">
        <f>F25*wfp_per_gram_eaten!F25</f>
        <v>61.467248986090709</v>
      </c>
      <c r="BO25">
        <f>G25*wfp_per_gram_eaten!G25</f>
        <v>25.354649632156192</v>
      </c>
      <c r="BP25">
        <f>H25*wfp_per_gram_eaten!H25</f>
        <v>12.331084897907987</v>
      </c>
      <c r="BQ25">
        <f>I25*wfp_per_gram_eaten!I25</f>
        <v>1.6371517000991189</v>
      </c>
      <c r="BR25">
        <f>J25*wfp_per_gram_eaten!J25</f>
        <v>5.5030614657472103</v>
      </c>
      <c r="BS25">
        <f>K25*wfp_per_gram_eaten!K25</f>
        <v>0</v>
      </c>
      <c r="BT25">
        <f>L25*wfp_per_gram_eaten!L25</f>
        <v>1.5743960710523985</v>
      </c>
      <c r="BU25">
        <f>M25*wfp_per_gram_eaten!M25</f>
        <v>0.57641040416090861</v>
      </c>
      <c r="BV25">
        <f>N25*wfp_per_gram_eaten!N25</f>
        <v>2.1516320859693567</v>
      </c>
      <c r="BW25">
        <f>O25*wfp_per_gram_eaten!O25</f>
        <v>19.490629415356775</v>
      </c>
      <c r="BX25" s="16">
        <f t="shared" si="0"/>
        <v>150.17824234020128</v>
      </c>
      <c r="BY25">
        <f>B25*wfp_per_gram_eaten!P25</f>
        <v>104.69859752377074</v>
      </c>
      <c r="BZ25">
        <f>C25*wfp_per_gram_eaten!Q25</f>
        <v>756.8104168469888</v>
      </c>
      <c r="CA25">
        <f>D25*wfp_per_gram_eaten!R25</f>
        <v>127.36906524888948</v>
      </c>
      <c r="CB25">
        <f>E25*wfp_per_gram_eaten!S25</f>
        <v>21.127247358883189</v>
      </c>
      <c r="CC25">
        <f>F25*wfp_per_gram_eaten!T25</f>
        <v>500.02714544087803</v>
      </c>
      <c r="CD25">
        <f>G25*wfp_per_gram_eaten!U25</f>
        <v>781.94705217683156</v>
      </c>
      <c r="CE25">
        <f>H25*wfp_per_gram_eaten!V25</f>
        <v>935.28453250896121</v>
      </c>
      <c r="CF25">
        <f>I25*wfp_per_gram_eaten!W25</f>
        <v>215.59488810192957</v>
      </c>
      <c r="CG25">
        <f>J25*wfp_per_gram_eaten!X25</f>
        <v>64.955683576867031</v>
      </c>
      <c r="CH25">
        <f>K25*wfp_per_gram_eaten!Y25</f>
        <v>0</v>
      </c>
      <c r="CI25">
        <f>L25*wfp_per_gram_eaten!Z25</f>
        <v>24.77093631566725</v>
      </c>
      <c r="CJ25">
        <f>M25*wfp_per_gram_eaten!AA25</f>
        <v>4.1158451051810898</v>
      </c>
      <c r="CK25">
        <f>N25*wfp_per_gram_eaten!AB25</f>
        <v>286.92935161394479</v>
      </c>
      <c r="CL25">
        <f>O25*wfp_per_gram_eaten!AC25</f>
        <v>92.625652342926571</v>
      </c>
      <c r="CM25" s="18">
        <f t="shared" si="1"/>
        <v>3916.256414161719</v>
      </c>
    </row>
    <row r="26" spans="1:91" x14ac:dyDescent="0.25">
      <c r="A26" t="s">
        <v>46</v>
      </c>
      <c r="B26">
        <v>141.97937896896707</v>
      </c>
      <c r="C26">
        <v>294.7793553683448</v>
      </c>
      <c r="D26">
        <v>4.8212079573876867</v>
      </c>
      <c r="E26">
        <v>3.8977030137607889</v>
      </c>
      <c r="F26">
        <v>169.13185793390574</v>
      </c>
      <c r="G26">
        <v>1.2011298622383038E-9</v>
      </c>
      <c r="H26">
        <v>33.582872341807587</v>
      </c>
      <c r="I26">
        <v>9.6317278751826336</v>
      </c>
      <c r="J26">
        <v>230.86814206615111</v>
      </c>
      <c r="K26">
        <v>0</v>
      </c>
      <c r="L26">
        <v>20.08848172179972</v>
      </c>
      <c r="M26">
        <v>0.95924613675500248</v>
      </c>
      <c r="N26">
        <v>0</v>
      </c>
      <c r="O26">
        <v>13.434233806209139</v>
      </c>
      <c r="P26">
        <v>46.248408183513185</v>
      </c>
      <c r="Q26">
        <v>897.00993522350166</v>
      </c>
      <c r="R26">
        <v>6.4282772765169165</v>
      </c>
      <c r="S26">
        <v>2.8583155434245784</v>
      </c>
      <c r="T26">
        <v>52.918556776866204</v>
      </c>
      <c r="U26">
        <v>2.3695759187014154E-9</v>
      </c>
      <c r="V26">
        <v>23.341287159554213</v>
      </c>
      <c r="W26">
        <v>83.544770047779778</v>
      </c>
      <c r="X26">
        <v>1013.14010558494</v>
      </c>
      <c r="Y26">
        <v>0</v>
      </c>
      <c r="Z26">
        <v>18.792450642973932</v>
      </c>
      <c r="AA26">
        <v>3.5172358347683423</v>
      </c>
      <c r="AB26">
        <v>0</v>
      </c>
      <c r="AC26">
        <v>46.200657723792403</v>
      </c>
      <c r="AD26">
        <v>0.71151397205404887</v>
      </c>
      <c r="AE26">
        <v>24.409187889447573</v>
      </c>
      <c r="AF26">
        <v>0.56247426169523007</v>
      </c>
      <c r="AG26">
        <v>0.38977030137607899</v>
      </c>
      <c r="AH26">
        <v>2.1789993966944907</v>
      </c>
      <c r="AI26">
        <v>1.6832159974223844E-10</v>
      </c>
      <c r="AJ26">
        <v>1.0717937981427952</v>
      </c>
      <c r="AK26">
        <v>0</v>
      </c>
      <c r="AL26">
        <v>52.563728773989773</v>
      </c>
      <c r="AM26">
        <v>0</v>
      </c>
      <c r="AN26">
        <v>0.29160699273580243</v>
      </c>
      <c r="AO26">
        <v>9.5924613675500273E-2</v>
      </c>
      <c r="AP26">
        <v>0</v>
      </c>
      <c r="AQ26">
        <v>0</v>
      </c>
      <c r="AR26">
        <v>0</v>
      </c>
      <c r="AS26">
        <v>8.1891954178094739</v>
      </c>
      <c r="AT26">
        <v>0.40176732978230728</v>
      </c>
      <c r="AU26">
        <v>7.7954060275215786E-2</v>
      </c>
      <c r="AV26">
        <v>0.62257125619842613</v>
      </c>
      <c r="AW26">
        <v>1.830293123410748E-10</v>
      </c>
      <c r="AX26">
        <v>1.3337878376888117</v>
      </c>
      <c r="AY26">
        <v>9.4432810254508013</v>
      </c>
      <c r="AZ26">
        <v>52.872927178542646</v>
      </c>
      <c r="BA26">
        <v>0</v>
      </c>
      <c r="BB26">
        <v>0</v>
      </c>
      <c r="BC26">
        <v>0.19184922735100055</v>
      </c>
      <c r="BD26">
        <v>0</v>
      </c>
      <c r="BE26">
        <v>0</v>
      </c>
      <c r="BF26" s="16">
        <v>146.44554153833616</v>
      </c>
      <c r="BG26" s="18">
        <v>2428.0528113408277</v>
      </c>
      <c r="BH26">
        <v>0.92461072752016094</v>
      </c>
      <c r="BI26">
        <v>-1125.7463022842094</v>
      </c>
      <c r="BJ26">
        <f>B26*wfp_per_gram_eaten!B26</f>
        <v>18.857681112691914</v>
      </c>
      <c r="BK26">
        <f>C26*wfp_per_gram_eaten!C26</f>
        <v>34.172166124768367</v>
      </c>
      <c r="BL26">
        <f>D26*wfp_per_gram_eaten!D26</f>
        <v>0.26620325157812552</v>
      </c>
      <c r="BM26">
        <f>E26*wfp_per_gram_eaten!E26</f>
        <v>0.75027344826578368</v>
      </c>
      <c r="BN26">
        <f>F26*wfp_per_gram_eaten!F26</f>
        <v>21.443693662439049</v>
      </c>
      <c r="BO26">
        <f>G26*wfp_per_gram_eaten!G26</f>
        <v>2.2696624897176126E-10</v>
      </c>
      <c r="BP26">
        <f>H26*wfp_per_gram_eaten!H26</f>
        <v>7.6948866928051078</v>
      </c>
      <c r="BQ26">
        <f>I26*wfp_per_gram_eaten!I26</f>
        <v>7.6253628356613437</v>
      </c>
      <c r="BR26">
        <f>J26*wfp_per_gram_eaten!J26</f>
        <v>50.3430496798889</v>
      </c>
      <c r="BS26">
        <f>K26*wfp_per_gram_eaten!K26</f>
        <v>0</v>
      </c>
      <c r="BT26">
        <f>L26*wfp_per_gram_eaten!L26</f>
        <v>7.3140441042356868E-2</v>
      </c>
      <c r="BU26">
        <f>M26*wfp_per_gram_eaten!M26</f>
        <v>4.3406434865513349E-2</v>
      </c>
      <c r="BV26">
        <f>N26*wfp_per_gram_eaten!N26</f>
        <v>0</v>
      </c>
      <c r="BW26">
        <f>O26*wfp_per_gram_eaten!O26</f>
        <v>5.1756778541027018</v>
      </c>
      <c r="BX26" s="16">
        <f t="shared" si="0"/>
        <v>146.44554153833616</v>
      </c>
      <c r="BY26">
        <f>B26*wfp_per_gram_eaten!P26</f>
        <v>85.539573088561653</v>
      </c>
      <c r="BZ26">
        <f>C26*wfp_per_gram_eaten!Q26</f>
        <v>1320.9658320621454</v>
      </c>
      <c r="CA26">
        <f>D26*wfp_per_gram_eaten!R26</f>
        <v>9.226579460570834</v>
      </c>
      <c r="CB26">
        <f>E26*wfp_per_gram_eaten!S26</f>
        <v>8.2380706294286377</v>
      </c>
      <c r="CC26">
        <f>F26*wfp_per_gram_eaten!T26</f>
        <v>90.983677857651202</v>
      </c>
      <c r="CD26">
        <f>G26*wfp_per_gram_eaten!U26</f>
        <v>8.5332353086561952E-9</v>
      </c>
      <c r="CE26">
        <f>H26*wfp_per_gram_eaten!V26</f>
        <v>38.061278662594738</v>
      </c>
      <c r="CF26">
        <f>I26*wfp_per_gram_eaten!W26</f>
        <v>55.248457248666583</v>
      </c>
      <c r="CG26">
        <f>J26*wfp_per_gram_eaten!X26</f>
        <v>786.00258991681903</v>
      </c>
      <c r="CH26">
        <f>K26*wfp_per_gram_eaten!Y26</f>
        <v>0</v>
      </c>
      <c r="CI26">
        <f>L26*wfp_per_gram_eaten!Z26</f>
        <v>16.086216280858771</v>
      </c>
      <c r="CJ26">
        <f>M26*wfp_per_gram_eaten!AA26</f>
        <v>2.349127700096</v>
      </c>
      <c r="CK26">
        <f>N26*wfp_per_gram_eaten!AB26</f>
        <v>0</v>
      </c>
      <c r="CL26">
        <f>O26*wfp_per_gram_eaten!AC26</f>
        <v>15.351408424901308</v>
      </c>
      <c r="CM26" s="18">
        <f t="shared" si="1"/>
        <v>2428.0528113408277</v>
      </c>
    </row>
    <row r="27" spans="1:91" x14ac:dyDescent="0.25">
      <c r="A27" t="s">
        <v>47</v>
      </c>
      <c r="B27">
        <v>161.74509539962804</v>
      </c>
      <c r="C27">
        <v>143.83836785363781</v>
      </c>
      <c r="D27">
        <v>0.9178790928407824</v>
      </c>
      <c r="E27">
        <v>4.1649999974756033</v>
      </c>
      <c r="F27">
        <v>511.07166349271097</v>
      </c>
      <c r="G27">
        <v>23.737360051320202</v>
      </c>
      <c r="H27">
        <v>14.675095294445427</v>
      </c>
      <c r="I27">
        <v>20.450118734100496</v>
      </c>
      <c r="J27">
        <v>131.10868686239371</v>
      </c>
      <c r="K27">
        <v>0</v>
      </c>
      <c r="L27">
        <v>640.10358149539991</v>
      </c>
      <c r="M27">
        <v>0</v>
      </c>
      <c r="N27">
        <v>3.4983195409362473</v>
      </c>
      <c r="O27">
        <v>7.6107266808639569</v>
      </c>
      <c r="P27">
        <v>120.01486078652401</v>
      </c>
      <c r="Q27">
        <v>459.75004243588677</v>
      </c>
      <c r="R27">
        <v>0.9178790928407824</v>
      </c>
      <c r="S27">
        <v>2.4989999984853615</v>
      </c>
      <c r="T27">
        <v>254.37956101447148</v>
      </c>
      <c r="U27">
        <v>49.412463780299191</v>
      </c>
      <c r="V27">
        <v>10.005746791667338</v>
      </c>
      <c r="W27">
        <v>203.5716364894549</v>
      </c>
      <c r="X27">
        <v>443.90356900226175</v>
      </c>
      <c r="Y27">
        <v>0</v>
      </c>
      <c r="Z27">
        <v>634.12130503282606</v>
      </c>
      <c r="AA27">
        <v>0</v>
      </c>
      <c r="AB27">
        <v>1.8837105220425949</v>
      </c>
      <c r="AC27">
        <v>28.540225053239833</v>
      </c>
      <c r="AD27">
        <v>1.7468470303159824</v>
      </c>
      <c r="AE27">
        <v>11.773436776168133</v>
      </c>
      <c r="AF27">
        <v>9.1787909284078248E-2</v>
      </c>
      <c r="AG27">
        <v>0.44426666639739765</v>
      </c>
      <c r="AH27">
        <v>5.4840268997925019</v>
      </c>
      <c r="AI27">
        <v>3.1488334761955366</v>
      </c>
      <c r="AJ27">
        <v>0.46693485027780901</v>
      </c>
      <c r="AK27">
        <v>0</v>
      </c>
      <c r="AL27">
        <v>28.922478113089838</v>
      </c>
      <c r="AM27">
        <v>0</v>
      </c>
      <c r="AN27">
        <v>7.2214623012498373</v>
      </c>
      <c r="AO27">
        <v>0</v>
      </c>
      <c r="AP27">
        <v>0.24219135283404791</v>
      </c>
      <c r="AQ27">
        <v>0</v>
      </c>
      <c r="AR27">
        <v>0</v>
      </c>
      <c r="AS27">
        <v>3.9422367485811849</v>
      </c>
      <c r="AT27">
        <v>9.1787909284078248E-2</v>
      </c>
      <c r="AU27">
        <v>8.329999994951208E-2</v>
      </c>
      <c r="AV27">
        <v>0.82590766563140106</v>
      </c>
      <c r="AW27">
        <v>4.0692617230834633</v>
      </c>
      <c r="AX27">
        <v>0.53363982888892469</v>
      </c>
      <c r="AY27">
        <v>23.238771288750566</v>
      </c>
      <c r="AZ27">
        <v>2.7498451177131273</v>
      </c>
      <c r="BA27">
        <v>0</v>
      </c>
      <c r="BB27">
        <v>1.2819163848372497</v>
      </c>
      <c r="BC27">
        <v>0</v>
      </c>
      <c r="BD27">
        <v>0</v>
      </c>
      <c r="BE27">
        <v>0</v>
      </c>
      <c r="BF27" s="16">
        <v>155.62204244362562</v>
      </c>
      <c r="BG27" s="18">
        <v>2285.8046591501279</v>
      </c>
      <c r="BH27">
        <v>40.680338536381242</v>
      </c>
      <c r="BI27">
        <v>619.25837147154016</v>
      </c>
      <c r="BJ27">
        <f>B27*wfp_per_gram_eaten!B27</f>
        <v>17.415025052620592</v>
      </c>
      <c r="BK27">
        <f>C27*wfp_per_gram_eaten!C27</f>
        <v>61.340042862962783</v>
      </c>
      <c r="BL27">
        <f>D27*wfp_per_gram_eaten!D27</f>
        <v>0.10159768939770479</v>
      </c>
      <c r="BM27">
        <f>E27*wfp_per_gram_eaten!E27</f>
        <v>0.80172575978739835</v>
      </c>
      <c r="BN27">
        <f>F27*wfp_per_gram_eaten!F27</f>
        <v>50.7512859002642</v>
      </c>
      <c r="BO27">
        <f>G27*wfp_per_gram_eaten!G27</f>
        <v>4.0468990101496161</v>
      </c>
      <c r="BP27">
        <f>H27*wfp_per_gram_eaten!H27</f>
        <v>1.6410136088002332</v>
      </c>
      <c r="BQ27">
        <f>I27*wfp_per_gram_eaten!I27</f>
        <v>3.4083798887944605E-2</v>
      </c>
      <c r="BR27">
        <f>J27*wfp_per_gram_eaten!J27</f>
        <v>15.13485578788754</v>
      </c>
      <c r="BS27">
        <f>K27*wfp_per_gram_eaten!K27</f>
        <v>0</v>
      </c>
      <c r="BT27">
        <f>L27*wfp_per_gram_eaten!L27</f>
        <v>1.0437858946447183</v>
      </c>
      <c r="BU27">
        <f>M27*wfp_per_gram_eaten!M27</f>
        <v>0</v>
      </c>
      <c r="BV27">
        <f>N27*wfp_per_gram_eaten!N27</f>
        <v>0.8319832932002772</v>
      </c>
      <c r="BW27">
        <f>O27*wfp_per_gram_eaten!O27</f>
        <v>2.4797437850226323</v>
      </c>
      <c r="BX27" s="16">
        <f t="shared" si="0"/>
        <v>155.62204244362562</v>
      </c>
      <c r="BY27">
        <f>B27*wfp_per_gram_eaten!P27</f>
        <v>84.91604327408028</v>
      </c>
      <c r="BZ27">
        <f>C27*wfp_per_gram_eaten!Q27</f>
        <v>328.14069957600339</v>
      </c>
      <c r="CA27">
        <f>D27*wfp_per_gram_eaten!R27</f>
        <v>3.6401325816543508</v>
      </c>
      <c r="CB27">
        <f>E27*wfp_per_gram_eaten!S27</f>
        <v>8.8030216847301102</v>
      </c>
      <c r="CC27">
        <f>F27*wfp_per_gram_eaten!T27</f>
        <v>813.19740405297182</v>
      </c>
      <c r="CD27">
        <f>G27*wfp_per_gram_eaten!U27</f>
        <v>140.84319098421651</v>
      </c>
      <c r="CE27">
        <f>H27*wfp_per_gram_eaten!V27</f>
        <v>14.688686529311052</v>
      </c>
      <c r="CF27">
        <f>I27*wfp_per_gram_eaten!W27</f>
        <v>78.215693737499663</v>
      </c>
      <c r="CG27">
        <f>J27*wfp_per_gram_eaten!X27</f>
        <v>384.9571846960938</v>
      </c>
      <c r="CH27">
        <f>K27*wfp_per_gram_eaten!Y27</f>
        <v>0</v>
      </c>
      <c r="CI27">
        <f>L27*wfp_per_gram_eaten!Z27</f>
        <v>376.27336241172168</v>
      </c>
      <c r="CJ27">
        <f>M27*wfp_per_gram_eaten!AA27</f>
        <v>0</v>
      </c>
      <c r="CK27">
        <f>N27*wfp_per_gram_eaten!AB27</f>
        <v>43.682259065940826</v>
      </c>
      <c r="CL27">
        <f>O27*wfp_per_gram_eaten!AC27</f>
        <v>8.4469805559041919</v>
      </c>
      <c r="CM27" s="18">
        <f t="shared" si="1"/>
        <v>2285.8046591501279</v>
      </c>
    </row>
    <row r="28" spans="1:91" x14ac:dyDescent="0.25">
      <c r="A28" t="s">
        <v>48</v>
      </c>
      <c r="B28">
        <v>38.59203092994742</v>
      </c>
      <c r="C28">
        <v>442.53913620237444</v>
      </c>
      <c r="D28">
        <v>3.57195385466472</v>
      </c>
      <c r="E28">
        <v>78.024332532263344</v>
      </c>
      <c r="F28">
        <v>363.41183640416602</v>
      </c>
      <c r="G28">
        <v>48.253119751640135</v>
      </c>
      <c r="H28">
        <v>11.906071116751635</v>
      </c>
      <c r="I28">
        <v>7.087471764648245</v>
      </c>
      <c r="J28">
        <v>36.588163609411559</v>
      </c>
      <c r="K28">
        <v>0</v>
      </c>
      <c r="L28">
        <v>73.4331636744934</v>
      </c>
      <c r="M28">
        <v>2.2657479200809658</v>
      </c>
      <c r="N28">
        <v>0.28015369594035155</v>
      </c>
      <c r="O28">
        <v>23.70612834272406</v>
      </c>
      <c r="P28">
        <v>28.46953101389564</v>
      </c>
      <c r="Q28">
        <v>1528.7442306990993</v>
      </c>
      <c r="R28">
        <v>5.3579307819970801</v>
      </c>
      <c r="S28">
        <v>59.142999392783246</v>
      </c>
      <c r="T28">
        <v>119.52518573749188</v>
      </c>
      <c r="U28">
        <v>136.77043214372171</v>
      </c>
      <c r="V28">
        <v>9.5248568934013065</v>
      </c>
      <c r="W28">
        <v>59.737262016320926</v>
      </c>
      <c r="X28">
        <v>142.52366057154501</v>
      </c>
      <c r="Y28">
        <v>0</v>
      </c>
      <c r="Z28">
        <v>73.433163674493386</v>
      </c>
      <c r="AA28">
        <v>7.1209220345401771</v>
      </c>
      <c r="AB28">
        <v>0.28015369594035155</v>
      </c>
      <c r="AC28">
        <v>78.369671344770126</v>
      </c>
      <c r="AD28">
        <v>0.18979687342597096</v>
      </c>
      <c r="AE28">
        <v>31.777436614531918</v>
      </c>
      <c r="AF28">
        <v>0.386961667588678</v>
      </c>
      <c r="AG28">
        <v>8.913099908489869</v>
      </c>
      <c r="AH28">
        <v>3.4544851369217309</v>
      </c>
      <c r="AI28">
        <v>6.1674517298453946</v>
      </c>
      <c r="AJ28">
        <v>0.4464776668781863</v>
      </c>
      <c r="AK28">
        <v>0</v>
      </c>
      <c r="AL28">
        <v>7.6154433559124053</v>
      </c>
      <c r="AM28">
        <v>0</v>
      </c>
      <c r="AN28">
        <v>0.60238142076732859</v>
      </c>
      <c r="AO28">
        <v>0.29131044686755281</v>
      </c>
      <c r="AP28">
        <v>2.8015369594035156E-2</v>
      </c>
      <c r="AQ28">
        <v>0</v>
      </c>
      <c r="AR28">
        <v>0</v>
      </c>
      <c r="AS28">
        <v>6.0428238027634009</v>
      </c>
      <c r="AT28">
        <v>0.357195385466472</v>
      </c>
      <c r="AU28">
        <v>2.332399976053424</v>
      </c>
      <c r="AV28">
        <v>0.82907643286121546</v>
      </c>
      <c r="AW28">
        <v>12.20708062591161</v>
      </c>
      <c r="AX28">
        <v>0.38694731129442816</v>
      </c>
      <c r="AY28">
        <v>6.7162232436428608</v>
      </c>
      <c r="AZ28">
        <v>8.0834314951025537</v>
      </c>
      <c r="BA28">
        <v>0</v>
      </c>
      <c r="BB28">
        <v>0.17210897736209393</v>
      </c>
      <c r="BC28">
        <v>0.3560461017270089</v>
      </c>
      <c r="BD28">
        <v>0</v>
      </c>
      <c r="BE28">
        <v>0</v>
      </c>
      <c r="BF28" s="16">
        <v>199.54256037083189</v>
      </c>
      <c r="BG28" s="18">
        <v>2869.2886745531241</v>
      </c>
      <c r="BH28">
        <v>19.413584161503962</v>
      </c>
      <c r="BI28">
        <v>258.75193349686469</v>
      </c>
      <c r="BJ28">
        <f>B28*wfp_per_gram_eaten!B28</f>
        <v>1.7641903613163008</v>
      </c>
      <c r="BK28">
        <f>C28*wfp_per_gram_eaten!C28</f>
        <v>113.46647859724224</v>
      </c>
      <c r="BL28">
        <f>D28*wfp_per_gram_eaten!D28</f>
        <v>0.71113068234763399</v>
      </c>
      <c r="BM28">
        <f>E28*wfp_per_gram_eaten!E28</f>
        <v>15.018995754921335</v>
      </c>
      <c r="BN28">
        <f>F28*wfp_per_gram_eaten!F28</f>
        <v>38.659945386272092</v>
      </c>
      <c r="BO28">
        <f>G28*wfp_per_gram_eaten!G28</f>
        <v>10.748972185538518</v>
      </c>
      <c r="BP28">
        <f>H28*wfp_per_gram_eaten!H28</f>
        <v>1.5389842371917364</v>
      </c>
      <c r="BQ28">
        <f>I28*wfp_per_gram_eaten!I28</f>
        <v>0.29263094342014295</v>
      </c>
      <c r="BR28">
        <f>J28*wfp_per_gram_eaten!J28</f>
        <v>7.6968070832189204</v>
      </c>
      <c r="BS28">
        <f>K28*wfp_per_gram_eaten!K28</f>
        <v>0</v>
      </c>
      <c r="BT28">
        <f>L28*wfp_per_gram_eaten!L28</f>
        <v>0.17627142486874064</v>
      </c>
      <c r="BU28">
        <f>M28*wfp_per_gram_eaten!M28</f>
        <v>2.4063764059210691</v>
      </c>
      <c r="BV28">
        <f>N28*wfp_per_gram_eaten!N28</f>
        <v>0.25775729840219203</v>
      </c>
      <c r="BW28">
        <f>O28*wfp_per_gram_eaten!O28</f>
        <v>6.8040200101710067</v>
      </c>
      <c r="BX28" s="16">
        <f t="shared" si="0"/>
        <v>199.54256037083189</v>
      </c>
      <c r="BY28">
        <f>B28*wfp_per_gram_eaten!P28</f>
        <v>11.813246413927725</v>
      </c>
      <c r="BZ28">
        <f>C28*wfp_per_gram_eaten!Q28</f>
        <v>1543.0479072732123</v>
      </c>
      <c r="CA28">
        <f>D28*wfp_per_gram_eaten!R28</f>
        <v>13.323297324235545</v>
      </c>
      <c r="CB28">
        <f>E28*wfp_per_gram_eaten!S28</f>
        <v>164.90993796744422</v>
      </c>
      <c r="CC28">
        <f>F28*wfp_per_gram_eaten!T28</f>
        <v>461.05788189665878</v>
      </c>
      <c r="CD28">
        <f>G28*wfp_per_gram_eaten!U28</f>
        <v>319.9419637852863</v>
      </c>
      <c r="CE28">
        <f>H28*wfp_per_gram_eaten!V28</f>
        <v>12.384536814693691</v>
      </c>
      <c r="CF28">
        <f>I28*wfp_per_gram_eaten!W28</f>
        <v>36.706272725072211</v>
      </c>
      <c r="CG28">
        <f>J28*wfp_per_gram_eaten!X28</f>
        <v>187.46993575774979</v>
      </c>
      <c r="CH28">
        <f>K28*wfp_per_gram_eaten!Y28</f>
        <v>0</v>
      </c>
      <c r="CI28">
        <f>L28*wfp_per_gram_eaten!Z28</f>
        <v>58.553782222162731</v>
      </c>
      <c r="CJ28">
        <f>M28*wfp_per_gram_eaten!AA28</f>
        <v>23.155786790315354</v>
      </c>
      <c r="CK28">
        <f>N28*wfp_per_gram_eaten!AB28</f>
        <v>2.5656726885392707</v>
      </c>
      <c r="CL28">
        <f>O28*wfp_per_gram_eaten!AC28</f>
        <v>34.358452893826858</v>
      </c>
      <c r="CM28" s="18">
        <f t="shared" si="1"/>
        <v>2869.2886745531241</v>
      </c>
    </row>
    <row r="29" spans="1:91" x14ac:dyDescent="0.25">
      <c r="A29" t="s">
        <v>49</v>
      </c>
      <c r="B29">
        <v>132.42183022218393</v>
      </c>
      <c r="C29">
        <v>279.16619168874064</v>
      </c>
      <c r="D29">
        <v>0.89906014115718536</v>
      </c>
      <c r="E29">
        <v>31.914384138852878</v>
      </c>
      <c r="F29">
        <v>527.38836046013637</v>
      </c>
      <c r="G29">
        <v>36.702808400785322</v>
      </c>
      <c r="H29">
        <v>33.547799165749666</v>
      </c>
      <c r="I29">
        <v>20.300961118963293</v>
      </c>
      <c r="J29">
        <v>66.91956869592785</v>
      </c>
      <c r="K29">
        <v>0</v>
      </c>
      <c r="L29">
        <v>413.25555655687083</v>
      </c>
      <c r="M29">
        <v>4.8531453641157176</v>
      </c>
      <c r="N29">
        <v>1.8751641000381467</v>
      </c>
      <c r="O29">
        <v>21.661279171737416</v>
      </c>
      <c r="P29">
        <v>55.552572678574712</v>
      </c>
      <c r="Q29">
        <v>890.92902398513161</v>
      </c>
      <c r="R29">
        <v>1.7981202823143707</v>
      </c>
      <c r="S29">
        <v>21.923794321472844</v>
      </c>
      <c r="T29">
        <v>256.37303943619952</v>
      </c>
      <c r="U29">
        <v>62.789101974897207</v>
      </c>
      <c r="V29">
        <v>22.465044084207364</v>
      </c>
      <c r="W29">
        <v>177.87508789948791</v>
      </c>
      <c r="X29">
        <v>240.97479304447094</v>
      </c>
      <c r="Y29">
        <v>0</v>
      </c>
      <c r="Z29">
        <v>427.99275322457493</v>
      </c>
      <c r="AA29">
        <v>14.235893068072773</v>
      </c>
      <c r="AB29">
        <v>1.8751641000381472</v>
      </c>
      <c r="AC29">
        <v>76.215611900557576</v>
      </c>
      <c r="AD29">
        <v>0.48447011056896555</v>
      </c>
      <c r="AE29">
        <v>22.00449257252135</v>
      </c>
      <c r="AF29">
        <v>0.11987468548762471</v>
      </c>
      <c r="AG29">
        <v>3.3301966057933434</v>
      </c>
      <c r="AH29">
        <v>4.8718864191925784</v>
      </c>
      <c r="AI29">
        <v>5.3992561118510638</v>
      </c>
      <c r="AJ29">
        <v>1.1382289002665065</v>
      </c>
      <c r="AK29">
        <v>0</v>
      </c>
      <c r="AL29">
        <v>14.316926956580714</v>
      </c>
      <c r="AM29">
        <v>0</v>
      </c>
      <c r="AN29">
        <v>4.4825639864266815</v>
      </c>
      <c r="AO29">
        <v>0.58237744369388622</v>
      </c>
      <c r="AP29">
        <v>0.16072835143184117</v>
      </c>
      <c r="AQ29">
        <v>0</v>
      </c>
      <c r="AR29">
        <v>0</v>
      </c>
      <c r="AS29">
        <v>5.7224326948654669</v>
      </c>
      <c r="AT29">
        <v>8.9906014115718552E-2</v>
      </c>
      <c r="AU29">
        <v>0.83254915144833586</v>
      </c>
      <c r="AV29">
        <v>1.224627187338025</v>
      </c>
      <c r="AW29">
        <v>4.3376046291837209</v>
      </c>
      <c r="AX29">
        <v>1.2280890766033359</v>
      </c>
      <c r="AY29">
        <v>20.07539488430815</v>
      </c>
      <c r="AZ29">
        <v>4.7937575652371391</v>
      </c>
      <c r="BA29">
        <v>0</v>
      </c>
      <c r="BB29">
        <v>0.55264487503890591</v>
      </c>
      <c r="BC29">
        <v>0.38825162912925743</v>
      </c>
      <c r="BD29">
        <v>0.16072835143184119</v>
      </c>
      <c r="BE29">
        <v>0</v>
      </c>
      <c r="BF29" s="16">
        <v>142.54257570049333</v>
      </c>
      <c r="BG29" s="18">
        <v>2273.297955624108</v>
      </c>
      <c r="BH29">
        <v>-1.9825485246823291</v>
      </c>
      <c r="BI29">
        <v>-21.67096611760644</v>
      </c>
      <c r="BJ29">
        <f>B29*wfp_per_gram_eaten!B29</f>
        <v>13.334778975529035</v>
      </c>
      <c r="BK29">
        <f>C29*wfp_per_gram_eaten!C29</f>
        <v>74.632790677088252</v>
      </c>
      <c r="BL29">
        <f>D29*wfp_per_gram_eaten!D29</f>
        <v>6.9783309049070499E-2</v>
      </c>
      <c r="BM29">
        <f>E29*wfp_per_gram_eaten!E29</f>
        <v>6.1432374279415818</v>
      </c>
      <c r="BN29">
        <f>F29*wfp_per_gram_eaten!F29</f>
        <v>19.220540894423252</v>
      </c>
      <c r="BO29">
        <f>G29*wfp_per_gram_eaten!G29</f>
        <v>6.284542877020229</v>
      </c>
      <c r="BP29">
        <f>H29*wfp_per_gram_eaten!H29</f>
        <v>2.2627138659314525</v>
      </c>
      <c r="BQ29">
        <f>I29*wfp_per_gram_eaten!I29</f>
        <v>1.1518566806748576</v>
      </c>
      <c r="BR29">
        <f>J29*wfp_per_gram_eaten!J29</f>
        <v>16.739434808258302</v>
      </c>
      <c r="BS29">
        <f>K29*wfp_per_gram_eaten!K29</f>
        <v>0</v>
      </c>
      <c r="BT29">
        <f>L29*wfp_per_gram_eaten!L29</f>
        <v>0.19436118524866952</v>
      </c>
      <c r="BU29">
        <f>M29*wfp_per_gram_eaten!M29</f>
        <v>0.6580405060458584</v>
      </c>
      <c r="BV29">
        <f>N29*wfp_per_gram_eaten!N29</f>
        <v>0.13425233749660664</v>
      </c>
      <c r="BW29">
        <f>O29*wfp_per_gram_eaten!O29</f>
        <v>1.7162421557861545</v>
      </c>
      <c r="BX29" s="16">
        <f t="shared" si="0"/>
        <v>142.54257570049333</v>
      </c>
      <c r="BY29">
        <f>B29*wfp_per_gram_eaten!P29</f>
        <v>66.895248433486202</v>
      </c>
      <c r="BZ29">
        <f>C29*wfp_per_gram_eaten!Q29</f>
        <v>569.38765633281514</v>
      </c>
      <c r="CA29">
        <f>D29*wfp_per_gram_eaten!R29</f>
        <v>4.6360785380155871</v>
      </c>
      <c r="CB29">
        <f>E29*wfp_per_gram_eaten!S29</f>
        <v>67.45330511390334</v>
      </c>
      <c r="CC29">
        <f>F29*wfp_per_gram_eaten!T29</f>
        <v>464.50143442120657</v>
      </c>
      <c r="CD29">
        <f>G29*wfp_per_gram_eaten!U29</f>
        <v>218.5218956361891</v>
      </c>
      <c r="CE29">
        <f>H29*wfp_per_gram_eaten!V29</f>
        <v>37.84890731408688</v>
      </c>
      <c r="CF29">
        <f>I29*wfp_per_gram_eaten!W29</f>
        <v>96.409288439752487</v>
      </c>
      <c r="CG29">
        <f>J29*wfp_per_gram_eaten!X29</f>
        <v>229.39208933562435</v>
      </c>
      <c r="CH29">
        <f>K29*wfp_per_gram_eaten!Y29</f>
        <v>0</v>
      </c>
      <c r="CI29">
        <f>L29*wfp_per_gram_eaten!Z29</f>
        <v>275.55019217854971</v>
      </c>
      <c r="CJ29">
        <f>M29*wfp_per_gram_eaten!AA29</f>
        <v>25.568202631381897</v>
      </c>
      <c r="CK29">
        <f>N29*wfp_per_gram_eaten!AB29</f>
        <v>43.689950572426852</v>
      </c>
      <c r="CL29">
        <f>O29*wfp_per_gram_eaten!AC29</f>
        <v>173.4437066766701</v>
      </c>
      <c r="CM29" s="18">
        <f t="shared" si="1"/>
        <v>2273.297955624108</v>
      </c>
    </row>
    <row r="30" spans="1:91" x14ac:dyDescent="0.25">
      <c r="A30" t="s">
        <v>50</v>
      </c>
      <c r="B30">
        <v>188.98999354816195</v>
      </c>
      <c r="C30">
        <v>359.30201230942498</v>
      </c>
      <c r="D30">
        <v>26.519059227928032</v>
      </c>
      <c r="E30">
        <v>39.630499999884478</v>
      </c>
      <c r="F30">
        <v>488.79940375200601</v>
      </c>
      <c r="G30">
        <v>194.93830052571514</v>
      </c>
      <c r="H30">
        <v>445.66233283833822</v>
      </c>
      <c r="I30">
        <v>27.234428735668267</v>
      </c>
      <c r="J30">
        <v>46.208340520864084</v>
      </c>
      <c r="K30">
        <v>0</v>
      </c>
      <c r="L30">
        <v>131.18336354085821</v>
      </c>
      <c r="M30">
        <v>1.9052356111999895</v>
      </c>
      <c r="N30">
        <v>15.419086059041476</v>
      </c>
      <c r="O30">
        <v>62.774999999996353</v>
      </c>
      <c r="P30">
        <v>88.290779814166555</v>
      </c>
      <c r="Q30">
        <v>970.41299183777414</v>
      </c>
      <c r="R30">
        <v>37.126682919099245</v>
      </c>
      <c r="S30">
        <v>22.965366666599721</v>
      </c>
      <c r="T30">
        <v>150.25534025037649</v>
      </c>
      <c r="U30">
        <v>343.58159138059688</v>
      </c>
      <c r="V30">
        <v>211.19951022485469</v>
      </c>
      <c r="W30">
        <v>222.0139950363546</v>
      </c>
      <c r="X30">
        <v>158.52027928685317</v>
      </c>
      <c r="Y30">
        <v>0</v>
      </c>
      <c r="Z30">
        <v>78.096570741050485</v>
      </c>
      <c r="AA30">
        <v>7.6209424447999581</v>
      </c>
      <c r="AB30">
        <v>10.138577134712202</v>
      </c>
      <c r="AC30">
        <v>210.77737226276153</v>
      </c>
      <c r="AD30">
        <v>0.57269695014594535</v>
      </c>
      <c r="AE30">
        <v>28.268067221031366</v>
      </c>
      <c r="AF30">
        <v>2.819394717916559</v>
      </c>
      <c r="AG30">
        <v>3.5769066666562397</v>
      </c>
      <c r="AH30">
        <v>3.521609537118199</v>
      </c>
      <c r="AI30">
        <v>23.192892099799874</v>
      </c>
      <c r="AJ30">
        <v>11.135023682647043</v>
      </c>
      <c r="AK30">
        <v>8.0101260987259629E-2</v>
      </c>
      <c r="AL30">
        <v>8.5036182208534594</v>
      </c>
      <c r="AM30">
        <v>0</v>
      </c>
      <c r="AN30">
        <v>2.0526893215925655</v>
      </c>
      <c r="AO30">
        <v>0.2540314148266653</v>
      </c>
      <c r="AP30">
        <v>0.82375939219536665</v>
      </c>
      <c r="AQ30">
        <v>0</v>
      </c>
      <c r="AR30">
        <v>0</v>
      </c>
      <c r="AS30">
        <v>3.5707032279197515</v>
      </c>
      <c r="AT30">
        <v>2.5960763244182181</v>
      </c>
      <c r="AU30">
        <v>0.77228666666441548</v>
      </c>
      <c r="AV30">
        <v>1.150392448791945</v>
      </c>
      <c r="AW30">
        <v>27.050809572369321</v>
      </c>
      <c r="AX30">
        <v>14.951252456511995</v>
      </c>
      <c r="AY30">
        <v>25.098395109341347</v>
      </c>
      <c r="AZ30">
        <v>7.7976574628958151</v>
      </c>
      <c r="BA30">
        <v>0</v>
      </c>
      <c r="BB30">
        <v>0.14156478079948731</v>
      </c>
      <c r="BC30">
        <v>0.25403141482666525</v>
      </c>
      <c r="BD30">
        <v>0.31683053545975631</v>
      </c>
      <c r="BE30">
        <v>0</v>
      </c>
      <c r="BF30" s="16">
        <v>313.9782818700977</v>
      </c>
      <c r="BG30" s="18">
        <v>3066.0769052588093</v>
      </c>
      <c r="BH30">
        <v>-26.908968304054952</v>
      </c>
      <c r="BI30">
        <v>-193.05605956361478</v>
      </c>
      <c r="BJ30">
        <f>B30*wfp_per_gram_eaten!B30</f>
        <v>9.4653496233210141</v>
      </c>
      <c r="BK30">
        <f>C30*wfp_per_gram_eaten!C30</f>
        <v>38.469313700302962</v>
      </c>
      <c r="BL30">
        <f>D30*wfp_per_gram_eaten!D30</f>
        <v>1.2476269613577655</v>
      </c>
      <c r="BM30">
        <f>E30*wfp_per_gram_eaten!E30</f>
        <v>10.422434883522811</v>
      </c>
      <c r="BN30">
        <f>F30*wfp_per_gram_eaten!F30</f>
        <v>77.879639506741498</v>
      </c>
      <c r="BO30">
        <f>G30*wfp_per_gram_eaten!G30</f>
        <v>74.486069228256781</v>
      </c>
      <c r="BP30">
        <f>H30*wfp_per_gram_eaten!H30</f>
        <v>30.564560103541695</v>
      </c>
      <c r="BQ30">
        <f>I30*wfp_per_gram_eaten!I30</f>
        <v>12.297528917032579</v>
      </c>
      <c r="BR30">
        <f>J30*wfp_per_gram_eaten!J30</f>
        <v>20.131501711264079</v>
      </c>
      <c r="BS30">
        <f>K30*wfp_per_gram_eaten!K30</f>
        <v>0</v>
      </c>
      <c r="BT30">
        <f>L30*wfp_per_gram_eaten!L30</f>
        <v>6.5400980647829883</v>
      </c>
      <c r="BU30">
        <f>M30*wfp_per_gram_eaten!M30</f>
        <v>1.0157167909659597</v>
      </c>
      <c r="BV30">
        <f>N30*wfp_per_gram_eaten!N30</f>
        <v>3.5369905672485324</v>
      </c>
      <c r="BW30">
        <f>O30*wfp_per_gram_eaten!O30</f>
        <v>27.921451811759042</v>
      </c>
      <c r="BX30" s="16">
        <f t="shared" si="0"/>
        <v>313.9782818700977</v>
      </c>
      <c r="BY30">
        <f>B30*wfp_per_gram_eaten!P30</f>
        <v>81.500782923350158</v>
      </c>
      <c r="BZ30">
        <f>C30*wfp_per_gram_eaten!Q30</f>
        <v>623.18285537657334</v>
      </c>
      <c r="CA30">
        <f>D30*wfp_per_gram_eaten!R30</f>
        <v>42.41209683254305</v>
      </c>
      <c r="CB30">
        <f>E30*wfp_per_gram_eaten!S30</f>
        <v>114.43928197051922</v>
      </c>
      <c r="CC30">
        <f>F30*wfp_per_gram_eaten!T30</f>
        <v>262.29802397751916</v>
      </c>
      <c r="CD30">
        <f>G30*wfp_per_gram_eaten!U30</f>
        <v>722.92899543845169</v>
      </c>
      <c r="CE30">
        <f>H30*wfp_per_gram_eaten!V30</f>
        <v>395.43624524302965</v>
      </c>
      <c r="CF30">
        <f>I30*wfp_per_gram_eaten!W30</f>
        <v>135.85355808198167</v>
      </c>
      <c r="CG30">
        <f>J30*wfp_per_gram_eaten!X30</f>
        <v>202.52085767182339</v>
      </c>
      <c r="CH30">
        <f>K30*wfp_per_gram_eaten!Y30</f>
        <v>0</v>
      </c>
      <c r="CI30">
        <f>L30*wfp_per_gram_eaten!Z30</f>
        <v>28.233623933825132</v>
      </c>
      <c r="CJ30">
        <f>M30*wfp_per_gram_eaten!AA30</f>
        <v>5.6836904730504862</v>
      </c>
      <c r="CK30">
        <f>N30*wfp_per_gram_eaten!AB30</f>
        <v>340.73061282350341</v>
      </c>
      <c r="CL30">
        <f>O30*wfp_per_gram_eaten!AC30</f>
        <v>110.85628051263946</v>
      </c>
      <c r="CM30" s="18">
        <f t="shared" si="1"/>
        <v>3066.0769052588093</v>
      </c>
    </row>
    <row r="31" spans="1:91" x14ac:dyDescent="0.25">
      <c r="A31" t="s">
        <v>51</v>
      </c>
      <c r="B31">
        <v>107.32744425095534</v>
      </c>
      <c r="C31">
        <v>316.9723972828142</v>
      </c>
      <c r="D31">
        <v>10.182304162282939</v>
      </c>
      <c r="E31">
        <v>26.902923382612453</v>
      </c>
      <c r="F31">
        <v>349.97953085373035</v>
      </c>
      <c r="G31">
        <v>121.47664945764629</v>
      </c>
      <c r="H31">
        <v>303.88355357136891</v>
      </c>
      <c r="I31">
        <v>22.377227350216952</v>
      </c>
      <c r="J31">
        <v>50.020469292071908</v>
      </c>
      <c r="K31">
        <v>0</v>
      </c>
      <c r="L31">
        <v>122.82127144903234</v>
      </c>
      <c r="M31">
        <v>7.427479730846609</v>
      </c>
      <c r="N31">
        <v>4.9953562045653772</v>
      </c>
      <c r="O31">
        <v>48.966372982083307</v>
      </c>
      <c r="P31">
        <v>59.30405327980715</v>
      </c>
      <c r="Q31">
        <v>1033.9482022265413</v>
      </c>
      <c r="R31">
        <v>12.877619969946069</v>
      </c>
      <c r="S31">
        <v>19.969180242763883</v>
      </c>
      <c r="T31">
        <v>120.50006978682708</v>
      </c>
      <c r="U31">
        <v>302.05004730009341</v>
      </c>
      <c r="V31">
        <v>203.18140131574955</v>
      </c>
      <c r="W31">
        <v>199.47699809336254</v>
      </c>
      <c r="X31">
        <v>125.54806530924007</v>
      </c>
      <c r="Y31">
        <v>0</v>
      </c>
      <c r="Z31">
        <v>97.516386376618627</v>
      </c>
      <c r="AA31">
        <v>25.188844304610235</v>
      </c>
      <c r="AB31">
        <v>7.0986640801718526</v>
      </c>
      <c r="AC31">
        <v>170.34046771426853</v>
      </c>
      <c r="AD31">
        <v>0.3867655648683076</v>
      </c>
      <c r="AE31">
        <v>24.515360363460491</v>
      </c>
      <c r="AF31">
        <v>1.0481783696467732</v>
      </c>
      <c r="AG31">
        <v>3.0785819540927655</v>
      </c>
      <c r="AH31">
        <v>2.926875080093474</v>
      </c>
      <c r="AI31">
        <v>13.908628660261218</v>
      </c>
      <c r="AJ31">
        <v>10.188688345862662</v>
      </c>
      <c r="AK31">
        <v>9.5902402929501224E-2</v>
      </c>
      <c r="AL31">
        <v>7.0558675226565013</v>
      </c>
      <c r="AM31">
        <v>0</v>
      </c>
      <c r="AN31">
        <v>1.5738404130403638</v>
      </c>
      <c r="AO31">
        <v>0.93650831388935496</v>
      </c>
      <c r="AP31">
        <v>0.31549618134097129</v>
      </c>
      <c r="AQ31">
        <v>0</v>
      </c>
      <c r="AR31">
        <v>0</v>
      </c>
      <c r="AS31">
        <v>5.2727721918938508</v>
      </c>
      <c r="AT31">
        <v>0.8684906491358978</v>
      </c>
      <c r="AU31">
        <v>0.74884425910364583</v>
      </c>
      <c r="AV31">
        <v>0.49819150299463383</v>
      </c>
      <c r="AW31">
        <v>27.011392569820607</v>
      </c>
      <c r="AX31">
        <v>11.106855028193307</v>
      </c>
      <c r="AY31">
        <v>22.537064688432782</v>
      </c>
      <c r="AZ31">
        <v>2.9482263357578806</v>
      </c>
      <c r="BA31">
        <v>0</v>
      </c>
      <c r="BB31">
        <v>0.15429807970983964</v>
      </c>
      <c r="BC31">
        <v>1.3886157757669746</v>
      </c>
      <c r="BD31">
        <v>0.42066157512129493</v>
      </c>
      <c r="BE31">
        <v>0</v>
      </c>
      <c r="BF31" s="16">
        <v>300.82738397275608</v>
      </c>
      <c r="BG31" s="18">
        <v>2524.5380401212997</v>
      </c>
      <c r="BH31">
        <v>2.402259108725957</v>
      </c>
      <c r="BI31">
        <v>-22.993669725180553</v>
      </c>
      <c r="BJ31">
        <f>B31*wfp_per_gram_eaten!B31</f>
        <v>6.5694665157529588</v>
      </c>
      <c r="BK31">
        <f>C31*wfp_per_gram_eaten!C31</f>
        <v>120.15909749787157</v>
      </c>
      <c r="BL31">
        <f>D31*wfp_per_gram_eaten!D31</f>
        <v>2.1973727435828887</v>
      </c>
      <c r="BM31">
        <f>E31*wfp_per_gram_eaten!E31</f>
        <v>5.1785754387754901</v>
      </c>
      <c r="BN31">
        <f>F31*wfp_per_gram_eaten!F31</f>
        <v>73.72620562952136</v>
      </c>
      <c r="BO31">
        <f>G31*wfp_per_gram_eaten!G31</f>
        <v>28.271064572625885</v>
      </c>
      <c r="BP31">
        <f>H31*wfp_per_gram_eaten!H31</f>
        <v>22.594880996219107</v>
      </c>
      <c r="BQ31">
        <f>I31*wfp_per_gram_eaten!I31</f>
        <v>10.686671358500895</v>
      </c>
      <c r="BR31">
        <f>J31*wfp_per_gram_eaten!J31</f>
        <v>6.4390592740138937</v>
      </c>
      <c r="BS31">
        <f>K31*wfp_per_gram_eaten!K31</f>
        <v>0</v>
      </c>
      <c r="BT31">
        <f>L31*wfp_per_gram_eaten!L31</f>
        <v>9.3584793249594327</v>
      </c>
      <c r="BU31">
        <f>M31*wfp_per_gram_eaten!M31</f>
        <v>1.4535806552595487</v>
      </c>
      <c r="BV31">
        <f>N31*wfp_per_gram_eaten!N31</f>
        <v>0.7522297767886349</v>
      </c>
      <c r="BW31">
        <f>O31*wfp_per_gram_eaten!O31</f>
        <v>13.440700188884438</v>
      </c>
      <c r="BX31" s="16">
        <f t="shared" si="0"/>
        <v>300.82738397275608</v>
      </c>
      <c r="BY31">
        <f>B31*wfp_per_gram_eaten!P31</f>
        <v>32.486833574997924</v>
      </c>
      <c r="BZ31">
        <f>C31*wfp_per_gram_eaten!Q31</f>
        <v>607.31135165399314</v>
      </c>
      <c r="CA31">
        <f>D31*wfp_per_gram_eaten!R31</f>
        <v>64.465277570946114</v>
      </c>
      <c r="CB31">
        <f>E31*wfp_per_gram_eaten!S31</f>
        <v>56.861228826725196</v>
      </c>
      <c r="CC31">
        <f>F31*wfp_per_gram_eaten!T31</f>
        <v>198.57589055408778</v>
      </c>
      <c r="CD31">
        <f>G31*wfp_per_gram_eaten!U31</f>
        <v>594.7423996101038</v>
      </c>
      <c r="CE31">
        <f>H31*wfp_per_gram_eaten!V31</f>
        <v>410.89759664588593</v>
      </c>
      <c r="CF31">
        <f>I31*wfp_per_gram_eaten!W31</f>
        <v>139.95632668578861</v>
      </c>
      <c r="CG31">
        <f>J31*wfp_per_gram_eaten!X31</f>
        <v>223.34574571256584</v>
      </c>
      <c r="CH31">
        <f>K31*wfp_per_gram_eaten!Y31</f>
        <v>0</v>
      </c>
      <c r="CI31">
        <f>L31*wfp_per_gram_eaten!Z31</f>
        <v>34.308142380680067</v>
      </c>
      <c r="CJ31">
        <f>M31*wfp_per_gram_eaten!AA31</f>
        <v>3.1998254059574798</v>
      </c>
      <c r="CK31">
        <f>N31*wfp_per_gram_eaten!AB31</f>
        <v>88.644015348093504</v>
      </c>
      <c r="CL31">
        <f>O31*wfp_per_gram_eaten!AC31</f>
        <v>69.743406151473479</v>
      </c>
      <c r="CM31" s="18">
        <f t="shared" si="1"/>
        <v>2524.5380401212997</v>
      </c>
    </row>
    <row r="32" spans="1:91" x14ac:dyDescent="0.25">
      <c r="A32" t="s">
        <v>52</v>
      </c>
      <c r="B32">
        <v>54.980784863015025</v>
      </c>
      <c r="C32">
        <v>170.31255048924714</v>
      </c>
      <c r="D32">
        <v>0.89986938989290843</v>
      </c>
      <c r="E32">
        <v>8.3299999572489938</v>
      </c>
      <c r="F32">
        <v>327.56651266759832</v>
      </c>
      <c r="G32">
        <v>104.68915054236635</v>
      </c>
      <c r="H32">
        <v>43.950233183670939</v>
      </c>
      <c r="I32">
        <v>31.140309300663166</v>
      </c>
      <c r="J32">
        <v>72.433487338546811</v>
      </c>
      <c r="K32">
        <v>0</v>
      </c>
      <c r="L32">
        <v>644.59497252792551</v>
      </c>
      <c r="M32">
        <v>0</v>
      </c>
      <c r="N32">
        <v>1.0749210288970392</v>
      </c>
      <c r="O32">
        <v>20.566142465294337</v>
      </c>
      <c r="P32">
        <v>22.96256308984745</v>
      </c>
      <c r="Q32">
        <v>538.43045311904552</v>
      </c>
      <c r="R32">
        <v>0.89986938989290843</v>
      </c>
      <c r="S32">
        <v>5.2756666395910301</v>
      </c>
      <c r="T32">
        <v>150.01257109643143</v>
      </c>
      <c r="U32">
        <v>198.08829465369317</v>
      </c>
      <c r="V32">
        <v>27.885665192398111</v>
      </c>
      <c r="W32">
        <v>275.81416809158799</v>
      </c>
      <c r="X32">
        <v>313.87844513370283</v>
      </c>
      <c r="Y32">
        <v>0</v>
      </c>
      <c r="Z32">
        <v>610.96944738621278</v>
      </c>
      <c r="AA32">
        <v>0</v>
      </c>
      <c r="AB32">
        <v>0.53746051444851961</v>
      </c>
      <c r="AC32">
        <v>70.245395693148197</v>
      </c>
      <c r="AD32">
        <v>0.2910747433924325</v>
      </c>
      <c r="AE32">
        <v>13.996335386118423</v>
      </c>
      <c r="AF32">
        <v>8.998693898929086E-2</v>
      </c>
      <c r="AG32">
        <v>0.83299999572489947</v>
      </c>
      <c r="AH32">
        <v>2.9299330292271755</v>
      </c>
      <c r="AI32">
        <v>15.258614752253397</v>
      </c>
      <c r="AJ32">
        <v>1.3639727539759947</v>
      </c>
      <c r="AK32">
        <v>0</v>
      </c>
      <c r="AL32">
        <v>14.155302427598361</v>
      </c>
      <c r="AM32">
        <v>0</v>
      </c>
      <c r="AN32">
        <v>6.3761608995134358</v>
      </c>
      <c r="AO32">
        <v>0</v>
      </c>
      <c r="AP32">
        <v>8.0619077167277967E-2</v>
      </c>
      <c r="AQ32">
        <v>0</v>
      </c>
      <c r="AR32">
        <v>0</v>
      </c>
      <c r="AS32">
        <v>4.6059369000236652</v>
      </c>
      <c r="AT32">
        <v>8.998693898929086E-2</v>
      </c>
      <c r="AU32">
        <v>0.16659999914497994</v>
      </c>
      <c r="AV32">
        <v>0.70318392701452237</v>
      </c>
      <c r="AW32">
        <v>14.813856923151839</v>
      </c>
      <c r="AX32">
        <v>1.5155252821955496</v>
      </c>
      <c r="AY32">
        <v>31.229281612950768</v>
      </c>
      <c r="AZ32">
        <v>19.78901810948534</v>
      </c>
      <c r="BA32">
        <v>0</v>
      </c>
      <c r="BB32">
        <v>0.91994361236761035</v>
      </c>
      <c r="BC32">
        <v>0</v>
      </c>
      <c r="BD32">
        <v>0</v>
      </c>
      <c r="BE32">
        <v>0</v>
      </c>
      <c r="BF32" s="16">
        <v>176.0069720538981</v>
      </c>
      <c r="BG32" s="18">
        <v>3252.4710568678906</v>
      </c>
      <c r="BH32">
        <v>55.62465592247618</v>
      </c>
      <c r="BI32">
        <v>413.47118663948959</v>
      </c>
      <c r="BJ32">
        <f>B32*wfp_per_gram_eaten!B32</f>
        <v>6.3701665735912245</v>
      </c>
      <c r="BK32">
        <f>C32*wfp_per_gram_eaten!C32</f>
        <v>14.358451708046687</v>
      </c>
      <c r="BL32">
        <f>D32*wfp_per_gram_eaten!D32</f>
        <v>0.23936306474456806</v>
      </c>
      <c r="BM32">
        <f>E32*wfp_per_gram_eaten!E32</f>
        <v>1.6034515123174531</v>
      </c>
      <c r="BN32">
        <f>F32*wfp_per_gram_eaten!F32</f>
        <v>85.708007257937837</v>
      </c>
      <c r="BO32">
        <f>G32*wfp_per_gram_eaten!G32</f>
        <v>18.876572303573155</v>
      </c>
      <c r="BP32">
        <f>H32*wfp_per_gram_eaten!H32</f>
        <v>5.6548239330561056</v>
      </c>
      <c r="BQ32">
        <f>I32*wfp_per_gram_eaten!I32</f>
        <v>14.189929552140995</v>
      </c>
      <c r="BR32">
        <f>J32*wfp_per_gram_eaten!J32</f>
        <v>22.184870820880256</v>
      </c>
      <c r="BS32">
        <f>K32*wfp_per_gram_eaten!K32</f>
        <v>0</v>
      </c>
      <c r="BT32">
        <f>L32*wfp_per_gram_eaten!L32</f>
        <v>1.2179703137033246</v>
      </c>
      <c r="BU32">
        <f>M32*wfp_per_gram_eaten!M32</f>
        <v>0</v>
      </c>
      <c r="BV32">
        <f>N32*wfp_per_gram_eaten!N32</f>
        <v>0.15530348567855107</v>
      </c>
      <c r="BW32">
        <f>O32*wfp_per_gram_eaten!O32</f>
        <v>5.4480615282279361</v>
      </c>
      <c r="BX32" s="16">
        <f t="shared" si="0"/>
        <v>176.0069720538981</v>
      </c>
      <c r="BY32">
        <f>B32*wfp_per_gram_eaten!P32</f>
        <v>30.140676064907279</v>
      </c>
      <c r="BZ32">
        <f>C32*wfp_per_gram_eaten!Q32</f>
        <v>570.28123877160499</v>
      </c>
      <c r="CA32">
        <f>D32*wfp_per_gram_eaten!R32</f>
        <v>4.5191103537799142</v>
      </c>
      <c r="CB32">
        <f>E32*wfp_per_gram_eaten!S32</f>
        <v>17.606043289773929</v>
      </c>
      <c r="CC32">
        <f>F32*wfp_per_gram_eaten!T32</f>
        <v>426.16682546414711</v>
      </c>
      <c r="CD32">
        <f>G32*wfp_per_gram_eaten!U32</f>
        <v>667.42079815903958</v>
      </c>
      <c r="CE32">
        <f>H32*wfp_per_gram_eaten!V32</f>
        <v>70.296902124628375</v>
      </c>
      <c r="CF32">
        <f>I32*wfp_per_gram_eaten!W32</f>
        <v>283.71020423367389</v>
      </c>
      <c r="CG32">
        <f>J32*wfp_per_gram_eaten!X32</f>
        <v>195.44255323244602</v>
      </c>
      <c r="CH32">
        <f>K32*wfp_per_gram_eaten!Y32</f>
        <v>0</v>
      </c>
      <c r="CI32">
        <f>L32*wfp_per_gram_eaten!Z32</f>
        <v>854.67993196544728</v>
      </c>
      <c r="CJ32">
        <f>M32*wfp_per_gram_eaten!AA32</f>
        <v>0</v>
      </c>
      <c r="CK32">
        <f>N32*wfp_per_gram_eaten!AB32</f>
        <v>23.618527993312242</v>
      </c>
      <c r="CL32">
        <f>O32*wfp_per_gram_eaten!AC32</f>
        <v>108.58824521512965</v>
      </c>
      <c r="CM32" s="18">
        <f t="shared" si="1"/>
        <v>3252.4710568678906</v>
      </c>
    </row>
    <row r="33" spans="1:91" x14ac:dyDescent="0.25">
      <c r="A33" t="s">
        <v>53</v>
      </c>
      <c r="B33">
        <v>12.289223875678381</v>
      </c>
      <c r="C33">
        <v>291.36593730083291</v>
      </c>
      <c r="D33">
        <v>0.88358134981676628</v>
      </c>
      <c r="E33">
        <v>12.836197690831597</v>
      </c>
      <c r="F33">
        <v>189.30004054184064</v>
      </c>
      <c r="G33">
        <v>6.5201718008169394</v>
      </c>
      <c r="H33">
        <v>32.899223655026958</v>
      </c>
      <c r="I33">
        <v>5.3174886716078618E-10</v>
      </c>
      <c r="J33">
        <v>210.69995945879901</v>
      </c>
      <c r="K33">
        <v>0</v>
      </c>
      <c r="L33">
        <v>158.623533890061</v>
      </c>
      <c r="M33">
        <v>0</v>
      </c>
      <c r="N33">
        <v>0</v>
      </c>
      <c r="O33">
        <v>20.572439690056004</v>
      </c>
      <c r="P33">
        <v>4.5276087963025606</v>
      </c>
      <c r="Q33">
        <v>848.63427677876018</v>
      </c>
      <c r="R33">
        <v>0.88358134981676628</v>
      </c>
      <c r="S33">
        <v>8.6447861999478093</v>
      </c>
      <c r="T33">
        <v>83.047759721581698</v>
      </c>
      <c r="U33">
        <v>11.332679558562777</v>
      </c>
      <c r="V33">
        <v>22.618216262831034</v>
      </c>
      <c r="W33">
        <v>4.7358883481507519E-9</v>
      </c>
      <c r="X33">
        <v>974.0252511823428</v>
      </c>
      <c r="Y33">
        <v>0</v>
      </c>
      <c r="Z33">
        <v>160.04616648100321</v>
      </c>
      <c r="AA33">
        <v>0</v>
      </c>
      <c r="AB33">
        <v>0</v>
      </c>
      <c r="AC33">
        <v>74.239673664115145</v>
      </c>
      <c r="AD33">
        <v>0</v>
      </c>
      <c r="AE33">
        <v>23.705875177144332</v>
      </c>
      <c r="AF33">
        <v>8.8358134981676648E-2</v>
      </c>
      <c r="AG33">
        <v>1.3622087345372307</v>
      </c>
      <c r="AH33">
        <v>1.8319358762113611</v>
      </c>
      <c r="AI33">
        <v>1.0090742072692884</v>
      </c>
      <c r="AJ33">
        <v>1.0281007392195924</v>
      </c>
      <c r="AK33">
        <v>0</v>
      </c>
      <c r="AL33">
        <v>43.98823715017032</v>
      </c>
      <c r="AM33">
        <v>0</v>
      </c>
      <c r="AN33">
        <v>1.8849881829984823</v>
      </c>
      <c r="AO33">
        <v>0</v>
      </c>
      <c r="AP33">
        <v>0</v>
      </c>
      <c r="AQ33">
        <v>0</v>
      </c>
      <c r="AR33">
        <v>0</v>
      </c>
      <c r="AS33">
        <v>6.3095485262361333</v>
      </c>
      <c r="AT33">
        <v>8.8358134981676648E-2</v>
      </c>
      <c r="AU33">
        <v>0.31435586181628405</v>
      </c>
      <c r="AV33">
        <v>0.36638717524227227</v>
      </c>
      <c r="AW33">
        <v>0.76068671009530953</v>
      </c>
      <c r="AX33">
        <v>1.3365309609854703</v>
      </c>
      <c r="AY33">
        <v>5.3341058237066357E-10</v>
      </c>
      <c r="AZ33">
        <v>63.579636889321804</v>
      </c>
      <c r="BA33">
        <v>0</v>
      </c>
      <c r="BB33">
        <v>0.17782907386778138</v>
      </c>
      <c r="BC33">
        <v>0</v>
      </c>
      <c r="BD33">
        <v>0</v>
      </c>
      <c r="BE33">
        <v>0</v>
      </c>
      <c r="BF33" s="16">
        <v>129.22326282220354</v>
      </c>
      <c r="BG33" s="18">
        <v>3266.7249234205165</v>
      </c>
      <c r="BH33">
        <v>40.965549586359344</v>
      </c>
      <c r="BI33">
        <v>-158.09415117506296</v>
      </c>
      <c r="BJ33">
        <f>B33*wfp_per_gram_eaten!B33</f>
        <v>0.77791118523686331</v>
      </c>
      <c r="BK33">
        <f>C33*wfp_per_gram_eaten!C33</f>
        <v>22.105582562715249</v>
      </c>
      <c r="BL33">
        <f>D33*wfp_per_gram_eaten!D33</f>
        <v>0.1529754435376546</v>
      </c>
      <c r="BM33">
        <f>E33*wfp_per_gram_eaten!E33</f>
        <v>2.4708548265787815</v>
      </c>
      <c r="BN33">
        <f>F33*wfp_per_gram_eaten!F33</f>
        <v>54.414019222853163</v>
      </c>
      <c r="BO33">
        <f>G33*wfp_per_gram_eaten!G33</f>
        <v>0.91123339734686815</v>
      </c>
      <c r="BP33">
        <f>H33*wfp_per_gram_eaten!H33</f>
        <v>3.8920022915789376</v>
      </c>
      <c r="BQ33">
        <f>I33*wfp_per_gram_eaten!I33</f>
        <v>2.7317489783198542E-10</v>
      </c>
      <c r="BR33">
        <f>J33*wfp_per_gram_eaten!J33</f>
        <v>30.935943742598415</v>
      </c>
      <c r="BS33">
        <f>K33*wfp_per_gram_eaten!K33</f>
        <v>0</v>
      </c>
      <c r="BT33">
        <f>L33*wfp_per_gram_eaten!L33</f>
        <v>0.64505779276956099</v>
      </c>
      <c r="BU33">
        <f>M33*wfp_per_gram_eaten!M33</f>
        <v>0</v>
      </c>
      <c r="BV33">
        <f>N33*wfp_per_gram_eaten!N33</f>
        <v>0</v>
      </c>
      <c r="BW33">
        <f>O33*wfp_per_gram_eaten!O33</f>
        <v>12.917682356714874</v>
      </c>
      <c r="BX33" s="16">
        <f t="shared" si="0"/>
        <v>129.22326282220354</v>
      </c>
      <c r="BY33">
        <f>B33*wfp_per_gram_eaten!P33</f>
        <v>4.8582540399138194</v>
      </c>
      <c r="BZ33">
        <f>C33*wfp_per_gram_eaten!Q33</f>
        <v>1593.5026555221364</v>
      </c>
      <c r="CA33">
        <f>D33*wfp_per_gram_eaten!R33</f>
        <v>9.7919262966135339</v>
      </c>
      <c r="CB33">
        <f>E33*wfp_per_gram_eaten!S33</f>
        <v>27.130210489882472</v>
      </c>
      <c r="CC33">
        <f>F33*wfp_per_gram_eaten!T33</f>
        <v>233.0231719978986</v>
      </c>
      <c r="CD33">
        <f>G33*wfp_per_gram_eaten!U33</f>
        <v>43.726213305502483</v>
      </c>
      <c r="CE33">
        <f>H33*wfp_per_gram_eaten!V33</f>
        <v>84.450096119155788</v>
      </c>
      <c r="CF33">
        <f>I33*wfp_per_gram_eaten!W33</f>
        <v>6.0840067547592355E-9</v>
      </c>
      <c r="CG33">
        <f>J33*wfp_per_gram_eaten!X33</f>
        <v>1130.4111393222684</v>
      </c>
      <c r="CH33">
        <f>K33*wfp_per_gram_eaten!Y33</f>
        <v>0</v>
      </c>
      <c r="CI33">
        <f>L33*wfp_per_gram_eaten!Z33</f>
        <v>115.66760987483744</v>
      </c>
      <c r="CJ33">
        <f>M33*wfp_per_gram_eaten!AA33</f>
        <v>0</v>
      </c>
      <c r="CK33">
        <f>N33*wfp_per_gram_eaten!AB33</f>
        <v>0</v>
      </c>
      <c r="CL33">
        <f>O33*wfp_per_gram_eaten!AC33</f>
        <v>24.163646446223517</v>
      </c>
      <c r="CM33" s="18">
        <f t="shared" si="1"/>
        <v>3266.7249234205165</v>
      </c>
    </row>
    <row r="34" spans="1:91" x14ac:dyDescent="0.25">
      <c r="A34" t="s">
        <v>54</v>
      </c>
      <c r="B34">
        <v>126.31934586184363</v>
      </c>
      <c r="C34">
        <v>347.45298699851645</v>
      </c>
      <c r="D34">
        <v>17.096045538699663</v>
      </c>
      <c r="E34">
        <v>54.097939270045288</v>
      </c>
      <c r="F34">
        <v>382.55667058343425</v>
      </c>
      <c r="G34">
        <v>201.18147872705418</v>
      </c>
      <c r="H34">
        <v>237.77623091322391</v>
      </c>
      <c r="I34">
        <v>18.569153737367273</v>
      </c>
      <c r="J34">
        <v>17.443329844378127</v>
      </c>
      <c r="K34">
        <v>0</v>
      </c>
      <c r="L34">
        <v>133.68905110652301</v>
      </c>
      <c r="M34">
        <v>0</v>
      </c>
      <c r="N34">
        <v>6.4332594569651702</v>
      </c>
      <c r="O34">
        <v>60.72499995076398</v>
      </c>
      <c r="P34">
        <v>73.086819701385622</v>
      </c>
      <c r="Q34">
        <v>1024.4753513706257</v>
      </c>
      <c r="R34">
        <v>22.106955437973703</v>
      </c>
      <c r="S34">
        <v>61.004059176859577</v>
      </c>
      <c r="T34">
        <v>141.69899078410407</v>
      </c>
      <c r="U34">
        <v>434.31530995781702</v>
      </c>
      <c r="V34">
        <v>139.19326388855805</v>
      </c>
      <c r="W34">
        <v>162.32001629043464</v>
      </c>
      <c r="X34">
        <v>52.976038786629871</v>
      </c>
      <c r="Y34">
        <v>0</v>
      </c>
      <c r="Z34">
        <v>95.981882845708824</v>
      </c>
      <c r="AA34">
        <v>0</v>
      </c>
      <c r="AB34">
        <v>6.701311934338718</v>
      </c>
      <c r="AC34">
        <v>215.13999982556382</v>
      </c>
      <c r="AD34">
        <v>0.25896904618601202</v>
      </c>
      <c r="AE34">
        <v>27.393148076271924</v>
      </c>
      <c r="AF34">
        <v>1.7096045538699667</v>
      </c>
      <c r="AG34">
        <v>8.316119387788877</v>
      </c>
      <c r="AH34">
        <v>3.4277077684275712</v>
      </c>
      <c r="AI34">
        <v>24.378461539866564</v>
      </c>
      <c r="AJ34">
        <v>7.5040765944148617</v>
      </c>
      <c r="AK34">
        <v>0</v>
      </c>
      <c r="AL34">
        <v>2.8426167153801396</v>
      </c>
      <c r="AM34">
        <v>0</v>
      </c>
      <c r="AN34">
        <v>2.4618729690944789</v>
      </c>
      <c r="AO34">
        <v>0</v>
      </c>
      <c r="AP34">
        <v>0.50929970700974281</v>
      </c>
      <c r="AQ34">
        <v>0</v>
      </c>
      <c r="AR34">
        <v>0</v>
      </c>
      <c r="AS34">
        <v>4.7405758847019808</v>
      </c>
      <c r="AT34">
        <v>1.4443210886142821</v>
      </c>
      <c r="AU34">
        <v>2.4746929666084543</v>
      </c>
      <c r="AV34">
        <v>2.631989893614028</v>
      </c>
      <c r="AW34">
        <v>36.745205379264888</v>
      </c>
      <c r="AX34">
        <v>8.5046201403368453</v>
      </c>
      <c r="AY34">
        <v>18.313027478920826</v>
      </c>
      <c r="AZ34">
        <v>2.164264999209879</v>
      </c>
      <c r="BA34">
        <v>0</v>
      </c>
      <c r="BB34">
        <v>0.28046654078291533</v>
      </c>
      <c r="BC34">
        <v>0</v>
      </c>
      <c r="BD34">
        <v>0.42888396379767801</v>
      </c>
      <c r="BE34">
        <v>0</v>
      </c>
      <c r="BF34" s="16">
        <v>361.06587494952367</v>
      </c>
      <c r="BG34" s="18">
        <v>1933.917827351748</v>
      </c>
      <c r="BH34">
        <v>-6.9039039211697855</v>
      </c>
      <c r="BI34">
        <v>-38.173887174915535</v>
      </c>
      <c r="BJ34">
        <f>B34*wfp_per_gram_eaten!B34</f>
        <v>4.9556341567057167</v>
      </c>
      <c r="BK34">
        <f>C34*wfp_per_gram_eaten!C34</f>
        <v>96.50340306339632</v>
      </c>
      <c r="BL34">
        <f>D34*wfp_per_gram_eaten!D34</f>
        <v>11.243193994905512</v>
      </c>
      <c r="BM34">
        <f>E34*wfp_per_gram_eaten!E34</f>
        <v>10.039748030207658</v>
      </c>
      <c r="BN34">
        <f>F34*wfp_per_gram_eaten!F34</f>
        <v>58.378018369034095</v>
      </c>
      <c r="BO34">
        <f>G34*wfp_per_gram_eaten!G34</f>
        <v>106.15307750488832</v>
      </c>
      <c r="BP34">
        <f>H34*wfp_per_gram_eaten!H34</f>
        <v>21.852341179776364</v>
      </c>
      <c r="BQ34">
        <f>I34*wfp_per_gram_eaten!I34</f>
        <v>4.6667877767314954</v>
      </c>
      <c r="BR34">
        <f>J34*wfp_per_gram_eaten!J34</f>
        <v>6.8646260721784094</v>
      </c>
      <c r="BS34">
        <f>K34*wfp_per_gram_eaten!K34</f>
        <v>0</v>
      </c>
      <c r="BT34">
        <f>L34*wfp_per_gram_eaten!L34</f>
        <v>15.118034111513159</v>
      </c>
      <c r="BU34">
        <f>M34*wfp_per_gram_eaten!M34</f>
        <v>0</v>
      </c>
      <c r="BV34">
        <f>N34*wfp_per_gram_eaten!N34</f>
        <v>3.2452421309343817</v>
      </c>
      <c r="BW34">
        <f>O34*wfp_per_gram_eaten!O34</f>
        <v>22.045768559252238</v>
      </c>
      <c r="BX34" s="16">
        <f t="shared" si="0"/>
        <v>361.06587494952367</v>
      </c>
      <c r="BY34">
        <f>B34*wfp_per_gram_eaten!P34</f>
        <v>29.798503612953727</v>
      </c>
      <c r="BZ34">
        <f>C34*wfp_per_gram_eaten!Q34</f>
        <v>484.58970863571</v>
      </c>
      <c r="CA34">
        <f>D34*wfp_per_gram_eaten!R34</f>
        <v>36.855176928996634</v>
      </c>
      <c r="CB34">
        <f>E34*wfp_per_gram_eaten!S34</f>
        <v>110.23734555140281</v>
      </c>
      <c r="CC34">
        <f>F34*wfp_per_gram_eaten!T34</f>
        <v>151.1260324613545</v>
      </c>
      <c r="CD34">
        <f>G34*wfp_per_gram_eaten!U34</f>
        <v>610.14849871522006</v>
      </c>
      <c r="CE34">
        <f>H34*wfp_per_gram_eaten!V34</f>
        <v>186.81026688775603</v>
      </c>
      <c r="CF34">
        <f>I34*wfp_per_gram_eaten!W34</f>
        <v>77.215536015023062</v>
      </c>
      <c r="CG34">
        <f>J34*wfp_per_gram_eaten!X34</f>
        <v>47.158347485879268</v>
      </c>
      <c r="CH34">
        <f>K34*wfp_per_gram_eaten!Y34</f>
        <v>0</v>
      </c>
      <c r="CI34">
        <f>L34*wfp_per_gram_eaten!Z34</f>
        <v>13.236928046559266</v>
      </c>
      <c r="CJ34">
        <f>M34*wfp_per_gram_eaten!AA34</f>
        <v>0</v>
      </c>
      <c r="CK34">
        <f>N34*wfp_per_gram_eaten!AB34</f>
        <v>103.06569833651474</v>
      </c>
      <c r="CL34">
        <f>O34*wfp_per_gram_eaten!AC34</f>
        <v>83.675784674377979</v>
      </c>
      <c r="CM34" s="18">
        <f t="shared" si="1"/>
        <v>1933.917827351748</v>
      </c>
    </row>
    <row r="35" spans="1:91" x14ac:dyDescent="0.25">
      <c r="A35" t="s">
        <v>55</v>
      </c>
      <c r="B35">
        <v>80.19494058457785</v>
      </c>
      <c r="C35">
        <v>321.99195334510858</v>
      </c>
      <c r="D35">
        <v>46.61226562031937</v>
      </c>
      <c r="E35">
        <v>86.220691005266872</v>
      </c>
      <c r="F35">
        <v>813.92045997472951</v>
      </c>
      <c r="G35">
        <v>144.85277075286328</v>
      </c>
      <c r="H35">
        <v>74.966918971024654</v>
      </c>
      <c r="I35">
        <v>19.975389167288874</v>
      </c>
      <c r="J35">
        <v>25.384048695030224</v>
      </c>
      <c r="K35">
        <v>0</v>
      </c>
      <c r="L35">
        <v>147.30706362017639</v>
      </c>
      <c r="M35">
        <v>0</v>
      </c>
      <c r="N35">
        <v>1.565301831361064</v>
      </c>
      <c r="O35">
        <v>16.171647870835013</v>
      </c>
      <c r="P35">
        <v>67.395096647625692</v>
      </c>
      <c r="Q35">
        <v>1123.860803342227</v>
      </c>
      <c r="R35">
        <v>68.973555208445546</v>
      </c>
      <c r="S35">
        <v>42.018944350668029</v>
      </c>
      <c r="T35">
        <v>215.72539720200899</v>
      </c>
      <c r="U35">
        <v>421.05021657330292</v>
      </c>
      <c r="V35">
        <v>51.342889883516897</v>
      </c>
      <c r="W35">
        <v>192.77835894780375</v>
      </c>
      <c r="X35">
        <v>90.113372867357299</v>
      </c>
      <c r="Y35">
        <v>0</v>
      </c>
      <c r="Z35">
        <v>122.61872893523061</v>
      </c>
      <c r="AA35">
        <v>0</v>
      </c>
      <c r="AB35">
        <v>1.0435345542407093</v>
      </c>
      <c r="AC35">
        <v>56.079101487573034</v>
      </c>
      <c r="AD35">
        <v>0.31346556580291024</v>
      </c>
      <c r="AE35">
        <v>27.403018895795476</v>
      </c>
      <c r="AF35">
        <v>5.3226168174553878</v>
      </c>
      <c r="AG35">
        <v>6.6575470269889614</v>
      </c>
      <c r="AH35">
        <v>9.2751499280090837</v>
      </c>
      <c r="AI35">
        <v>16.813268033814488</v>
      </c>
      <c r="AJ35">
        <v>2.5513951414508398</v>
      </c>
      <c r="AK35">
        <v>0</v>
      </c>
      <c r="AL35">
        <v>5.3941103476939221</v>
      </c>
      <c r="AM35">
        <v>0</v>
      </c>
      <c r="AN35">
        <v>1.9750667747956614</v>
      </c>
      <c r="AO35">
        <v>0</v>
      </c>
      <c r="AP35">
        <v>0.15653018313610642</v>
      </c>
      <c r="AQ35">
        <v>0</v>
      </c>
      <c r="AR35">
        <v>0</v>
      </c>
      <c r="AS35">
        <v>5.0813544972335984</v>
      </c>
      <c r="AT35">
        <v>4.8501952064386371</v>
      </c>
      <c r="AU35">
        <v>1.0095460655679982</v>
      </c>
      <c r="AV35">
        <v>1.693496475619636</v>
      </c>
      <c r="AW35">
        <v>38.684886792332144</v>
      </c>
      <c r="AX35">
        <v>2.992377017750985</v>
      </c>
      <c r="AY35">
        <v>21.782686282424532</v>
      </c>
      <c r="AZ35">
        <v>4.6960490085805917</v>
      </c>
      <c r="BA35">
        <v>0</v>
      </c>
      <c r="BB35">
        <v>0.24688334684945767</v>
      </c>
      <c r="BC35">
        <v>0</v>
      </c>
      <c r="BD35">
        <v>0</v>
      </c>
      <c r="BE35">
        <v>0</v>
      </c>
      <c r="BF35" s="16">
        <v>261.45926658718429</v>
      </c>
      <c r="BG35" s="18">
        <v>1962.1204441130967</v>
      </c>
      <c r="BH35">
        <v>-1.440722174785833</v>
      </c>
      <c r="BI35">
        <v>-5.395649273434401</v>
      </c>
      <c r="BJ35">
        <f>B35*wfp_per_gram_eaten!B35</f>
        <v>0.51550852907903255</v>
      </c>
      <c r="BK35">
        <f>C35*wfp_per_gram_eaten!C35</f>
        <v>158.9363029349677</v>
      </c>
      <c r="BL35">
        <f>D35*wfp_per_gram_eaten!D35</f>
        <v>10.719775512572864</v>
      </c>
      <c r="BM35">
        <f>E35*wfp_per_gram_eaten!E35</f>
        <v>16.884550329137468</v>
      </c>
      <c r="BN35">
        <f>F35*wfp_per_gram_eaten!F35</f>
        <v>13.593202212532018</v>
      </c>
      <c r="BO35">
        <f>G35*wfp_per_gram_eaten!G35</f>
        <v>36.908037046826223</v>
      </c>
      <c r="BP35">
        <f>H35*wfp_per_gram_eaten!H35</f>
        <v>11.544181259728404</v>
      </c>
      <c r="BQ35">
        <f>I35*wfp_per_gram_eaten!I35</f>
        <v>5.5105145291954889</v>
      </c>
      <c r="BR35">
        <f>J35*wfp_per_gram_eaten!J35</f>
        <v>2.9304860469570397</v>
      </c>
      <c r="BS35">
        <f>K35*wfp_per_gram_eaten!K35</f>
        <v>0</v>
      </c>
      <c r="BT35">
        <f>L35*wfp_per_gram_eaten!L35</f>
        <v>1.0317715780003978</v>
      </c>
      <c r="BU35">
        <f>M35*wfp_per_gram_eaten!M35</f>
        <v>0</v>
      </c>
      <c r="BV35">
        <f>N35*wfp_per_gram_eaten!N35</f>
        <v>1.595280348801317</v>
      </c>
      <c r="BW35">
        <f>O35*wfp_per_gram_eaten!O35</f>
        <v>1.2896562593863274</v>
      </c>
      <c r="BX35" s="16">
        <f t="shared" si="0"/>
        <v>261.45926658718429</v>
      </c>
      <c r="BY35">
        <f>B35*wfp_per_gram_eaten!P35</f>
        <v>21.005263625656415</v>
      </c>
      <c r="BZ35">
        <f>C35*wfp_per_gram_eaten!Q35</f>
        <v>332.87894784420814</v>
      </c>
      <c r="CA35">
        <f>D35*wfp_per_gram_eaten!R35</f>
        <v>109.04377398380549</v>
      </c>
      <c r="CB35">
        <f>E35*wfp_per_gram_eaten!S35</f>
        <v>185.39389669072011</v>
      </c>
      <c r="CC35">
        <f>F35*wfp_per_gram_eaten!T35</f>
        <v>471.97917291394265</v>
      </c>
      <c r="CD35">
        <f>G35*wfp_per_gram_eaten!U35</f>
        <v>551.42610098891907</v>
      </c>
      <c r="CE35">
        <f>H35*wfp_per_gram_eaten!V35</f>
        <v>74.64603304170042</v>
      </c>
      <c r="CF35">
        <f>I35*wfp_per_gram_eaten!W35</f>
        <v>74.524571145887208</v>
      </c>
      <c r="CG35">
        <f>J35*wfp_per_gram_eaten!X35</f>
        <v>55.356216599080909</v>
      </c>
      <c r="CH35">
        <f>K35*wfp_per_gram_eaten!Y35</f>
        <v>0</v>
      </c>
      <c r="CI35">
        <f>L35*wfp_per_gram_eaten!Z35</f>
        <v>41.35863170028135</v>
      </c>
      <c r="CJ35">
        <f>M35*wfp_per_gram_eaten!AA35</f>
        <v>0</v>
      </c>
      <c r="CK35">
        <f>N35*wfp_per_gram_eaten!AB35</f>
        <v>18.549811242833389</v>
      </c>
      <c r="CL35">
        <f>O35*wfp_per_gram_eaten!AC35</f>
        <v>25.958024336061712</v>
      </c>
      <c r="CM35" s="18">
        <f t="shared" si="1"/>
        <v>1962.1204441130967</v>
      </c>
    </row>
    <row r="36" spans="1:91" x14ac:dyDescent="0.25">
      <c r="A36" t="s">
        <v>56</v>
      </c>
      <c r="B36">
        <v>110.9040546455293</v>
      </c>
      <c r="C36">
        <v>271.20832561381206</v>
      </c>
      <c r="D36">
        <v>24.520097197729243</v>
      </c>
      <c r="E36">
        <v>12.383953473709385</v>
      </c>
      <c r="F36">
        <v>374.37175376148764</v>
      </c>
      <c r="G36">
        <v>124.98491885756923</v>
      </c>
      <c r="H36">
        <v>324.34242065765972</v>
      </c>
      <c r="I36">
        <v>30.961658194863542</v>
      </c>
      <c r="J36">
        <v>25.628247194869186</v>
      </c>
      <c r="K36">
        <v>0</v>
      </c>
      <c r="L36">
        <v>216.47575466548162</v>
      </c>
      <c r="M36">
        <v>0.96221097494257235</v>
      </c>
      <c r="N36">
        <v>11.020999326194918</v>
      </c>
      <c r="O36">
        <v>58.324999948168369</v>
      </c>
      <c r="P36">
        <v>60.781183195342038</v>
      </c>
      <c r="Q36">
        <v>857.73904584162108</v>
      </c>
      <c r="R36">
        <v>31.314822927220483</v>
      </c>
      <c r="S36">
        <v>10.367961047756694</v>
      </c>
      <c r="T36">
        <v>197.95385876592445</v>
      </c>
      <c r="U36">
        <v>223.81727561842078</v>
      </c>
      <c r="V36">
        <v>203.61496407953081</v>
      </c>
      <c r="W36">
        <v>279.64306178126759</v>
      </c>
      <c r="X36">
        <v>77.533557969287799</v>
      </c>
      <c r="Y36">
        <v>0</v>
      </c>
      <c r="Z36">
        <v>171.03477992520561</v>
      </c>
      <c r="AA36">
        <v>3.8488438997702894</v>
      </c>
      <c r="AB36">
        <v>7.4391745451815705</v>
      </c>
      <c r="AC36">
        <v>207.91147040347079</v>
      </c>
      <c r="AD36">
        <v>0.2880624795987774</v>
      </c>
      <c r="AE36">
        <v>19.416403609236259</v>
      </c>
      <c r="AF36">
        <v>2.3929251482121305</v>
      </c>
      <c r="AG36">
        <v>1.3247950227689109</v>
      </c>
      <c r="AH36">
        <v>2.6551188210034589</v>
      </c>
      <c r="AI36">
        <v>15.204977963207936</v>
      </c>
      <c r="AJ36">
        <v>11.56220666233324</v>
      </c>
      <c r="AK36">
        <v>0</v>
      </c>
      <c r="AL36">
        <v>4.8336820658677322</v>
      </c>
      <c r="AM36">
        <v>0</v>
      </c>
      <c r="AN36">
        <v>2.8085046888087266</v>
      </c>
      <c r="AO36">
        <v>0.16036849582376206</v>
      </c>
      <c r="AP36">
        <v>0.38573497641682214</v>
      </c>
      <c r="AQ36">
        <v>0</v>
      </c>
      <c r="AR36">
        <v>0</v>
      </c>
      <c r="AS36">
        <v>2.454233416207463</v>
      </c>
      <c r="AT36">
        <v>2.0679600046277677</v>
      </c>
      <c r="AU36">
        <v>0.43199837698986232</v>
      </c>
      <c r="AV36">
        <v>1.3275594105017294</v>
      </c>
      <c r="AW36">
        <v>17.485724657689122</v>
      </c>
      <c r="AX36">
        <v>10.63122378822329</v>
      </c>
      <c r="AY36">
        <v>31.620416879860649</v>
      </c>
      <c r="AZ36">
        <v>1.6544817809345933</v>
      </c>
      <c r="BA36">
        <v>0</v>
      </c>
      <c r="BB36">
        <v>0.41023102196082523</v>
      </c>
      <c r="BC36">
        <v>0.1924421949885145</v>
      </c>
      <c r="BD36">
        <v>0.30307748147036029</v>
      </c>
      <c r="BE36">
        <v>0</v>
      </c>
      <c r="BF36" s="16">
        <v>126.7572743658675</v>
      </c>
      <c r="BG36" s="18">
        <v>2508.0974994846911</v>
      </c>
      <c r="BH36">
        <v>4.7525319094513208</v>
      </c>
      <c r="BI36">
        <v>62.128483814318315</v>
      </c>
      <c r="BJ36">
        <f>B36*wfp_per_gram_eaten!B36</f>
        <v>3.2928608629990666</v>
      </c>
      <c r="BK36">
        <f>C36*wfp_per_gram_eaten!C36</f>
        <v>59.780694024529723</v>
      </c>
      <c r="BL36">
        <f>D36*wfp_per_gram_eaten!D36</f>
        <v>4.1406424250359306</v>
      </c>
      <c r="BM36">
        <f>E36*wfp_per_gram_eaten!E36</f>
        <v>2.2982718782173861</v>
      </c>
      <c r="BN36">
        <f>F36*wfp_per_gram_eaten!F36</f>
        <v>7.5489072687831538</v>
      </c>
      <c r="BO36">
        <f>G36*wfp_per_gram_eaten!G36</f>
        <v>18.832060051955221</v>
      </c>
      <c r="BP36">
        <f>H36*wfp_per_gram_eaten!H36</f>
        <v>17.033175832768389</v>
      </c>
      <c r="BQ36">
        <f>I36*wfp_per_gram_eaten!I36</f>
        <v>1.3077357405848586</v>
      </c>
      <c r="BR36">
        <f>J36*wfp_per_gram_eaten!J36</f>
        <v>2.6874368994841626</v>
      </c>
      <c r="BS36">
        <f>K36*wfp_per_gram_eaten!K36</f>
        <v>0</v>
      </c>
      <c r="BT36">
        <f>L36*wfp_per_gram_eaten!L36</f>
        <v>3.8364758045918013</v>
      </c>
      <c r="BU36">
        <f>M36*wfp_per_gram_eaten!M36</f>
        <v>8.2078959330291204E-2</v>
      </c>
      <c r="BV36">
        <f>N36*wfp_per_gram_eaten!N36</f>
        <v>1.2155219973047713</v>
      </c>
      <c r="BW36">
        <f>O36*wfp_per_gram_eaten!O36</f>
        <v>4.7014126202827207</v>
      </c>
      <c r="BX36" s="16">
        <f t="shared" si="0"/>
        <v>126.7572743658675</v>
      </c>
      <c r="BY36">
        <f>B36*wfp_per_gram_eaten!P36</f>
        <v>66.345902974948118</v>
      </c>
      <c r="BZ36">
        <f>C36*wfp_per_gram_eaten!Q36</f>
        <v>471.93582091614797</v>
      </c>
      <c r="CA36">
        <f>D36*wfp_per_gram_eaten!R36</f>
        <v>78.060235406603638</v>
      </c>
      <c r="CB36">
        <f>E36*wfp_per_gram_eaten!S36</f>
        <v>25.23523403653401</v>
      </c>
      <c r="CC36">
        <f>F36*wfp_per_gram_eaten!T36</f>
        <v>212.65511481914626</v>
      </c>
      <c r="CD36">
        <f>G36*wfp_per_gram_eaten!U36</f>
        <v>611.33829829095828</v>
      </c>
      <c r="CE36">
        <f>H36*wfp_per_gram_eaten!V36</f>
        <v>512.59274920786766</v>
      </c>
      <c r="CF36">
        <f>I36*wfp_per_gram_eaten!W36</f>
        <v>109.19358559778209</v>
      </c>
      <c r="CG36">
        <f>J36*wfp_per_gram_eaten!X36</f>
        <v>56.416552894764337</v>
      </c>
      <c r="CH36">
        <f>K36*wfp_per_gram_eaten!Y36</f>
        <v>0</v>
      </c>
      <c r="CI36">
        <f>L36*wfp_per_gram_eaten!Z36</f>
        <v>91.855748685268125</v>
      </c>
      <c r="CJ36">
        <f>M36*wfp_per_gram_eaten!AA36</f>
        <v>0.69165351890225601</v>
      </c>
      <c r="CK36">
        <f>N36*wfp_per_gram_eaten!AB36</f>
        <v>201.85327626466324</v>
      </c>
      <c r="CL36">
        <f>O36*wfp_per_gram_eaten!AC36</f>
        <v>69.923326871105147</v>
      </c>
      <c r="CM36" s="18">
        <f t="shared" si="1"/>
        <v>2508.0974994846911</v>
      </c>
    </row>
    <row r="37" spans="1:91" x14ac:dyDescent="0.25">
      <c r="A37" t="s">
        <v>57</v>
      </c>
      <c r="B37">
        <v>0.96753741615769406</v>
      </c>
      <c r="C37">
        <v>431.89323301770969</v>
      </c>
      <c r="D37">
        <v>2.7740209844453281</v>
      </c>
      <c r="E37">
        <v>53.589666659592709</v>
      </c>
      <c r="F37">
        <v>260.67776193479307</v>
      </c>
      <c r="G37">
        <v>47.91711864211441</v>
      </c>
      <c r="H37">
        <v>32.982511269030681</v>
      </c>
      <c r="I37">
        <v>16.483789196940414</v>
      </c>
      <c r="J37">
        <v>287.15933330945205</v>
      </c>
      <c r="K37">
        <v>0</v>
      </c>
      <c r="L37">
        <v>252.31319917162887</v>
      </c>
      <c r="M37">
        <v>0</v>
      </c>
      <c r="N37">
        <v>0</v>
      </c>
      <c r="O37">
        <v>24.455412467949383</v>
      </c>
      <c r="P37">
        <v>1.6125623602628234</v>
      </c>
      <c r="Q37">
        <v>1476.1975737909997</v>
      </c>
      <c r="R37">
        <v>2.7740209844453281</v>
      </c>
      <c r="S37">
        <v>44.981999994062264</v>
      </c>
      <c r="T37">
        <v>145.78853280620427</v>
      </c>
      <c r="U37">
        <v>67.882584742995419</v>
      </c>
      <c r="V37">
        <v>20.24669008593963</v>
      </c>
      <c r="W37">
        <v>145.9992757443294</v>
      </c>
      <c r="X37">
        <v>446.69229625914767</v>
      </c>
      <c r="Y37">
        <v>0</v>
      </c>
      <c r="Z37">
        <v>265.68947064538463</v>
      </c>
      <c r="AA37">
        <v>0</v>
      </c>
      <c r="AB37">
        <v>0</v>
      </c>
      <c r="AC37">
        <v>86.134992586228805</v>
      </c>
      <c r="AD37">
        <v>0</v>
      </c>
      <c r="AE37">
        <v>30.873617829000342</v>
      </c>
      <c r="AF37">
        <v>0.27740209844453273</v>
      </c>
      <c r="AG37">
        <v>6.6362333324573344</v>
      </c>
      <c r="AH37">
        <v>2.6123956745620425</v>
      </c>
      <c r="AI37">
        <v>6.4333168547283233</v>
      </c>
      <c r="AJ37">
        <v>1.0776464078000123</v>
      </c>
      <c r="AK37">
        <v>0</v>
      </c>
      <c r="AL37">
        <v>17.092817458895958</v>
      </c>
      <c r="AM37">
        <v>0</v>
      </c>
      <c r="AN37">
        <v>2.596570344905536</v>
      </c>
      <c r="AO37">
        <v>0</v>
      </c>
      <c r="AP37">
        <v>0</v>
      </c>
      <c r="AQ37">
        <v>0</v>
      </c>
      <c r="AR37">
        <v>0</v>
      </c>
      <c r="AS37">
        <v>4.4988878439344759</v>
      </c>
      <c r="AT37">
        <v>0.18493473229635524</v>
      </c>
      <c r="AU37">
        <v>1.8603666664210938</v>
      </c>
      <c r="AV37">
        <v>0.33708331284671517</v>
      </c>
      <c r="AW37">
        <v>4.4367702446402228</v>
      </c>
      <c r="AX37">
        <v>1.0449904560484968</v>
      </c>
      <c r="AY37">
        <v>16.520017305065558</v>
      </c>
      <c r="AZ37">
        <v>23.531112035080099</v>
      </c>
      <c r="BA37">
        <v>0</v>
      </c>
      <c r="BB37">
        <v>0.23605184953686695</v>
      </c>
      <c r="BC37">
        <v>0</v>
      </c>
      <c r="BD37">
        <v>0</v>
      </c>
      <c r="BE37">
        <v>0</v>
      </c>
      <c r="BF37" s="16">
        <v>308.65183966765903</v>
      </c>
      <c r="BG37" s="18">
        <v>4283.2138744216472</v>
      </c>
      <c r="BH37">
        <v>118.39224243478824</v>
      </c>
      <c r="BI37">
        <v>1138.3320136281468</v>
      </c>
      <c r="BJ37">
        <f>B37*wfp_per_gram_eaten!B37</f>
        <v>5.4264510342357908E-2</v>
      </c>
      <c r="BK37">
        <f>C37*wfp_per_gram_eaten!C37</f>
        <v>258.69592214382368</v>
      </c>
      <c r="BL37">
        <f>D37*wfp_per_gram_eaten!D37</f>
        <v>0.13217745291789559</v>
      </c>
      <c r="BM37">
        <f>E37*wfp_per_gram_eaten!E37</f>
        <v>10.315538114155071</v>
      </c>
      <c r="BN37">
        <f>F37*wfp_per_gram_eaten!F37</f>
        <v>6.185352375663558</v>
      </c>
      <c r="BO37">
        <f>G37*wfp_per_gram_eaten!G37</f>
        <v>6.7268817507240355</v>
      </c>
      <c r="BP37">
        <f>H37*wfp_per_gram_eaten!H37</f>
        <v>2.1619832495170566</v>
      </c>
      <c r="BQ37">
        <f>I37*wfp_per_gram_eaten!I37</f>
        <v>3.6490424210489189E-2</v>
      </c>
      <c r="BR37">
        <f>J37*wfp_per_gram_eaten!J37</f>
        <v>17.012945283375817</v>
      </c>
      <c r="BS37">
        <f>K37*wfp_per_gram_eaten!K37</f>
        <v>0</v>
      </c>
      <c r="BT37">
        <f>L37*wfp_per_gram_eaten!L37</f>
        <v>0.69542295198097459</v>
      </c>
      <c r="BU37">
        <f>M37*wfp_per_gram_eaten!M37</f>
        <v>0</v>
      </c>
      <c r="BV37">
        <f>N37*wfp_per_gram_eaten!N37</f>
        <v>0</v>
      </c>
      <c r="BW37">
        <f>O37*wfp_per_gram_eaten!O37</f>
        <v>6.6348614109480977</v>
      </c>
      <c r="BX37" s="16">
        <f t="shared" si="0"/>
        <v>308.65183966765903</v>
      </c>
      <c r="BY37">
        <f>B37*wfp_per_gram_eaten!P37</f>
        <v>0.16072837345130583</v>
      </c>
      <c r="BZ37">
        <f>C37*wfp_per_gram_eaten!Q37</f>
        <v>1227.187198119105</v>
      </c>
      <c r="CA37">
        <f>D37*wfp_per_gram_eaten!R37</f>
        <v>11.210509975872853</v>
      </c>
      <c r="CB37">
        <f>E37*wfp_per_gram_eaten!S37</f>
        <v>113.26554573055937</v>
      </c>
      <c r="CC37">
        <f>F37*wfp_per_gram_eaten!T37</f>
        <v>785.22626161478888</v>
      </c>
      <c r="CD37">
        <f>G37*wfp_per_gram_eaten!U37</f>
        <v>200.50897192420368</v>
      </c>
      <c r="CE37">
        <f>H37*wfp_per_gram_eaten!V37</f>
        <v>36.30055707878671</v>
      </c>
      <c r="CF37">
        <f>I37*wfp_per_gram_eaten!W37</f>
        <v>119.0696850797801</v>
      </c>
      <c r="CG37">
        <f>J37*wfp_per_gram_eaten!X37</f>
        <v>1500.4292838802205</v>
      </c>
      <c r="CH37">
        <f>K37*wfp_per_gram_eaten!Y37</f>
        <v>0</v>
      </c>
      <c r="CI37">
        <f>L37*wfp_per_gram_eaten!Z37</f>
        <v>255.47675330631162</v>
      </c>
      <c r="CJ37">
        <f>M37*wfp_per_gram_eaten!AA37</f>
        <v>0</v>
      </c>
      <c r="CK37">
        <f>N37*wfp_per_gram_eaten!AB37</f>
        <v>0</v>
      </c>
      <c r="CL37">
        <f>O37*wfp_per_gram_eaten!AC37</f>
        <v>34.378379338567242</v>
      </c>
      <c r="CM37" s="18">
        <f t="shared" si="1"/>
        <v>4283.2138744216472</v>
      </c>
    </row>
    <row r="38" spans="1:91" x14ac:dyDescent="0.25">
      <c r="A38" t="s">
        <v>58</v>
      </c>
      <c r="B38">
        <v>67.263942699178287</v>
      </c>
      <c r="C38">
        <v>257.27567538891844</v>
      </c>
      <c r="D38">
        <v>0.90342023598233989</v>
      </c>
      <c r="E38">
        <v>48.036333271925066</v>
      </c>
      <c r="F38">
        <v>373.75218476560104</v>
      </c>
      <c r="G38">
        <v>76.484527287601082</v>
      </c>
      <c r="H38">
        <v>20.756742688238493</v>
      </c>
      <c r="I38">
        <v>22.981774341064281</v>
      </c>
      <c r="J38">
        <v>26.24781534913296</v>
      </c>
      <c r="K38">
        <v>0</v>
      </c>
      <c r="L38">
        <v>602.1104250538657</v>
      </c>
      <c r="M38">
        <v>0</v>
      </c>
      <c r="N38">
        <v>1.3628013714962828</v>
      </c>
      <c r="O38">
        <v>33.445930059083288</v>
      </c>
      <c r="P38">
        <v>32.015049650089658</v>
      </c>
      <c r="Q38">
        <v>768.82380816610635</v>
      </c>
      <c r="R38">
        <v>1.2045603146431199</v>
      </c>
      <c r="S38">
        <v>32.209333292157844</v>
      </c>
      <c r="T38">
        <v>206.03649066971883</v>
      </c>
      <c r="U38">
        <v>100.3583103715922</v>
      </c>
      <c r="V38">
        <v>14.870502224409668</v>
      </c>
      <c r="W38">
        <v>204.62085828971689</v>
      </c>
      <c r="X38">
        <v>109.50260465966404</v>
      </c>
      <c r="Y38">
        <v>0</v>
      </c>
      <c r="Z38">
        <v>631.64390149265444</v>
      </c>
      <c r="AA38">
        <v>0</v>
      </c>
      <c r="AB38">
        <v>3.2707232915910791</v>
      </c>
      <c r="AC38">
        <v>118.44385757765586</v>
      </c>
      <c r="AD38">
        <v>0.32338433989989551</v>
      </c>
      <c r="AE38">
        <v>21.322847804606859</v>
      </c>
      <c r="AF38">
        <v>9.0342023598234011E-2</v>
      </c>
      <c r="AG38">
        <v>5.0535333268730414</v>
      </c>
      <c r="AH38">
        <v>6.8181157540462509</v>
      </c>
      <c r="AI38">
        <v>11.760048704336352</v>
      </c>
      <c r="AJ38">
        <v>0.71254489825296319</v>
      </c>
      <c r="AK38">
        <v>0</v>
      </c>
      <c r="AL38">
        <v>5.2085508583435711</v>
      </c>
      <c r="AM38">
        <v>0</v>
      </c>
      <c r="AN38">
        <v>4.2038642138095783</v>
      </c>
      <c r="AO38">
        <v>0</v>
      </c>
      <c r="AP38">
        <v>8.1768082289776986E-2</v>
      </c>
      <c r="AQ38">
        <v>0</v>
      </c>
      <c r="AR38">
        <v>0</v>
      </c>
      <c r="AS38">
        <v>3.3535934340578861</v>
      </c>
      <c r="AT38">
        <v>9.0342023598234011E-2</v>
      </c>
      <c r="AU38">
        <v>1.1939666651403336</v>
      </c>
      <c r="AV38">
        <v>2.090225267663814</v>
      </c>
      <c r="AW38">
        <v>5.5263386768497904</v>
      </c>
      <c r="AX38">
        <v>0.77450532418800355</v>
      </c>
      <c r="AY38">
        <v>23.037152110560822</v>
      </c>
      <c r="AZ38">
        <v>6.4799294143171995</v>
      </c>
      <c r="BA38">
        <v>0</v>
      </c>
      <c r="BB38">
        <v>0.7982020659132113</v>
      </c>
      <c r="BC38">
        <v>0</v>
      </c>
      <c r="BD38">
        <v>0.32707232915910789</v>
      </c>
      <c r="BE38">
        <v>0</v>
      </c>
      <c r="BF38" s="16">
        <v>121.784733731092</v>
      </c>
      <c r="BG38" s="18">
        <v>2129.352539850674</v>
      </c>
      <c r="BH38">
        <v>35.550949351330061</v>
      </c>
      <c r="BI38">
        <v>495.95196250843355</v>
      </c>
      <c r="BJ38">
        <f>B38*wfp_per_gram_eaten!B38</f>
        <v>1.5830319795161882</v>
      </c>
      <c r="BK38">
        <f>C38*wfp_per_gram_eaten!C38</f>
        <v>37.718824229703472</v>
      </c>
      <c r="BL38">
        <f>D38*wfp_per_gram_eaten!D38</f>
        <v>0.19940209943837472</v>
      </c>
      <c r="BM38">
        <f>E38*wfp_per_gram_eaten!E38</f>
        <v>9.246570423331768</v>
      </c>
      <c r="BN38">
        <f>F38*wfp_per_gram_eaten!F38</f>
        <v>37.64088139786309</v>
      </c>
      <c r="BO38">
        <f>G38*wfp_per_gram_eaten!G38</f>
        <v>18.409523658500333</v>
      </c>
      <c r="BP38">
        <f>H38*wfp_per_gram_eaten!H38</f>
        <v>1.3854384318150654</v>
      </c>
      <c r="BQ38">
        <f>I38*wfp_per_gram_eaten!I38</f>
        <v>1.5700266162797278</v>
      </c>
      <c r="BR38">
        <f>J38*wfp_per_gram_eaten!J38</f>
        <v>2.8238788586831012</v>
      </c>
      <c r="BS38">
        <f>K38*wfp_per_gram_eaten!K38</f>
        <v>0</v>
      </c>
      <c r="BT38">
        <f>L38*wfp_per_gram_eaten!L38</f>
        <v>0.34440918991123537</v>
      </c>
      <c r="BU38">
        <f>M38*wfp_per_gram_eaten!M38</f>
        <v>0</v>
      </c>
      <c r="BV38">
        <f>N38*wfp_per_gram_eaten!N38</f>
        <v>0.11912563983695329</v>
      </c>
      <c r="BW38">
        <f>O38*wfp_per_gram_eaten!O38</f>
        <v>10.743621206212705</v>
      </c>
      <c r="BX38" s="16">
        <f t="shared" si="0"/>
        <v>121.784733731092</v>
      </c>
      <c r="BY38">
        <f>B38*wfp_per_gram_eaten!P38</f>
        <v>19.258816191108103</v>
      </c>
      <c r="BZ38">
        <f>C38*wfp_per_gram_eaten!Q38</f>
        <v>470.45371760635135</v>
      </c>
      <c r="CA38">
        <f>D38*wfp_per_gram_eaten!R38</f>
        <v>3.5437129406323775</v>
      </c>
      <c r="CB38">
        <f>E38*wfp_per_gram_eaten!S38</f>
        <v>101.5281833622992</v>
      </c>
      <c r="CC38">
        <f>F38*wfp_per_gram_eaten!T38</f>
        <v>523.12197579528186</v>
      </c>
      <c r="CD38">
        <f>G38*wfp_per_gram_eaten!U38</f>
        <v>447.28300539170414</v>
      </c>
      <c r="CE38">
        <f>H38*wfp_per_gram_eaten!V38</f>
        <v>15.461939626186757</v>
      </c>
      <c r="CF38">
        <f>I38*wfp_per_gram_eaten!W38</f>
        <v>94.575076729027302</v>
      </c>
      <c r="CG38">
        <f>J38*wfp_per_gram_eaten!X38</f>
        <v>77.032001133300284</v>
      </c>
      <c r="CH38">
        <f>K38*wfp_per_gram_eaten!Y38</f>
        <v>0</v>
      </c>
      <c r="CI38">
        <f>L38*wfp_per_gram_eaten!Z38</f>
        <v>250.23787066467366</v>
      </c>
      <c r="CJ38">
        <f>M38*wfp_per_gram_eaten!AA38</f>
        <v>0</v>
      </c>
      <c r="CK38">
        <f>N38*wfp_per_gram_eaten!AB38</f>
        <v>51.878280094769728</v>
      </c>
      <c r="CL38">
        <f>O38*wfp_per_gram_eaten!AC38</f>
        <v>74.977960315339189</v>
      </c>
      <c r="CM38" s="18">
        <f t="shared" si="1"/>
        <v>2129.352539850674</v>
      </c>
    </row>
    <row r="39" spans="1:91" x14ac:dyDescent="0.25">
      <c r="A39" t="s">
        <v>59</v>
      </c>
      <c r="B39">
        <v>59.33375934113829</v>
      </c>
      <c r="C39">
        <v>290.98367956679465</v>
      </c>
      <c r="D39">
        <v>21.815233576257643</v>
      </c>
      <c r="E39">
        <v>23.615997730793158</v>
      </c>
      <c r="F39">
        <v>353.37866013830768</v>
      </c>
      <c r="G39">
        <v>135.93214479014296</v>
      </c>
      <c r="H39">
        <v>439.06779929221977</v>
      </c>
      <c r="I39">
        <v>36.035236557075429</v>
      </c>
      <c r="J39">
        <v>46.621340519945342</v>
      </c>
      <c r="K39">
        <v>0</v>
      </c>
      <c r="L39">
        <v>91.424585347070376</v>
      </c>
      <c r="M39">
        <v>1.6047412908250378</v>
      </c>
      <c r="N39">
        <v>9.6509815119891496</v>
      </c>
      <c r="O39">
        <v>60.799999957091629</v>
      </c>
      <c r="P39">
        <v>74.311213155406207</v>
      </c>
      <c r="Q39">
        <v>918.89583021093051</v>
      </c>
      <c r="R39">
        <v>28.300843558388291</v>
      </c>
      <c r="S39">
        <v>15.551998505644276</v>
      </c>
      <c r="T39">
        <v>132.78846930570299</v>
      </c>
      <c r="U39">
        <v>216.24216468803925</v>
      </c>
      <c r="V39">
        <v>283.82061838206965</v>
      </c>
      <c r="W39">
        <v>320.00522036582373</v>
      </c>
      <c r="X39">
        <v>149.52129923896754</v>
      </c>
      <c r="Y39">
        <v>0</v>
      </c>
      <c r="Z39">
        <v>67.465038842320908</v>
      </c>
      <c r="AA39">
        <v>3.8513790979800904</v>
      </c>
      <c r="AB39">
        <v>10.753950827645053</v>
      </c>
      <c r="AC39">
        <v>210.49197382108079</v>
      </c>
      <c r="AD39">
        <v>8.6408387390007238E-2</v>
      </c>
      <c r="AE39">
        <v>21.270736810438205</v>
      </c>
      <c r="AF39">
        <v>2.1225632668791219</v>
      </c>
      <c r="AG39">
        <v>2.3615997730793157</v>
      </c>
      <c r="AH39">
        <v>2.2338247172921997</v>
      </c>
      <c r="AI39">
        <v>15.377881587856438</v>
      </c>
      <c r="AJ39">
        <v>14.95527862435616</v>
      </c>
      <c r="AK39">
        <v>0</v>
      </c>
      <c r="AL39">
        <v>10.323296829416469</v>
      </c>
      <c r="AM39">
        <v>0</v>
      </c>
      <c r="AN39">
        <v>1.1664516061522778</v>
      </c>
      <c r="AO39">
        <v>0.19256895489900461</v>
      </c>
      <c r="AP39">
        <v>0.57905889071934902</v>
      </c>
      <c r="AQ39">
        <v>0</v>
      </c>
      <c r="AR39">
        <v>0</v>
      </c>
      <c r="AS39">
        <v>3.1650856373932048</v>
      </c>
      <c r="AT39">
        <v>1.857242858519232</v>
      </c>
      <c r="AU39">
        <v>0.48959995295546793</v>
      </c>
      <c r="AV39">
        <v>1.7994699111520498</v>
      </c>
      <c r="AW39">
        <v>16.627148564045935</v>
      </c>
      <c r="AX39">
        <v>15.974275564693045</v>
      </c>
      <c r="AY39">
        <v>36.281631336952877</v>
      </c>
      <c r="AZ39">
        <v>3.9295129866811074</v>
      </c>
      <c r="BA39">
        <v>0</v>
      </c>
      <c r="BB39">
        <v>0.18915431451118014</v>
      </c>
      <c r="BC39">
        <v>6.4189651633001513E-2</v>
      </c>
      <c r="BD39">
        <v>0.6893558222849393</v>
      </c>
      <c r="BE39">
        <v>0</v>
      </c>
      <c r="BF39" s="16">
        <v>211.97628919573947</v>
      </c>
      <c r="BG39" s="18">
        <v>2465.5540937386177</v>
      </c>
      <c r="BH39">
        <v>0.22626358961633741</v>
      </c>
      <c r="BI39">
        <v>27.493954528790709</v>
      </c>
      <c r="BJ39">
        <f>B39*wfp_per_gram_eaten!B39</f>
        <v>4.4570998851432559</v>
      </c>
      <c r="BK39">
        <f>C39*wfp_per_gram_eaten!C39</f>
        <v>74.157884117703119</v>
      </c>
      <c r="BL39">
        <f>D39*wfp_per_gram_eaten!D39</f>
        <v>5.621522653315937</v>
      </c>
      <c r="BM39">
        <f>E39*wfp_per_gram_eaten!E39</f>
        <v>4.3827670683641671</v>
      </c>
      <c r="BN39">
        <f>F39*wfp_per_gram_eaten!F39</f>
        <v>35.459976413416804</v>
      </c>
      <c r="BO39">
        <f>G39*wfp_per_gram_eaten!G39</f>
        <v>34.389414531142954</v>
      </c>
      <c r="BP39">
        <f>H39*wfp_per_gram_eaten!H39</f>
        <v>24.999004554196787</v>
      </c>
      <c r="BQ39">
        <f>I39*wfp_per_gram_eaten!I39</f>
        <v>4.7877694846554357</v>
      </c>
      <c r="BR39">
        <f>J39*wfp_per_gram_eaten!J39</f>
        <v>6.3828487133994996</v>
      </c>
      <c r="BS39">
        <f>K39*wfp_per_gram_eaten!K39</f>
        <v>0</v>
      </c>
      <c r="BT39">
        <f>L39*wfp_per_gram_eaten!L39</f>
        <v>1.5533171124530716</v>
      </c>
      <c r="BU39">
        <f>M39*wfp_per_gram_eaten!M39</f>
        <v>0.22728780841917598</v>
      </c>
      <c r="BV39">
        <f>N39*wfp_per_gram_eaten!N39</f>
        <v>1.277814317553682</v>
      </c>
      <c r="BW39">
        <f>O39*wfp_per_gram_eaten!O39</f>
        <v>14.279582535975594</v>
      </c>
      <c r="BX39" s="16">
        <f t="shared" si="0"/>
        <v>211.97628919573947</v>
      </c>
      <c r="BY39">
        <f>B39*wfp_per_gram_eaten!P39</f>
        <v>26.902260429292014</v>
      </c>
      <c r="BZ39">
        <f>C39*wfp_per_gram_eaten!Q39</f>
        <v>535.15586713541381</v>
      </c>
      <c r="CA39">
        <f>D39*wfp_per_gram_eaten!R39</f>
        <v>68.358046013908918</v>
      </c>
      <c r="CB39">
        <f>E39*wfp_per_gram_eaten!S39</f>
        <v>48.123180614979667</v>
      </c>
      <c r="CC39">
        <f>F39*wfp_per_gram_eaten!T39</f>
        <v>234.66348124309837</v>
      </c>
      <c r="CD39">
        <f>G39*wfp_per_gram_eaten!U39</f>
        <v>477.16132662209236</v>
      </c>
      <c r="CE39">
        <f>H39*wfp_per_gram_eaten!V39</f>
        <v>503.01115247971461</v>
      </c>
      <c r="CF39">
        <f>I39*wfp_per_gram_eaten!W39</f>
        <v>153.4119678058367</v>
      </c>
      <c r="CG39">
        <f>J39*wfp_per_gram_eaten!X39</f>
        <v>160.71777453286333</v>
      </c>
      <c r="CH39">
        <f>K39*wfp_per_gram_eaten!Y39</f>
        <v>0</v>
      </c>
      <c r="CI39">
        <f>L39*wfp_per_gram_eaten!Z39</f>
        <v>30.287059583769263</v>
      </c>
      <c r="CJ39">
        <f>M39*wfp_per_gram_eaten!AA39</f>
        <v>3.5248407369714498</v>
      </c>
      <c r="CK39">
        <f>N39*wfp_per_gram_eaten!AB39</f>
        <v>142.60761063573003</v>
      </c>
      <c r="CL39">
        <f>O39*wfp_per_gram_eaten!AC39</f>
        <v>81.629525904947599</v>
      </c>
      <c r="CM39" s="18">
        <f t="shared" si="1"/>
        <v>2465.5540937386177</v>
      </c>
    </row>
    <row r="40" spans="1:91" x14ac:dyDescent="0.25">
      <c r="A40" t="s">
        <v>60</v>
      </c>
      <c r="B40">
        <v>115.68786530859254</v>
      </c>
      <c r="C40">
        <v>344.7705360439702</v>
      </c>
      <c r="D40">
        <v>3.3905887521855611</v>
      </c>
      <c r="E40">
        <v>29.710333333333214</v>
      </c>
      <c r="F40">
        <v>363.80983724889768</v>
      </c>
      <c r="G40">
        <v>66.0649107682557</v>
      </c>
      <c r="H40">
        <v>17.342125281879902</v>
      </c>
      <c r="I40">
        <v>15.030526415425722</v>
      </c>
      <c r="J40">
        <v>36.190162751103024</v>
      </c>
      <c r="K40">
        <v>0</v>
      </c>
      <c r="L40">
        <v>257.49630618184358</v>
      </c>
      <c r="M40">
        <v>4.2099180299664773</v>
      </c>
      <c r="N40">
        <v>11.898062497166993</v>
      </c>
      <c r="O40">
        <v>16.679137366930735</v>
      </c>
      <c r="P40">
        <v>51.482579446790538</v>
      </c>
      <c r="Q40">
        <v>1109.7301628915288</v>
      </c>
      <c r="R40">
        <v>4.315294775508896</v>
      </c>
      <c r="S40">
        <v>21.102666666666583</v>
      </c>
      <c r="T40">
        <v>239.32829335970916</v>
      </c>
      <c r="U40">
        <v>85.437328211578787</v>
      </c>
      <c r="V40">
        <v>13.316274770014923</v>
      </c>
      <c r="W40">
        <v>133.99554400134849</v>
      </c>
      <c r="X40">
        <v>128.53747459874523</v>
      </c>
      <c r="Y40">
        <v>0</v>
      </c>
      <c r="Z40">
        <v>265.89507288386073</v>
      </c>
      <c r="AA40">
        <v>14.896633029112147</v>
      </c>
      <c r="AB40">
        <v>14.331757098860246</v>
      </c>
      <c r="AC40">
        <v>60.630918266275238</v>
      </c>
      <c r="AD40">
        <v>0.35505227204683126</v>
      </c>
      <c r="AE40">
        <v>24.979902264296911</v>
      </c>
      <c r="AF40">
        <v>0.33905887521855615</v>
      </c>
      <c r="AG40">
        <v>3.3319999999999865</v>
      </c>
      <c r="AH40">
        <v>3.5070651683950937</v>
      </c>
      <c r="AI40">
        <v>10.82868462216522</v>
      </c>
      <c r="AJ40">
        <v>0.5574254554889968</v>
      </c>
      <c r="AK40">
        <v>0</v>
      </c>
      <c r="AL40">
        <v>4.9917465863590387</v>
      </c>
      <c r="AM40">
        <v>0</v>
      </c>
      <c r="AN40">
        <v>3.468196602832966</v>
      </c>
      <c r="AO40">
        <v>0.48575977268843967</v>
      </c>
      <c r="AP40">
        <v>0.73010838050797477</v>
      </c>
      <c r="AQ40">
        <v>0</v>
      </c>
      <c r="AR40">
        <v>0</v>
      </c>
      <c r="AS40">
        <v>5.1476156423231654</v>
      </c>
      <c r="AT40">
        <v>0.27741180699700041</v>
      </c>
      <c r="AU40">
        <v>0.74969999999999704</v>
      </c>
      <c r="AV40">
        <v>1.1947145079148125</v>
      </c>
      <c r="AW40">
        <v>4.3215392758182292</v>
      </c>
      <c r="AX40">
        <v>0.58839353634949665</v>
      </c>
      <c r="AY40">
        <v>15.126465945736953</v>
      </c>
      <c r="AZ40">
        <v>6.1980853447291402</v>
      </c>
      <c r="BA40">
        <v>0</v>
      </c>
      <c r="BB40">
        <v>0.40511698209729807</v>
      </c>
      <c r="BC40">
        <v>0.68006368176381549</v>
      </c>
      <c r="BD40">
        <v>1.0275599429371496</v>
      </c>
      <c r="BE40">
        <v>0</v>
      </c>
      <c r="BF40" s="16">
        <v>196.31306849199302</v>
      </c>
      <c r="BG40" s="18">
        <v>2678.9278467334293</v>
      </c>
      <c r="BH40">
        <v>32.3519747264844</v>
      </c>
      <c r="BI40">
        <v>3.9136281332384897</v>
      </c>
      <c r="BJ40">
        <f>B40*wfp_per_gram_eaten!B40</f>
        <v>9.6965022021468599</v>
      </c>
      <c r="BK40">
        <f>C40*wfp_per_gram_eaten!C40</f>
        <v>142.63854472626156</v>
      </c>
      <c r="BL40">
        <f>D40*wfp_per_gram_eaten!D40</f>
        <v>1.151597587713387</v>
      </c>
      <c r="BM40">
        <f>E40*wfp_per_gram_eaten!E40</f>
        <v>5.7189770899496768</v>
      </c>
      <c r="BN40">
        <f>F40*wfp_per_gram_eaten!F40</f>
        <v>4.2631062143661715</v>
      </c>
      <c r="BO40">
        <f>G40*wfp_per_gram_eaten!G40</f>
        <v>18.94659134270966</v>
      </c>
      <c r="BP40">
        <f>H40*wfp_per_gram_eaten!H40</f>
        <v>1.7868280129744165</v>
      </c>
      <c r="BQ40">
        <f>I40*wfp_per_gram_eaten!I40</f>
        <v>1.9169143329342146</v>
      </c>
      <c r="BR40">
        <f>J40*wfp_per_gram_eaten!J40</f>
        <v>3.7655129216690839</v>
      </c>
      <c r="BS40">
        <f>K40*wfp_per_gram_eaten!K40</f>
        <v>0</v>
      </c>
      <c r="BT40">
        <f>L40*wfp_per_gram_eaten!L40</f>
        <v>0.1424555671219051</v>
      </c>
      <c r="BU40">
        <f>M40*wfp_per_gram_eaten!M40</f>
        <v>0.34930745095782145</v>
      </c>
      <c r="BV40">
        <f>N40*wfp_per_gram_eaten!N40</f>
        <v>0.62079772083885221</v>
      </c>
      <c r="BW40">
        <f>O40*wfp_per_gram_eaten!O40</f>
        <v>5.3159333223494158</v>
      </c>
      <c r="BX40" s="16">
        <f t="shared" si="0"/>
        <v>196.31306849199302</v>
      </c>
      <c r="BY40">
        <f>B40*wfp_per_gram_eaten!P40</f>
        <v>52.669308821890851</v>
      </c>
      <c r="BZ40">
        <f>C40*wfp_per_gram_eaten!Q40</f>
        <v>896.65577606003581</v>
      </c>
      <c r="CA40">
        <f>D40*wfp_per_gram_eaten!R40</f>
        <v>22.08789671051591</v>
      </c>
      <c r="CB40">
        <f>E40*wfp_per_gram_eaten!S40</f>
        <v>62.794888055801017</v>
      </c>
      <c r="CC40">
        <f>F40*wfp_per_gram_eaten!T40</f>
        <v>153.25065328869704</v>
      </c>
      <c r="CD40">
        <f>G40*wfp_per_gram_eaten!U40</f>
        <v>530.47191176814795</v>
      </c>
      <c r="CE40">
        <f>H40*wfp_per_gram_eaten!V40</f>
        <v>23.12969188932383</v>
      </c>
      <c r="CF40">
        <f>I40*wfp_per_gram_eaten!W40</f>
        <v>87.301316480116228</v>
      </c>
      <c r="CG40">
        <f>J40*wfp_per_gram_eaten!X40</f>
        <v>325.46620242914372</v>
      </c>
      <c r="CH40">
        <f>K40*wfp_per_gram_eaten!Y40</f>
        <v>0</v>
      </c>
      <c r="CI40">
        <f>L40*wfp_per_gram_eaten!Z40</f>
        <v>182.7854745803667</v>
      </c>
      <c r="CJ40">
        <f>M40*wfp_per_gram_eaten!AA40</f>
        <v>37.668604756150067</v>
      </c>
      <c r="CK40">
        <f>N40*wfp_per_gram_eaten!AB40</f>
        <v>277.03233711509557</v>
      </c>
      <c r="CL40">
        <f>O40*wfp_per_gram_eaten!AC40</f>
        <v>27.613784778144701</v>
      </c>
      <c r="CM40" s="18">
        <f t="shared" si="1"/>
        <v>2678.9278467334293</v>
      </c>
    </row>
    <row r="41" spans="1:91" x14ac:dyDescent="0.25">
      <c r="A41" t="s">
        <v>61</v>
      </c>
      <c r="B41">
        <v>204.41173480999242</v>
      </c>
      <c r="C41">
        <v>365.83506314458509</v>
      </c>
      <c r="D41">
        <v>27.030811997882875</v>
      </c>
      <c r="E41">
        <v>36.445372017877546</v>
      </c>
      <c r="F41">
        <v>429.90447156573953</v>
      </c>
      <c r="G41">
        <v>123.50874113871913</v>
      </c>
      <c r="H41">
        <v>503.64564377036083</v>
      </c>
      <c r="I41">
        <v>24.311912481269168</v>
      </c>
      <c r="J41">
        <v>21.787164002948145</v>
      </c>
      <c r="K41">
        <v>0</v>
      </c>
      <c r="L41">
        <v>148.67229516514669</v>
      </c>
      <c r="M41">
        <v>0</v>
      </c>
      <c r="N41">
        <v>15.035295716473765</v>
      </c>
      <c r="O41">
        <v>62.499999996687038</v>
      </c>
      <c r="P41">
        <v>122.30390368127843</v>
      </c>
      <c r="Q41">
        <v>1022.0494725974821</v>
      </c>
      <c r="R41">
        <v>37.35718961505161</v>
      </c>
      <c r="S41">
        <v>24.296914678585029</v>
      </c>
      <c r="T41">
        <v>160.84861181031064</v>
      </c>
      <c r="U41">
        <v>272.08308604372496</v>
      </c>
      <c r="V41">
        <v>271.98000379481721</v>
      </c>
      <c r="W41">
        <v>214.47253026111869</v>
      </c>
      <c r="X41">
        <v>60.758570036390601</v>
      </c>
      <c r="Y41">
        <v>0</v>
      </c>
      <c r="Z41">
        <v>97.219741771472613</v>
      </c>
      <c r="AA41">
        <v>0</v>
      </c>
      <c r="AB41">
        <v>35.082356671772118</v>
      </c>
      <c r="AC41">
        <v>181.5476190379957</v>
      </c>
      <c r="AD41">
        <v>0.85784301179253419</v>
      </c>
      <c r="AE41">
        <v>28.429997575752211</v>
      </c>
      <c r="AF41">
        <v>2.8853113930324414</v>
      </c>
      <c r="AG41">
        <v>3.6445372017877542</v>
      </c>
      <c r="AH41">
        <v>3.4030780680528538</v>
      </c>
      <c r="AI41">
        <v>11.643377233371886</v>
      </c>
      <c r="AJ41">
        <v>15.501156792481233</v>
      </c>
      <c r="AK41">
        <v>3.7692887567859171E-2</v>
      </c>
      <c r="AL41">
        <v>1.963913374913635</v>
      </c>
      <c r="AM41">
        <v>0</v>
      </c>
      <c r="AN41">
        <v>2.2741460063502363</v>
      </c>
      <c r="AO41">
        <v>0</v>
      </c>
      <c r="AP41">
        <v>1.0023530477649176</v>
      </c>
      <c r="AQ41">
        <v>1.7507002800192448E-2</v>
      </c>
      <c r="AR41">
        <v>0</v>
      </c>
      <c r="AS41">
        <v>5.5071944989507422</v>
      </c>
      <c r="AT41">
        <v>2.6119661031662105</v>
      </c>
      <c r="AU41">
        <v>0.89088687154811774</v>
      </c>
      <c r="AV41">
        <v>1.0900484436731799</v>
      </c>
      <c r="AW41">
        <v>24.721962424329547</v>
      </c>
      <c r="AX41">
        <v>16.693553468825943</v>
      </c>
      <c r="AY41">
        <v>24.255373149917379</v>
      </c>
      <c r="AZ41">
        <v>4.6949804119029102</v>
      </c>
      <c r="BA41">
        <v>0</v>
      </c>
      <c r="BB41">
        <v>0.17056095047626776</v>
      </c>
      <c r="BC41">
        <v>0</v>
      </c>
      <c r="BD41">
        <v>2.6968070094627548</v>
      </c>
      <c r="BE41">
        <v>0</v>
      </c>
      <c r="BF41" s="16">
        <v>301.59257784993451</v>
      </c>
      <c r="BG41" s="18">
        <v>3407.3371799013753</v>
      </c>
      <c r="BH41">
        <v>22.475766125399105</v>
      </c>
      <c r="BI41">
        <v>-219.20750493550122</v>
      </c>
      <c r="BJ41">
        <f>B41*wfp_per_gram_eaten!B41</f>
        <v>4.5860912013004738</v>
      </c>
      <c r="BK41">
        <f>C41*wfp_per_gram_eaten!C41</f>
        <v>153.53579777860998</v>
      </c>
      <c r="BL41">
        <f>D41*wfp_per_gram_eaten!D41</f>
        <v>1.2241099359747811</v>
      </c>
      <c r="BM41">
        <f>E41*wfp_per_gram_eaten!E41</f>
        <v>7.215506504377565</v>
      </c>
      <c r="BN41">
        <f>F41*wfp_per_gram_eaten!F41</f>
        <v>36.517180036255766</v>
      </c>
      <c r="BO41">
        <f>G41*wfp_per_gram_eaten!G41</f>
        <v>21.882252154682888</v>
      </c>
      <c r="BP41">
        <f>H41*wfp_per_gram_eaten!H41</f>
        <v>16.228311047114943</v>
      </c>
      <c r="BQ41">
        <f>I41*wfp_per_gram_eaten!I41</f>
        <v>3.9431846591744293</v>
      </c>
      <c r="BR41">
        <f>J41*wfp_per_gram_eaten!J41</f>
        <v>13.420028566265449</v>
      </c>
      <c r="BS41">
        <f>K41*wfp_per_gram_eaten!K41</f>
        <v>0</v>
      </c>
      <c r="BT41">
        <f>L41*wfp_per_gram_eaten!L41</f>
        <v>1.2399447087530437</v>
      </c>
      <c r="BU41">
        <f>M41*wfp_per_gram_eaten!M41</f>
        <v>0</v>
      </c>
      <c r="BV41">
        <f>N41*wfp_per_gram_eaten!N41</f>
        <v>2.1785089213709217</v>
      </c>
      <c r="BW41">
        <f>O41*wfp_per_gram_eaten!O41</f>
        <v>39.621662336054307</v>
      </c>
      <c r="BX41" s="16">
        <f t="shared" si="0"/>
        <v>301.59257784993451</v>
      </c>
      <c r="BY41">
        <f>B41*wfp_per_gram_eaten!P41</f>
        <v>67.429174108503716</v>
      </c>
      <c r="BZ41">
        <f>C41*wfp_per_gram_eaten!Q41</f>
        <v>609.53101654005138</v>
      </c>
      <c r="CA41">
        <f>D41*wfp_per_gram_eaten!R41</f>
        <v>94.821069663779042</v>
      </c>
      <c r="CB41">
        <f>E41*wfp_per_gram_eaten!S41</f>
        <v>79.226916996144183</v>
      </c>
      <c r="CC41">
        <f>F41*wfp_per_gram_eaten!T41</f>
        <v>572.77321253354694</v>
      </c>
      <c r="CD41">
        <f>G41*wfp_per_gram_eaten!U41</f>
        <v>663.65855747454179</v>
      </c>
      <c r="CE41">
        <f>H41*wfp_per_gram_eaten!V41</f>
        <v>573.66314007607718</v>
      </c>
      <c r="CF41">
        <f>I41*wfp_per_gram_eaten!W41</f>
        <v>135.79788411706082</v>
      </c>
      <c r="CG41">
        <f>J41*wfp_per_gram_eaten!X41</f>
        <v>140.49268402716589</v>
      </c>
      <c r="CH41">
        <f>K41*wfp_per_gram_eaten!Y41</f>
        <v>0</v>
      </c>
      <c r="CI41">
        <f>L41*wfp_per_gram_eaten!Z41</f>
        <v>71.196208314719343</v>
      </c>
      <c r="CJ41">
        <f>M41*wfp_per_gram_eaten!AA41</f>
        <v>0</v>
      </c>
      <c r="CK41">
        <f>N41*wfp_per_gram_eaten!AB41</f>
        <v>302.14864617420812</v>
      </c>
      <c r="CL41">
        <f>O41*wfp_per_gram_eaten!AC41</f>
        <v>96.598669875577215</v>
      </c>
      <c r="CM41" s="18">
        <f t="shared" si="1"/>
        <v>3407.3371799013753</v>
      </c>
    </row>
    <row r="42" spans="1:91" x14ac:dyDescent="0.25">
      <c r="A42" t="s">
        <v>62</v>
      </c>
      <c r="B42">
        <v>71.993845074953242</v>
      </c>
      <c r="C42">
        <v>282.05037050355878</v>
      </c>
      <c r="D42">
        <v>21.111557317649943</v>
      </c>
      <c r="E42">
        <v>20.693476577862967</v>
      </c>
      <c r="F42">
        <v>700.24263365807394</v>
      </c>
      <c r="G42">
        <v>110.2769529041673</v>
      </c>
      <c r="H42">
        <v>198.12672882915419</v>
      </c>
      <c r="I42">
        <v>19.912900495924333</v>
      </c>
      <c r="J42">
        <v>93.266963510998522</v>
      </c>
      <c r="K42">
        <v>0</v>
      </c>
      <c r="L42">
        <v>219.73434431904198</v>
      </c>
      <c r="M42">
        <v>0</v>
      </c>
      <c r="N42">
        <v>6.5646124735507749</v>
      </c>
      <c r="O42">
        <v>61.424999988014626</v>
      </c>
      <c r="P42">
        <v>50.852795330720944</v>
      </c>
      <c r="Q42">
        <v>909.64811734916714</v>
      </c>
      <c r="R42">
        <v>27.562310942487425</v>
      </c>
      <c r="S42">
        <v>12.933422861164352</v>
      </c>
      <c r="T42">
        <v>243.04856890571048</v>
      </c>
      <c r="U42">
        <v>214.81031451124255</v>
      </c>
      <c r="V42">
        <v>111.06666258451854</v>
      </c>
      <c r="W42">
        <v>178.28268725257254</v>
      </c>
      <c r="X42">
        <v>275.8255773341661</v>
      </c>
      <c r="Y42">
        <v>0</v>
      </c>
      <c r="Z42">
        <v>208.94248020514632</v>
      </c>
      <c r="AA42">
        <v>0</v>
      </c>
      <c r="AB42">
        <v>4.3764083157005169</v>
      </c>
      <c r="AC42">
        <v>219.6506544074031</v>
      </c>
      <c r="AD42">
        <v>0.1714139168451268</v>
      </c>
      <c r="AE42">
        <v>20.785162210801882</v>
      </c>
      <c r="AF42">
        <v>2.0525125169937444</v>
      </c>
      <c r="AG42">
        <v>1.9831248387118672</v>
      </c>
      <c r="AH42">
        <v>4.7821448152258714</v>
      </c>
      <c r="AI42">
        <v>12.750772679544346</v>
      </c>
      <c r="AJ42">
        <v>5.61118034932203</v>
      </c>
      <c r="AK42">
        <v>0</v>
      </c>
      <c r="AL42">
        <v>16.573998105888915</v>
      </c>
      <c r="AM42">
        <v>0</v>
      </c>
      <c r="AN42">
        <v>2.3082598243610137</v>
      </c>
      <c r="AO42">
        <v>0</v>
      </c>
      <c r="AP42">
        <v>0.43764083157005168</v>
      </c>
      <c r="AQ42">
        <v>0</v>
      </c>
      <c r="AR42">
        <v>0</v>
      </c>
      <c r="AS42">
        <v>4.1142254719321807</v>
      </c>
      <c r="AT42">
        <v>1.78861805052312</v>
      </c>
      <c r="AU42">
        <v>0.34489127629771615</v>
      </c>
      <c r="AV42">
        <v>1.182398443325078</v>
      </c>
      <c r="AW42">
        <v>17.747697108014425</v>
      </c>
      <c r="AX42">
        <v>5.5533331292259271</v>
      </c>
      <c r="AY42">
        <v>20.224039566173147</v>
      </c>
      <c r="AZ42">
        <v>4.3422651864137016</v>
      </c>
      <c r="BA42">
        <v>0</v>
      </c>
      <c r="BB42">
        <v>0.50961580537840567</v>
      </c>
      <c r="BC42">
        <v>0</v>
      </c>
      <c r="BD42">
        <v>0.1641153118387694</v>
      </c>
      <c r="BE42">
        <v>0</v>
      </c>
      <c r="BF42" s="16">
        <v>281.68809795238241</v>
      </c>
      <c r="BG42" s="18">
        <v>2815.5051085288783</v>
      </c>
      <c r="BH42">
        <v>-48.996882796691523</v>
      </c>
      <c r="BI42">
        <v>-331.3113377246159</v>
      </c>
      <c r="BJ42">
        <f>B42*wfp_per_gram_eaten!B42</f>
        <v>4.0953555909556334</v>
      </c>
      <c r="BK42">
        <f>C42*wfp_per_gram_eaten!C42</f>
        <v>109.5447445977774</v>
      </c>
      <c r="BL42">
        <f>D42*wfp_per_gram_eaten!D42</f>
        <v>5.3543524184439599</v>
      </c>
      <c r="BM42">
        <f>E42*wfp_per_gram_eaten!E42</f>
        <v>3.8403919541864289</v>
      </c>
      <c r="BN42">
        <f>F42*wfp_per_gram_eaten!F42</f>
        <v>66.082034417425859</v>
      </c>
      <c r="BO42">
        <f>G42*wfp_per_gram_eaten!G42</f>
        <v>27.90854909448349</v>
      </c>
      <c r="BP42">
        <f>H42*wfp_per_gram_eaten!H42</f>
        <v>15.124929497452015</v>
      </c>
      <c r="BQ42">
        <f>I42*wfp_per_gram_eaten!I42</f>
        <v>2.5210719641214516</v>
      </c>
      <c r="BR42">
        <f>J42*wfp_per_gram_eaten!J42</f>
        <v>12.065358555864277</v>
      </c>
      <c r="BS42">
        <f>K42*wfp_per_gram_eaten!K42</f>
        <v>0</v>
      </c>
      <c r="BT42">
        <f>L42*wfp_per_gram_eaten!L42</f>
        <v>4.350659833703145</v>
      </c>
      <c r="BU42">
        <f>M42*wfp_per_gram_eaten!M42</f>
        <v>0</v>
      </c>
      <c r="BV42">
        <f>N42*wfp_per_gram_eaten!N42</f>
        <v>0.97911526117113878</v>
      </c>
      <c r="BW42">
        <f>O42*wfp_per_gram_eaten!O42</f>
        <v>29.821534766797662</v>
      </c>
      <c r="BX42" s="16">
        <f t="shared" si="0"/>
        <v>281.68809795238241</v>
      </c>
      <c r="BY42">
        <f>B42*wfp_per_gram_eaten!P42</f>
        <v>28.902967993683518</v>
      </c>
      <c r="BZ42">
        <f>C42*wfp_per_gram_eaten!Q42</f>
        <v>565.53084786990917</v>
      </c>
      <c r="CA42">
        <f>D42*wfp_per_gram_eaten!R42</f>
        <v>106.41544729835309</v>
      </c>
      <c r="CB42">
        <f>E42*wfp_per_gram_eaten!S42</f>
        <v>42.167852582822249</v>
      </c>
      <c r="CC42">
        <f>F42*wfp_per_gram_eaten!T42</f>
        <v>436.63839058563707</v>
      </c>
      <c r="CD42">
        <f>G42*wfp_per_gram_eaten!U42</f>
        <v>428.85764971354922</v>
      </c>
      <c r="CE42">
        <f>H42*wfp_per_gram_eaten!V42</f>
        <v>263.65271273944637</v>
      </c>
      <c r="CF42">
        <f>I42*wfp_per_gram_eaten!W42</f>
        <v>81.744971473706741</v>
      </c>
      <c r="CG42">
        <f>J42*wfp_per_gram_eaten!X42</f>
        <v>292.87669817697656</v>
      </c>
      <c r="CH42">
        <f>K42*wfp_per_gram_eaten!Y42</f>
        <v>0</v>
      </c>
      <c r="CI42">
        <f>L42*wfp_per_gram_eaten!Z42</f>
        <v>185.63962428830021</v>
      </c>
      <c r="CJ42">
        <f>M42*wfp_per_gram_eaten!AA42</f>
        <v>0</v>
      </c>
      <c r="CK42">
        <f>N42*wfp_per_gram_eaten!AB42</f>
        <v>170.55546742686465</v>
      </c>
      <c r="CL42">
        <f>O42*wfp_per_gram_eaten!AC42</f>
        <v>212.52247837962938</v>
      </c>
      <c r="CM42" s="18">
        <f t="shared" si="1"/>
        <v>2815.5051085288783</v>
      </c>
    </row>
    <row r="43" spans="1:91" x14ac:dyDescent="0.25">
      <c r="A43" t="s">
        <v>63</v>
      </c>
      <c r="B43">
        <v>103.89924767278755</v>
      </c>
      <c r="C43">
        <v>348.17696307623271</v>
      </c>
      <c r="D43">
        <v>22.184853785698884</v>
      </c>
      <c r="E43">
        <v>47.784099818273859</v>
      </c>
      <c r="F43">
        <v>602.95243179469207</v>
      </c>
      <c r="G43">
        <v>188.74127086791452</v>
      </c>
      <c r="H43">
        <v>346.91561804056965</v>
      </c>
      <c r="I43">
        <v>16.855344943015798</v>
      </c>
      <c r="J43">
        <v>52.21594724071138</v>
      </c>
      <c r="K43">
        <v>0</v>
      </c>
      <c r="L43">
        <v>94.755824598305594</v>
      </c>
      <c r="M43">
        <v>0.95109217814741054</v>
      </c>
      <c r="N43">
        <v>15.607481731940277</v>
      </c>
      <c r="O43">
        <v>63.599999984129582</v>
      </c>
      <c r="P43">
        <v>71.063164681859419</v>
      </c>
      <c r="Q43">
        <v>1040.329658905003</v>
      </c>
      <c r="R43">
        <v>30.812296924581783</v>
      </c>
      <c r="S43">
        <v>34.825699867555528</v>
      </c>
      <c r="T43">
        <v>207.30649283007347</v>
      </c>
      <c r="U43">
        <v>291.81467383468629</v>
      </c>
      <c r="V43">
        <v>264.04133150865579</v>
      </c>
      <c r="W43">
        <v>151.14996318818231</v>
      </c>
      <c r="X43">
        <v>147.62286318670255</v>
      </c>
      <c r="Y43">
        <v>0</v>
      </c>
      <c r="Z43">
        <v>60.432507328950322</v>
      </c>
      <c r="AA43">
        <v>2.8532765344422311</v>
      </c>
      <c r="AB43">
        <v>37.698071260224985</v>
      </c>
      <c r="AC43">
        <v>204.04999994908235</v>
      </c>
      <c r="AD43">
        <v>0.29405447454562522</v>
      </c>
      <c r="AE43">
        <v>28.095727789711088</v>
      </c>
      <c r="AF43">
        <v>2.3109222693436338</v>
      </c>
      <c r="AG43">
        <v>5.0753733140313475</v>
      </c>
      <c r="AH43">
        <v>5.0911546393260423</v>
      </c>
      <c r="AI43">
        <v>22.164861060136928</v>
      </c>
      <c r="AJ43">
        <v>12.334777530331364</v>
      </c>
      <c r="AK43">
        <v>0</v>
      </c>
      <c r="AL43">
        <v>5.6728436508427169</v>
      </c>
      <c r="AM43">
        <v>0</v>
      </c>
      <c r="AN43">
        <v>0.99742973261374313</v>
      </c>
      <c r="AO43">
        <v>9.5109217814741076E-2</v>
      </c>
      <c r="AP43">
        <v>0.79237984177542953</v>
      </c>
      <c r="AQ43">
        <v>0</v>
      </c>
      <c r="AR43">
        <v>0</v>
      </c>
      <c r="AS43">
        <v>9.8728912606835202</v>
      </c>
      <c r="AT43">
        <v>2.2184853785698881</v>
      </c>
      <c r="AU43">
        <v>1.376829994763823</v>
      </c>
      <c r="AV43">
        <v>1.5639494643681309</v>
      </c>
      <c r="AW43">
        <v>21.811311129116344</v>
      </c>
      <c r="AX43">
        <v>17.602755433910382</v>
      </c>
      <c r="AY43">
        <v>17.115712060021732</v>
      </c>
      <c r="AZ43">
        <v>10.024172587568666</v>
      </c>
      <c r="BA43">
        <v>0</v>
      </c>
      <c r="BB43">
        <v>0.11734467442514623</v>
      </c>
      <c r="BC43">
        <v>9.5109217814741076E-2</v>
      </c>
      <c r="BD43">
        <v>3.0014387946039003</v>
      </c>
      <c r="BE43">
        <v>0</v>
      </c>
      <c r="BF43" s="16">
        <v>584.09009139915634</v>
      </c>
      <c r="BG43" s="18">
        <v>3756.5672173277389</v>
      </c>
      <c r="BH43">
        <v>70.372330591076434</v>
      </c>
      <c r="BI43">
        <v>305.27827390933635</v>
      </c>
      <c r="BJ43">
        <f>B43*wfp_per_gram_eaten!B43</f>
        <v>64.087241003977056</v>
      </c>
      <c r="BK43">
        <f>C43*wfp_per_gram_eaten!C43</f>
        <v>48.254697270852297</v>
      </c>
      <c r="BL43">
        <f>D43*wfp_per_gram_eaten!D43</f>
        <v>4.003551000546274</v>
      </c>
      <c r="BM43">
        <f>E43*wfp_per_gram_eaten!E43</f>
        <v>9.4603639352468072</v>
      </c>
      <c r="BN43">
        <f>F43*wfp_per_gram_eaten!F43</f>
        <v>235.34902898867313</v>
      </c>
      <c r="BO43">
        <f>G43*wfp_per_gram_eaten!G43</f>
        <v>85.801120835717555</v>
      </c>
      <c r="BP43">
        <f>H43*wfp_per_gram_eaten!H43</f>
        <v>46.860888134354532</v>
      </c>
      <c r="BQ43">
        <f>I43*wfp_per_gram_eaten!I43</f>
        <v>12.307542036256134</v>
      </c>
      <c r="BR43">
        <f>J43*wfp_per_gram_eaten!J43</f>
        <v>48.771497673899965</v>
      </c>
      <c r="BS43">
        <f>K43*wfp_per_gram_eaten!K43</f>
        <v>0</v>
      </c>
      <c r="BT43">
        <f>L43*wfp_per_gram_eaten!L43</f>
        <v>6.7863598471919717</v>
      </c>
      <c r="BU43">
        <f>M43*wfp_per_gram_eaten!M43</f>
        <v>0.56823870356040063</v>
      </c>
      <c r="BV43">
        <f>N43*wfp_per_gram_eaten!N43</f>
        <v>2.938111993912242</v>
      </c>
      <c r="BW43">
        <f>O43*wfp_per_gram_eaten!O43</f>
        <v>18.901449974967999</v>
      </c>
      <c r="BX43" s="16">
        <f t="shared" si="0"/>
        <v>584.09009139915634</v>
      </c>
      <c r="BY43">
        <f>B43*wfp_per_gram_eaten!P43</f>
        <v>56.961712004617134</v>
      </c>
      <c r="BZ43">
        <f>C43*wfp_per_gram_eaten!Q43</f>
        <v>781.71831634424655</v>
      </c>
      <c r="CA43">
        <f>D43*wfp_per_gram_eaten!R43</f>
        <v>70.148688620062586</v>
      </c>
      <c r="CB43">
        <f>E43*wfp_per_gram_eaten!S43</f>
        <v>103.87565554772799</v>
      </c>
      <c r="CC43">
        <f>F43*wfp_per_gram_eaten!T43</f>
        <v>238.96638924238439</v>
      </c>
      <c r="CD43">
        <f>G43*wfp_per_gram_eaten!U43</f>
        <v>1248.3181114784313</v>
      </c>
      <c r="CE43">
        <f>H43*wfp_per_gram_eaten!V43</f>
        <v>467.07122660873483</v>
      </c>
      <c r="CF43">
        <f>I43*wfp_per_gram_eaten!W43</f>
        <v>96.615455142153607</v>
      </c>
      <c r="CG43">
        <f>J43*wfp_per_gram_eaten!X43</f>
        <v>267.90676173973145</v>
      </c>
      <c r="CH43">
        <f>K43*wfp_per_gram_eaten!Y43</f>
        <v>0</v>
      </c>
      <c r="CI43">
        <f>L43*wfp_per_gram_eaten!Z43</f>
        <v>9.354134127016307</v>
      </c>
      <c r="CJ43">
        <f>M43*wfp_per_gram_eaten!AA43</f>
        <v>2.5725739360182587</v>
      </c>
      <c r="CK43">
        <f>N43*wfp_per_gram_eaten!AB43</f>
        <v>314.69214774372387</v>
      </c>
      <c r="CL43">
        <f>O43*wfp_per_gram_eaten!AC43</f>
        <v>98.366044792890662</v>
      </c>
      <c r="CM43" s="18">
        <f t="shared" si="1"/>
        <v>3756.5672173277389</v>
      </c>
    </row>
    <row r="44" spans="1:91" x14ac:dyDescent="0.25">
      <c r="A44" t="s">
        <v>64</v>
      </c>
      <c r="B44">
        <v>345.86840007611886</v>
      </c>
      <c r="C44">
        <v>340.26171827093236</v>
      </c>
      <c r="D44">
        <v>23.776828996880404</v>
      </c>
      <c r="E44">
        <v>21.052154254454013</v>
      </c>
      <c r="F44">
        <v>380.80458480549669</v>
      </c>
      <c r="G44">
        <v>174.768805925197</v>
      </c>
      <c r="H44">
        <v>425.15652422367179</v>
      </c>
      <c r="I44">
        <v>26.226790055302846</v>
      </c>
      <c r="J44">
        <v>19.195415422303316</v>
      </c>
      <c r="K44">
        <v>0</v>
      </c>
      <c r="L44">
        <v>156.49874716991494</v>
      </c>
      <c r="M44">
        <v>0.95261519556985053</v>
      </c>
      <c r="N44">
        <v>12.990335803483235</v>
      </c>
      <c r="O44">
        <v>63.849999962001355</v>
      </c>
      <c r="P44">
        <v>211.29593257662259</v>
      </c>
      <c r="Q44">
        <v>942.26321982719719</v>
      </c>
      <c r="R44">
        <v>32.921763226449791</v>
      </c>
      <c r="S44">
        <v>18.623059532786243</v>
      </c>
      <c r="T44">
        <v>124.35068282329327</v>
      </c>
      <c r="U44">
        <v>297.24458330584685</v>
      </c>
      <c r="V44">
        <v>291.39037946477379</v>
      </c>
      <c r="W44">
        <v>233.65685685633449</v>
      </c>
      <c r="X44">
        <v>62.065176532114052</v>
      </c>
      <c r="Y44">
        <v>0</v>
      </c>
      <c r="Z44">
        <v>102.05200635123779</v>
      </c>
      <c r="AA44">
        <v>4.7630759778492529</v>
      </c>
      <c r="AB44">
        <v>23.093930317303531</v>
      </c>
      <c r="AC44">
        <v>210.27933320819108</v>
      </c>
      <c r="AD44">
        <v>1.5442742172073343</v>
      </c>
      <c r="AE44">
        <v>26.810642666254335</v>
      </c>
      <c r="AF44">
        <v>2.5605815842794284</v>
      </c>
      <c r="AG44">
        <v>2.5100645457233632</v>
      </c>
      <c r="AH44">
        <v>2.9459638075343797</v>
      </c>
      <c r="AI44">
        <v>19.380530315851896</v>
      </c>
      <c r="AJ44">
        <v>15.76242347058758</v>
      </c>
      <c r="AK44">
        <v>0</v>
      </c>
      <c r="AL44">
        <v>2.9113046723826703</v>
      </c>
      <c r="AM44">
        <v>0</v>
      </c>
      <c r="AN44">
        <v>2.4230224971662606</v>
      </c>
      <c r="AO44">
        <v>9.5261519556985072E-2</v>
      </c>
      <c r="AP44">
        <v>0.81791003207116675</v>
      </c>
      <c r="AQ44">
        <v>0</v>
      </c>
      <c r="AR44">
        <v>0</v>
      </c>
      <c r="AS44">
        <v>4.9872039788151215</v>
      </c>
      <c r="AT44">
        <v>2.3167166714909113</v>
      </c>
      <c r="AU44">
        <v>0.89066806461151615</v>
      </c>
      <c r="AV44">
        <v>0.7442434882192116</v>
      </c>
      <c r="AW44">
        <v>23.669476078058175</v>
      </c>
      <c r="AX44">
        <v>20.775303043716622</v>
      </c>
      <c r="AY44">
        <v>26.3609043226311</v>
      </c>
      <c r="AZ44">
        <v>3.2952129808287358</v>
      </c>
      <c r="BA44">
        <v>0</v>
      </c>
      <c r="BB44">
        <v>0.17103688215291254</v>
      </c>
      <c r="BC44">
        <v>0.19052303911397014</v>
      </c>
      <c r="BD44">
        <v>1.7320447737977647</v>
      </c>
      <c r="BE44">
        <v>0</v>
      </c>
      <c r="BF44" s="16">
        <v>305.78219514763833</v>
      </c>
      <c r="BG44" s="18">
        <v>2369.349394368206</v>
      </c>
      <c r="BH44">
        <v>31.535188168023524</v>
      </c>
      <c r="BI44">
        <v>-198.5007309894404</v>
      </c>
      <c r="BJ44">
        <f>B44*wfp_per_gram_eaten!B44</f>
        <v>10.207115807520355</v>
      </c>
      <c r="BK44">
        <f>C44*wfp_per_gram_eaten!C44</f>
        <v>152.31756202851523</v>
      </c>
      <c r="BL44">
        <f>D44*wfp_per_gram_eaten!D44</f>
        <v>1.2526130313109245</v>
      </c>
      <c r="BM44">
        <f>E44*wfp_per_gram_eaten!E44</f>
        <v>4.1679353932691452</v>
      </c>
      <c r="BN44">
        <f>F44*wfp_per_gram_eaten!F44</f>
        <v>40.366007383347934</v>
      </c>
      <c r="BO44">
        <f>G44*wfp_per_gram_eaten!G44</f>
        <v>25.23328842486886</v>
      </c>
      <c r="BP44">
        <f>H44*wfp_per_gram_eaten!H44</f>
        <v>9.7098407232493642</v>
      </c>
      <c r="BQ44">
        <f>I44*wfp_per_gram_eaten!I44</f>
        <v>9.7216913511496603</v>
      </c>
      <c r="BR44">
        <f>J44*wfp_per_gram_eaten!J44</f>
        <v>9.6107973574479768</v>
      </c>
      <c r="BS44">
        <f>K44*wfp_per_gram_eaten!K44</f>
        <v>0</v>
      </c>
      <c r="BT44">
        <f>L44*wfp_per_gram_eaten!L44</f>
        <v>1.074676910802032</v>
      </c>
      <c r="BU44">
        <f>M44*wfp_per_gram_eaten!M44</f>
        <v>0.71686966607859159</v>
      </c>
      <c r="BV44">
        <f>N44*wfp_per_gram_eaten!N44</f>
        <v>3.0168676502289125</v>
      </c>
      <c r="BW44">
        <f>O44*wfp_per_gram_eaten!O44</f>
        <v>38.386929419849302</v>
      </c>
      <c r="BX44" s="16">
        <f t="shared" si="0"/>
        <v>305.78219514763833</v>
      </c>
      <c r="BY44">
        <f>B44*wfp_per_gram_eaten!P44</f>
        <v>102.94248164366046</v>
      </c>
      <c r="BZ44">
        <f>C44*wfp_per_gram_eaten!Q44</f>
        <v>345.87445231578613</v>
      </c>
      <c r="CA44">
        <f>D44*wfp_per_gram_eaten!R44</f>
        <v>60.074250979189543</v>
      </c>
      <c r="CB44">
        <f>E44*wfp_per_gram_eaten!S44</f>
        <v>45.764309303510416</v>
      </c>
      <c r="CC44">
        <f>F44*wfp_per_gram_eaten!T44</f>
        <v>181.7857367709147</v>
      </c>
      <c r="CD44">
        <f>G44*wfp_per_gram_eaten!U44</f>
        <v>645.31386703930661</v>
      </c>
      <c r="CE44">
        <f>H44*wfp_per_gram_eaten!V44</f>
        <v>399.43435580149674</v>
      </c>
      <c r="CF44">
        <f>I44*wfp_per_gram_eaten!W44</f>
        <v>99.33771456612547</v>
      </c>
      <c r="CG44">
        <f>J44*wfp_per_gram_eaten!X44</f>
        <v>93.326684913119308</v>
      </c>
      <c r="CH44">
        <f>K44*wfp_per_gram_eaten!Y44</f>
        <v>0</v>
      </c>
      <c r="CI44">
        <f>L44*wfp_per_gram_eaten!Z44</f>
        <v>27.088483558462947</v>
      </c>
      <c r="CJ44">
        <f>M44*wfp_per_gram_eaten!AA44</f>
        <v>5.5566753149126278</v>
      </c>
      <c r="CK44">
        <f>N44*wfp_per_gram_eaten!AB44</f>
        <v>265.63647944514844</v>
      </c>
      <c r="CL44">
        <f>O44*wfp_per_gram_eaten!AC44</f>
        <v>97.213902716572733</v>
      </c>
      <c r="CM44" s="18">
        <f t="shared" si="1"/>
        <v>2369.349394368206</v>
      </c>
    </row>
    <row r="45" spans="1:91" x14ac:dyDescent="0.25">
      <c r="A45" t="s">
        <v>65</v>
      </c>
      <c r="B45">
        <v>22.184400881799039</v>
      </c>
      <c r="C45">
        <v>490.38104832356572</v>
      </c>
      <c r="D45">
        <v>14.858085610138083</v>
      </c>
      <c r="E45">
        <v>25.545332948789028</v>
      </c>
      <c r="F45">
        <v>477.39160498016645</v>
      </c>
      <c r="G45">
        <v>42.316121295625251</v>
      </c>
      <c r="H45">
        <v>11.407369911162597</v>
      </c>
      <c r="I45">
        <v>18.904504155496852</v>
      </c>
      <c r="J45">
        <v>48.170148851708113</v>
      </c>
      <c r="K45">
        <v>0</v>
      </c>
      <c r="L45">
        <v>140.7766851289135</v>
      </c>
      <c r="M45">
        <v>0</v>
      </c>
      <c r="N45">
        <v>0.83686230340131984</v>
      </c>
      <c r="O45">
        <v>12.05487859788485</v>
      </c>
      <c r="P45">
        <v>48.171841914763633</v>
      </c>
      <c r="Q45">
        <v>1583.5478688937312</v>
      </c>
      <c r="R45">
        <v>21.358498064573499</v>
      </c>
      <c r="S45">
        <v>13.050333136881353</v>
      </c>
      <c r="T45">
        <v>136.3976014229047</v>
      </c>
      <c r="U45">
        <v>96.011367645536282</v>
      </c>
      <c r="V45">
        <v>6.9044607357036787</v>
      </c>
      <c r="W45">
        <v>165.18935773969869</v>
      </c>
      <c r="X45">
        <v>165.45398953412789</v>
      </c>
      <c r="Y45">
        <v>0</v>
      </c>
      <c r="Z45">
        <v>108.58243281252993</v>
      </c>
      <c r="AA45">
        <v>0</v>
      </c>
      <c r="AB45">
        <v>0</v>
      </c>
      <c r="AC45">
        <v>42.332248099549126</v>
      </c>
      <c r="AD45">
        <v>0</v>
      </c>
      <c r="AE45">
        <v>32.774417671331513</v>
      </c>
      <c r="AF45">
        <v>1.6715346311405344</v>
      </c>
      <c r="AG45">
        <v>2.2768666323920659</v>
      </c>
      <c r="AH45">
        <v>5.3626407397039451</v>
      </c>
      <c r="AI45">
        <v>5.7251222929375336</v>
      </c>
      <c r="AJ45">
        <v>0.36023273403671369</v>
      </c>
      <c r="AK45">
        <v>0</v>
      </c>
      <c r="AL45">
        <v>11.76328997320698</v>
      </c>
      <c r="AM45">
        <v>0</v>
      </c>
      <c r="AN45">
        <v>2.1657951558294379</v>
      </c>
      <c r="AO45">
        <v>0</v>
      </c>
      <c r="AP45">
        <v>2.7895410113377327E-2</v>
      </c>
      <c r="AQ45">
        <v>0</v>
      </c>
      <c r="AR45">
        <v>0</v>
      </c>
      <c r="AS45">
        <v>7.4113004784417997</v>
      </c>
      <c r="AT45">
        <v>1.4858085610138083</v>
      </c>
      <c r="AU45">
        <v>0.24989999623815359</v>
      </c>
      <c r="AV45">
        <v>1.1075018918953798</v>
      </c>
      <c r="AW45">
        <v>7.929827772205404</v>
      </c>
      <c r="AX45">
        <v>0.36023273403671369</v>
      </c>
      <c r="AY45">
        <v>18.724461258777833</v>
      </c>
      <c r="AZ45">
        <v>2.3386956326553938</v>
      </c>
      <c r="BA45">
        <v>0</v>
      </c>
      <c r="BB45">
        <v>0.17560501263481937</v>
      </c>
      <c r="BC45">
        <v>0</v>
      </c>
      <c r="BD45">
        <v>0</v>
      </c>
      <c r="BE45">
        <v>0</v>
      </c>
      <c r="BF45" s="16">
        <v>225.17016341435541</v>
      </c>
      <c r="BG45" s="18">
        <v>1936.7065090375329</v>
      </c>
      <c r="BH45">
        <v>45.618088342182062</v>
      </c>
      <c r="BI45">
        <v>307.13379090138574</v>
      </c>
      <c r="BJ45">
        <f>B45*wfp_per_gram_eaten!B45</f>
        <v>2.3767308220421448</v>
      </c>
      <c r="BK45">
        <f>C45*wfp_per_gram_eaten!C45</f>
        <v>183.13411715332956</v>
      </c>
      <c r="BL45">
        <f>D45*wfp_per_gram_eaten!D45</f>
        <v>5.3708614599993147</v>
      </c>
      <c r="BM45">
        <f>E45*wfp_per_gram_eaten!E45</f>
        <v>4.9172512556549908</v>
      </c>
      <c r="BN45">
        <f>F45*wfp_per_gram_eaten!F45</f>
        <v>5.5408847050201944</v>
      </c>
      <c r="BO45">
        <f>G45*wfp_per_gram_eaten!G45</f>
        <v>16.647000679137914</v>
      </c>
      <c r="BP45">
        <f>H45*wfp_per_gram_eaten!H45</f>
        <v>1.0696052763553157</v>
      </c>
      <c r="BQ45">
        <f>I45*wfp_per_gram_eaten!I45</f>
        <v>0.6794479288805928</v>
      </c>
      <c r="BR45">
        <f>J45*wfp_per_gram_eaten!J45</f>
        <v>0.36793796215079427</v>
      </c>
      <c r="BS45">
        <f>K45*wfp_per_gram_eaten!K45</f>
        <v>0</v>
      </c>
      <c r="BT45">
        <f>L45*wfp_per_gram_eaten!L45</f>
        <v>1.8750428640873291</v>
      </c>
      <c r="BU45">
        <f>M45*wfp_per_gram_eaten!M45</f>
        <v>0</v>
      </c>
      <c r="BV45">
        <f>N45*wfp_per_gram_eaten!N45</f>
        <v>0.14034438230325225</v>
      </c>
      <c r="BW45">
        <f>O45*wfp_per_gram_eaten!O45</f>
        <v>3.0509389253940284</v>
      </c>
      <c r="BX45" s="16">
        <f t="shared" si="0"/>
        <v>225.17016341435541</v>
      </c>
      <c r="BY45">
        <f>B45*wfp_per_gram_eaten!P45</f>
        <v>12.145585248219501</v>
      </c>
      <c r="BZ45">
        <f>C45*wfp_per_gram_eaten!Q45</f>
        <v>918.91371536355518</v>
      </c>
      <c r="CA45">
        <f>D45*wfp_per_gram_eaten!R45</f>
        <v>53.312301864690845</v>
      </c>
      <c r="CB45">
        <f>E45*wfp_per_gram_eaten!S45</f>
        <v>53.991865552974119</v>
      </c>
      <c r="CC45">
        <f>F45*wfp_per_gram_eaten!T45</f>
        <v>275.02686697835225</v>
      </c>
      <c r="CD45">
        <f>G45*wfp_per_gram_eaten!U45</f>
        <v>282.32772833457477</v>
      </c>
      <c r="CE45">
        <f>H45*wfp_per_gram_eaten!V45</f>
        <v>19.499310839339582</v>
      </c>
      <c r="CF45">
        <f>I45*wfp_per_gram_eaten!W45</f>
        <v>82.443138888426191</v>
      </c>
      <c r="CG45">
        <f>J45*wfp_per_gram_eaten!X45</f>
        <v>154.22141168535697</v>
      </c>
      <c r="CH45">
        <f>K45*wfp_per_gram_eaten!Y45</f>
        <v>0</v>
      </c>
      <c r="CI45">
        <f>L45*wfp_per_gram_eaten!Z45</f>
        <v>56.11892820577323</v>
      </c>
      <c r="CJ45">
        <f>M45*wfp_per_gram_eaten!AA45</f>
        <v>0</v>
      </c>
      <c r="CK45">
        <f>N45*wfp_per_gram_eaten!AB45</f>
        <v>12.915495899068805</v>
      </c>
      <c r="CL45">
        <f>O45*wfp_per_gram_eaten!AC45</f>
        <v>15.790160177201166</v>
      </c>
      <c r="CM45" s="18">
        <f t="shared" si="1"/>
        <v>1936.7065090375329</v>
      </c>
    </row>
    <row r="46" spans="1:91" x14ac:dyDescent="0.25">
      <c r="A46" t="s">
        <v>66</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s="16">
        <v>0</v>
      </c>
      <c r="BG46" s="18">
        <v>0</v>
      </c>
      <c r="BH46">
        <v>0</v>
      </c>
      <c r="BI46">
        <v>0</v>
      </c>
      <c r="BJ46">
        <f>B46*wfp_per_gram_eaten!B46</f>
        <v>0</v>
      </c>
      <c r="BK46">
        <f>C46*wfp_per_gram_eaten!C46</f>
        <v>0</v>
      </c>
      <c r="BL46">
        <f>D46*wfp_per_gram_eaten!D46</f>
        <v>0</v>
      </c>
      <c r="BM46">
        <f>E46*wfp_per_gram_eaten!E46</f>
        <v>0</v>
      </c>
      <c r="BN46">
        <f>F46*wfp_per_gram_eaten!F46</f>
        <v>0</v>
      </c>
      <c r="BO46">
        <f>G46*wfp_per_gram_eaten!G46</f>
        <v>0</v>
      </c>
      <c r="BP46">
        <f>H46*wfp_per_gram_eaten!H46</f>
        <v>0</v>
      </c>
      <c r="BQ46">
        <f>I46*wfp_per_gram_eaten!I46</f>
        <v>0</v>
      </c>
      <c r="BR46">
        <f>J46*wfp_per_gram_eaten!J46</f>
        <v>0</v>
      </c>
      <c r="BS46">
        <f>K46*wfp_per_gram_eaten!K46</f>
        <v>0</v>
      </c>
      <c r="BT46">
        <f>L46*wfp_per_gram_eaten!L46</f>
        <v>0</v>
      </c>
      <c r="BU46">
        <f>M46*wfp_per_gram_eaten!M46</f>
        <v>0</v>
      </c>
      <c r="BV46">
        <f>N46*wfp_per_gram_eaten!N46</f>
        <v>0</v>
      </c>
      <c r="BW46">
        <f>O46*wfp_per_gram_eaten!O46</f>
        <v>0</v>
      </c>
      <c r="BX46" s="16">
        <f t="shared" si="0"/>
        <v>0</v>
      </c>
      <c r="BY46">
        <f>B46*wfp_per_gram_eaten!P46</f>
        <v>0</v>
      </c>
      <c r="BZ46">
        <f>C46*wfp_per_gram_eaten!Q46</f>
        <v>0</v>
      </c>
      <c r="CA46">
        <f>D46*wfp_per_gram_eaten!R46</f>
        <v>0</v>
      </c>
      <c r="CB46">
        <f>E46*wfp_per_gram_eaten!S46</f>
        <v>0</v>
      </c>
      <c r="CC46">
        <f>F46*wfp_per_gram_eaten!T46</f>
        <v>0</v>
      </c>
      <c r="CD46">
        <f>G46*wfp_per_gram_eaten!U46</f>
        <v>0</v>
      </c>
      <c r="CE46">
        <f>H46*wfp_per_gram_eaten!V46</f>
        <v>0</v>
      </c>
      <c r="CF46">
        <f>I46*wfp_per_gram_eaten!W46</f>
        <v>0</v>
      </c>
      <c r="CG46">
        <f>J46*wfp_per_gram_eaten!X46</f>
        <v>0</v>
      </c>
      <c r="CH46">
        <f>K46*wfp_per_gram_eaten!Y46</f>
        <v>0</v>
      </c>
      <c r="CI46">
        <f>L46*wfp_per_gram_eaten!Z46</f>
        <v>0</v>
      </c>
      <c r="CJ46">
        <f>M46*wfp_per_gram_eaten!AA46</f>
        <v>0</v>
      </c>
      <c r="CK46">
        <f>N46*wfp_per_gram_eaten!AB46</f>
        <v>0</v>
      </c>
      <c r="CL46">
        <f>O46*wfp_per_gram_eaten!AC46</f>
        <v>0</v>
      </c>
      <c r="CM46" s="18">
        <f t="shared" si="1"/>
        <v>0</v>
      </c>
    </row>
    <row r="47" spans="1:91" x14ac:dyDescent="0.25">
      <c r="A47" t="s">
        <v>67</v>
      </c>
      <c r="B47">
        <v>223.26378848715726</v>
      </c>
      <c r="C47">
        <v>420.57248061574774</v>
      </c>
      <c r="D47">
        <v>44.574427562029591</v>
      </c>
      <c r="E47">
        <v>50.533866011308</v>
      </c>
      <c r="F47">
        <v>490.57979904785691</v>
      </c>
      <c r="G47">
        <v>130.37707133674178</v>
      </c>
      <c r="H47">
        <v>568.28263964649216</v>
      </c>
      <c r="I47">
        <v>13.449344949277066</v>
      </c>
      <c r="J47">
        <v>18.416330927698784</v>
      </c>
      <c r="K47">
        <v>0</v>
      </c>
      <c r="L47">
        <v>186.69491166034098</v>
      </c>
      <c r="M47">
        <v>1.9053791375513351</v>
      </c>
      <c r="N47">
        <v>23.601433225779058</v>
      </c>
      <c r="O47">
        <v>63.39999999426275</v>
      </c>
      <c r="P47">
        <v>140.42826652375533</v>
      </c>
      <c r="Q47">
        <v>968.00868938798226</v>
      </c>
      <c r="R47">
        <v>67.158804193457911</v>
      </c>
      <c r="S47">
        <v>115.77712025125965</v>
      </c>
      <c r="T47">
        <v>167.44176882869505</v>
      </c>
      <c r="U47">
        <v>281.45844168898458</v>
      </c>
      <c r="V47">
        <v>271.4841155765742</v>
      </c>
      <c r="W47">
        <v>119.57690327629973</v>
      </c>
      <c r="X47">
        <v>49.724093504786723</v>
      </c>
      <c r="Y47">
        <v>0</v>
      </c>
      <c r="Z47">
        <v>109.19891059378435</v>
      </c>
      <c r="AA47">
        <v>7.3039533606134519</v>
      </c>
      <c r="AB47">
        <v>35.759747311786448</v>
      </c>
      <c r="AC47">
        <v>202.67918550202091</v>
      </c>
      <c r="AD47">
        <v>0.78424162805587627</v>
      </c>
      <c r="AE47">
        <v>29.94752855572829</v>
      </c>
      <c r="AF47">
        <v>5.4380801625676094</v>
      </c>
      <c r="AG47">
        <v>5.4804333561559391</v>
      </c>
      <c r="AH47">
        <v>3.824118700818484</v>
      </c>
      <c r="AI47">
        <v>14.568024886993815</v>
      </c>
      <c r="AJ47">
        <v>17.590930799966419</v>
      </c>
      <c r="AK47">
        <v>7.3360063359693084E-2</v>
      </c>
      <c r="AL47">
        <v>1.780245323010883</v>
      </c>
      <c r="AM47">
        <v>0</v>
      </c>
      <c r="AN47">
        <v>2.4951363979762551</v>
      </c>
      <c r="AO47">
        <v>0.25405055167351143</v>
      </c>
      <c r="AP47">
        <v>1.6449483763421768</v>
      </c>
      <c r="AQ47">
        <v>0</v>
      </c>
      <c r="AR47">
        <v>0</v>
      </c>
      <c r="AS47">
        <v>4.6516700324045219</v>
      </c>
      <c r="AT47">
        <v>4.7546056066164892</v>
      </c>
      <c r="AU47">
        <v>10.201672481156077</v>
      </c>
      <c r="AV47">
        <v>1.4750172131728441</v>
      </c>
      <c r="AW47">
        <v>24.365059131285228</v>
      </c>
      <c r="AX47">
        <v>18.804989166483924</v>
      </c>
      <c r="AY47">
        <v>13.571611721543221</v>
      </c>
      <c r="AZ47">
        <v>3.7753478401782514</v>
      </c>
      <c r="BA47">
        <v>0</v>
      </c>
      <c r="BB47">
        <v>0.17612727515126511</v>
      </c>
      <c r="BC47">
        <v>0.25405055167351137</v>
      </c>
      <c r="BD47">
        <v>2.5031823118250518</v>
      </c>
      <c r="BE47">
        <v>0</v>
      </c>
      <c r="BF47" s="16">
        <v>197.97421401153787</v>
      </c>
      <c r="BG47" s="18">
        <v>2281.6252413496768</v>
      </c>
      <c r="BH47">
        <v>-32.506060411937227</v>
      </c>
      <c r="BI47">
        <v>-359.88204334449665</v>
      </c>
      <c r="BJ47">
        <f>B47*wfp_per_gram_eaten!B47</f>
        <v>9.4450189497725923</v>
      </c>
      <c r="BK47">
        <f>C47*wfp_per_gram_eaten!C47</f>
        <v>22.666438610263725</v>
      </c>
      <c r="BL47">
        <f>D47*wfp_per_gram_eaten!D47</f>
        <v>3.4748145137032709</v>
      </c>
      <c r="BM47">
        <f>E47*wfp_per_gram_eaten!E47</f>
        <v>8.3138200915101699</v>
      </c>
      <c r="BN47">
        <f>F47*wfp_per_gram_eaten!F47</f>
        <v>59.444169160195969</v>
      </c>
      <c r="BO47">
        <f>G47*wfp_per_gram_eaten!G47</f>
        <v>17.756703748380957</v>
      </c>
      <c r="BP47">
        <f>H47*wfp_per_gram_eaten!H47</f>
        <v>12.645691715664753</v>
      </c>
      <c r="BQ47">
        <f>I47*wfp_per_gram_eaten!I47</f>
        <v>4.5290792165582268</v>
      </c>
      <c r="BR47">
        <f>J47*wfp_per_gram_eaten!J47</f>
        <v>13.48129499634663</v>
      </c>
      <c r="BS47">
        <f>K47*wfp_per_gram_eaten!K47</f>
        <v>0</v>
      </c>
      <c r="BT47">
        <f>L47*wfp_per_gram_eaten!L47</f>
        <v>3.7780455662618193</v>
      </c>
      <c r="BU47">
        <f>M47*wfp_per_gram_eaten!M47</f>
        <v>1.1733778161940998</v>
      </c>
      <c r="BV47">
        <f>N47*wfp_per_gram_eaten!N47</f>
        <v>3.7827850574944217</v>
      </c>
      <c r="BW47">
        <f>O47*wfp_per_gram_eaten!O47</f>
        <v>37.482974569191228</v>
      </c>
      <c r="BX47" s="16">
        <f t="shared" si="0"/>
        <v>197.97421401153787</v>
      </c>
      <c r="BY47">
        <f>B47*wfp_per_gram_eaten!P47</f>
        <v>71.465468981794018</v>
      </c>
      <c r="BZ47">
        <f>C47*wfp_per_gram_eaten!Q47</f>
        <v>328.74580725271301</v>
      </c>
      <c r="CA47">
        <f>D47*wfp_per_gram_eaten!R47</f>
        <v>83.154888624756992</v>
      </c>
      <c r="CB47">
        <f>E47*wfp_per_gram_eaten!S47</f>
        <v>91.286499972155738</v>
      </c>
      <c r="CC47">
        <f>F47*wfp_per_gram_eaten!T47</f>
        <v>224.41233925895193</v>
      </c>
      <c r="CD47">
        <f>G47*wfp_per_gram_eaten!U47</f>
        <v>362.70764752769543</v>
      </c>
      <c r="CE47">
        <f>H47*wfp_per_gram_eaten!V47</f>
        <v>304.09222307841497</v>
      </c>
      <c r="CF47">
        <f>I47*wfp_per_gram_eaten!W47</f>
        <v>73.510148739067603</v>
      </c>
      <c r="CG47">
        <f>J47*wfp_per_gram_eaten!X47</f>
        <v>137.31606434944496</v>
      </c>
      <c r="CH47">
        <f>K47*wfp_per_gram_eaten!Y47</f>
        <v>0</v>
      </c>
      <c r="CI47">
        <f>L47*wfp_per_gram_eaten!Z47</f>
        <v>17.666984910304503</v>
      </c>
      <c r="CJ47">
        <f>M47*wfp_per_gram_eaten!AA47</f>
        <v>6.3421395177899367</v>
      </c>
      <c r="CK47">
        <f>N47*wfp_per_gram_eaten!AB47</f>
        <v>482.79458962554469</v>
      </c>
      <c r="CL47">
        <f>O47*wfp_per_gram_eaten!AC47</f>
        <v>98.130439511042624</v>
      </c>
      <c r="CM47" s="18">
        <f t="shared" si="1"/>
        <v>2281.6252413496768</v>
      </c>
    </row>
    <row r="48" spans="1:91" x14ac:dyDescent="0.25">
      <c r="A48" t="s">
        <v>68</v>
      </c>
      <c r="B48">
        <v>12.289017886290214</v>
      </c>
      <c r="C48">
        <v>420.28764786302179</v>
      </c>
      <c r="D48">
        <v>0.89916068814655414</v>
      </c>
      <c r="E48">
        <v>2.4986006413600803</v>
      </c>
      <c r="F48">
        <v>377.80042545131045</v>
      </c>
      <c r="G48">
        <v>80.379389787567561</v>
      </c>
      <c r="H48">
        <v>126.96682358972043</v>
      </c>
      <c r="I48">
        <v>38.74434088771077</v>
      </c>
      <c r="J48">
        <v>22.199574597775701</v>
      </c>
      <c r="K48">
        <v>0</v>
      </c>
      <c r="L48">
        <v>22.981359429289249</v>
      </c>
      <c r="M48">
        <v>2.2635844493310802</v>
      </c>
      <c r="N48">
        <v>6.5703494640370987</v>
      </c>
      <c r="O48">
        <v>58.2999996687536</v>
      </c>
      <c r="P48">
        <v>14.552784339027884</v>
      </c>
      <c r="Q48">
        <v>1305.9303436848561</v>
      </c>
      <c r="R48">
        <v>1.4986011469109237</v>
      </c>
      <c r="S48">
        <v>2.4986006413600803</v>
      </c>
      <c r="T48">
        <v>109.70493453826711</v>
      </c>
      <c r="U48">
        <v>134.16939968343027</v>
      </c>
      <c r="V48">
        <v>86.951213311443624</v>
      </c>
      <c r="W48">
        <v>344.43062365431012</v>
      </c>
      <c r="X48">
        <v>93.774065111293893</v>
      </c>
      <c r="Y48">
        <v>0</v>
      </c>
      <c r="Z48">
        <v>16.149063382743797</v>
      </c>
      <c r="AA48">
        <v>6.7907533479932418</v>
      </c>
      <c r="AB48">
        <v>3.1537677427378075</v>
      </c>
      <c r="AC48">
        <v>212.39584941562515</v>
      </c>
      <c r="AD48">
        <v>0</v>
      </c>
      <c r="AE48">
        <v>33.834692041612875</v>
      </c>
      <c r="AF48">
        <v>8.9916068814655428E-2</v>
      </c>
      <c r="AG48">
        <v>0.38867121087823481</v>
      </c>
      <c r="AH48">
        <v>4.1545063967154414</v>
      </c>
      <c r="AI48">
        <v>11.369252091625524</v>
      </c>
      <c r="AJ48">
        <v>4.3626041280828112</v>
      </c>
      <c r="AK48">
        <v>0</v>
      </c>
      <c r="AL48">
        <v>4.7078408198731214</v>
      </c>
      <c r="AM48">
        <v>0</v>
      </c>
      <c r="AN48">
        <v>0.37267069344793385</v>
      </c>
      <c r="AO48">
        <v>0.2910322863425675</v>
      </c>
      <c r="AP48">
        <v>0.55190935497911631</v>
      </c>
      <c r="AQ48">
        <v>0</v>
      </c>
      <c r="AR48">
        <v>0</v>
      </c>
      <c r="AS48">
        <v>4.5067400095791124</v>
      </c>
      <c r="AT48">
        <v>8.9916068814655428E-2</v>
      </c>
      <c r="AU48">
        <v>0.16657337609067205</v>
      </c>
      <c r="AV48">
        <v>0.45439913714075147</v>
      </c>
      <c r="AW48">
        <v>9.4743767430212706</v>
      </c>
      <c r="AX48">
        <v>5.1147772536143297</v>
      </c>
      <c r="AY48">
        <v>38.842843449289695</v>
      </c>
      <c r="AZ48">
        <v>3.8657879903023207</v>
      </c>
      <c r="BA48">
        <v>0</v>
      </c>
      <c r="BB48">
        <v>0</v>
      </c>
      <c r="BC48">
        <v>0.32336920704729716</v>
      </c>
      <c r="BD48">
        <v>2.628139785614839E-2</v>
      </c>
      <c r="BE48">
        <v>0</v>
      </c>
      <c r="BF48" s="16">
        <v>245.56314328207327</v>
      </c>
      <c r="BG48" s="18">
        <v>2113.6061650849151</v>
      </c>
      <c r="BH48">
        <v>41.121245233926487</v>
      </c>
      <c r="BI48">
        <v>142.41431531401304</v>
      </c>
      <c r="BJ48">
        <f>B48*wfp_per_gram_eaten!B48</f>
        <v>0.93795893361236182</v>
      </c>
      <c r="BK48">
        <f>C48*wfp_per_gram_eaten!C48</f>
        <v>119.17510291720976</v>
      </c>
      <c r="BL48">
        <f>D48*wfp_per_gram_eaten!D48</f>
        <v>0.18452271991571212</v>
      </c>
      <c r="BM48">
        <f>E48*wfp_per_gram_eaten!E48</f>
        <v>0.4809585831485767</v>
      </c>
      <c r="BN48">
        <f>F48*wfp_per_gram_eaten!F48</f>
        <v>58.227409072262098</v>
      </c>
      <c r="BO48">
        <f>G48*wfp_per_gram_eaten!G48</f>
        <v>24.483590918306462</v>
      </c>
      <c r="BP48">
        <f>H48*wfp_per_gram_eaten!H48</f>
        <v>9.4027437291971196</v>
      </c>
      <c r="BQ48">
        <f>I48*wfp_per_gram_eaten!I48</f>
        <v>1.3721769125223233</v>
      </c>
      <c r="BR48">
        <f>J48*wfp_per_gram_eaten!J48</f>
        <v>8.6341910887475297</v>
      </c>
      <c r="BS48">
        <f>K48*wfp_per_gram_eaten!K48</f>
        <v>0</v>
      </c>
      <c r="BT48">
        <f>L48*wfp_per_gram_eaten!L48</f>
        <v>0.62699280616282826</v>
      </c>
      <c r="BU48">
        <f>M48*wfp_per_gram_eaten!M48</f>
        <v>1.9826155056108039</v>
      </c>
      <c r="BV48">
        <f>N48*wfp_per_gram_eaten!N48</f>
        <v>4.3346311677166218</v>
      </c>
      <c r="BW48">
        <f>O48*wfp_per_gram_eaten!O48</f>
        <v>15.720248927661078</v>
      </c>
      <c r="BX48" s="16">
        <f t="shared" si="0"/>
        <v>245.56314328207327</v>
      </c>
      <c r="BY48">
        <f>B48*wfp_per_gram_eaten!P48</f>
        <v>6.8312421731269639</v>
      </c>
      <c r="BZ48">
        <f>C48*wfp_per_gram_eaten!Q48</f>
        <v>727.37717526364065</v>
      </c>
      <c r="CA48">
        <f>D48*wfp_per_gram_eaten!R48</f>
        <v>2.4185422780815053</v>
      </c>
      <c r="CB48">
        <f>E48*wfp_per_gram_eaten!S48</f>
        <v>5.2809689413456438</v>
      </c>
      <c r="CC48">
        <f>F48*wfp_per_gram_eaten!T48</f>
        <v>147.51568118366293</v>
      </c>
      <c r="CD48">
        <f>G48*wfp_per_gram_eaten!U48</f>
        <v>647.44534253919107</v>
      </c>
      <c r="CE48">
        <f>H48*wfp_per_gram_eaten!V48</f>
        <v>130.82724997753667</v>
      </c>
      <c r="CF48">
        <f>I48*wfp_per_gram_eaten!W48</f>
        <v>165.53239706911927</v>
      </c>
      <c r="CG48">
        <f>J48*wfp_per_gram_eaten!X48</f>
        <v>105.95149788201705</v>
      </c>
      <c r="CH48">
        <f>K48*wfp_per_gram_eaten!Y48</f>
        <v>0</v>
      </c>
      <c r="CI48">
        <f>L48*wfp_per_gram_eaten!Z48</f>
        <v>2.8544831201202228</v>
      </c>
      <c r="CJ48">
        <f>M48*wfp_per_gram_eaten!AA48</f>
        <v>8.6364289201407498</v>
      </c>
      <c r="CK48">
        <f>N48*wfp_per_gram_eaten!AB48</f>
        <v>81.542629618877811</v>
      </c>
      <c r="CL48">
        <f>O48*wfp_per_gram_eaten!AC48</f>
        <v>81.392526118054249</v>
      </c>
      <c r="CM48" s="18">
        <f t="shared" si="1"/>
        <v>2113.6061650849151</v>
      </c>
    </row>
    <row r="49" spans="1:91" x14ac:dyDescent="0.25">
      <c r="A49" t="s">
        <v>69</v>
      </c>
      <c r="B49">
        <v>68.001283383720889</v>
      </c>
      <c r="C49">
        <v>209.32343763751123</v>
      </c>
      <c r="D49">
        <v>6.7614144052383409</v>
      </c>
      <c r="E49">
        <v>71.051257981734224</v>
      </c>
      <c r="F49">
        <v>975.93168794910764</v>
      </c>
      <c r="G49">
        <v>168.87402690540947</v>
      </c>
      <c r="H49">
        <v>467.6046315524456</v>
      </c>
      <c r="I49">
        <v>16.267540874267642</v>
      </c>
      <c r="J49">
        <v>75.297191596074924</v>
      </c>
      <c r="K49">
        <v>0</v>
      </c>
      <c r="L49">
        <v>274.56853941175189</v>
      </c>
      <c r="M49">
        <v>9.5775159971730943</v>
      </c>
      <c r="N49">
        <v>20.502700873846738</v>
      </c>
      <c r="O49">
        <v>60.349999999084204</v>
      </c>
      <c r="P49">
        <v>94.068442014147223</v>
      </c>
      <c r="Q49">
        <v>595.04016235736424</v>
      </c>
      <c r="R49">
        <v>8.5252616413874716</v>
      </c>
      <c r="S49">
        <v>53.930472925894655</v>
      </c>
      <c r="T49">
        <v>279.66471635580569</v>
      </c>
      <c r="U49">
        <v>312.45909803463451</v>
      </c>
      <c r="V49">
        <v>253.34442154465029</v>
      </c>
      <c r="W49">
        <v>144.21800659687278</v>
      </c>
      <c r="X49">
        <v>151.21925615145338</v>
      </c>
      <c r="Y49">
        <v>0</v>
      </c>
      <c r="Z49">
        <v>246.96327004386757</v>
      </c>
      <c r="AA49">
        <v>29.690299591236592</v>
      </c>
      <c r="AB49">
        <v>45.736794257042718</v>
      </c>
      <c r="AC49">
        <v>199.1397984856431</v>
      </c>
      <c r="AD49">
        <v>8.5001604229651126E-2</v>
      </c>
      <c r="AE49">
        <v>16.184275544168553</v>
      </c>
      <c r="AF49">
        <v>0.67614144052383407</v>
      </c>
      <c r="AG49">
        <v>8.0467689762446</v>
      </c>
      <c r="AH49">
        <v>4.8330896075890806</v>
      </c>
      <c r="AI49">
        <v>21.017932133984409</v>
      </c>
      <c r="AJ49">
        <v>16.308519921853183</v>
      </c>
      <c r="AK49">
        <v>0</v>
      </c>
      <c r="AL49">
        <v>5.2801765061147963</v>
      </c>
      <c r="AM49">
        <v>0</v>
      </c>
      <c r="AN49">
        <v>3.6510194970427539</v>
      </c>
      <c r="AO49">
        <v>0.79812633309775782</v>
      </c>
      <c r="AP49">
        <v>1.077706071573995</v>
      </c>
      <c r="AQ49">
        <v>0</v>
      </c>
      <c r="AR49">
        <v>0</v>
      </c>
      <c r="AS49">
        <v>2.1698161218522509</v>
      </c>
      <c r="AT49">
        <v>0.58794907871637747</v>
      </c>
      <c r="AU49">
        <v>2.2257020572591437</v>
      </c>
      <c r="AV49">
        <v>1.5606851857839739</v>
      </c>
      <c r="AW49">
        <v>24.530287102898921</v>
      </c>
      <c r="AX49">
        <v>11.078546291741645</v>
      </c>
      <c r="AY49">
        <v>16.267540874267642</v>
      </c>
      <c r="AZ49">
        <v>9.1856325017618357</v>
      </c>
      <c r="BA49">
        <v>0</v>
      </c>
      <c r="BB49">
        <v>0.50461245081078732</v>
      </c>
      <c r="BC49">
        <v>0.51080085318256507</v>
      </c>
      <c r="BD49">
        <v>3.8113995214202259</v>
      </c>
      <c r="BE49">
        <v>0</v>
      </c>
      <c r="BF49" s="16">
        <v>259.73615553746072</v>
      </c>
      <c r="BG49" s="18">
        <v>4728.7253549536617</v>
      </c>
      <c r="BH49">
        <v>-25.606406638581916</v>
      </c>
      <c r="BI49">
        <v>-293.99645097313623</v>
      </c>
      <c r="BJ49">
        <f>B49*wfp_per_gram_eaten!B49</f>
        <v>7.0550049082116333</v>
      </c>
      <c r="BK49">
        <f>C49*wfp_per_gram_eaten!C49</f>
        <v>25.262728748842378</v>
      </c>
      <c r="BL49">
        <f>D49*wfp_per_gram_eaten!D49</f>
        <v>0.79129230930749361</v>
      </c>
      <c r="BM49">
        <f>E49*wfp_per_gram_eaten!E49</f>
        <v>13.186024033282834</v>
      </c>
      <c r="BN49">
        <f>F49*wfp_per_gram_eaten!F49</f>
        <v>112.12548619377142</v>
      </c>
      <c r="BO49">
        <f>G49*wfp_per_gram_eaten!G49</f>
        <v>30.864932987718529</v>
      </c>
      <c r="BP49">
        <f>H49*wfp_per_gram_eaten!H49</f>
        <v>30.842558669457613</v>
      </c>
      <c r="BQ49">
        <f>I49*wfp_per_gram_eaten!I49</f>
        <v>0.64550373299240194</v>
      </c>
      <c r="BR49">
        <f>J49*wfp_per_gram_eaten!J49</f>
        <v>14.327737918536297</v>
      </c>
      <c r="BS49">
        <f>K49*wfp_per_gram_eaten!K49</f>
        <v>0</v>
      </c>
      <c r="BT49">
        <f>L49*wfp_per_gram_eaten!L49</f>
        <v>3.1161109648752596</v>
      </c>
      <c r="BU49">
        <f>M49*wfp_per_gram_eaten!M49</f>
        <v>2.6144422357326937</v>
      </c>
      <c r="BV49">
        <f>N49*wfp_per_gram_eaten!N49</f>
        <v>2.2227909305109579</v>
      </c>
      <c r="BW49">
        <f>O49*wfp_per_gram_eaten!O49</f>
        <v>16.681541904221209</v>
      </c>
      <c r="BX49" s="16">
        <f t="shared" si="0"/>
        <v>259.73615553746072</v>
      </c>
      <c r="BY49">
        <f>B49*wfp_per_gram_eaten!P49</f>
        <v>41.125402677361564</v>
      </c>
      <c r="BZ49">
        <f>C49*wfp_per_gram_eaten!Q49</f>
        <v>403.08546795511063</v>
      </c>
      <c r="CA49">
        <f>D49*wfp_per_gram_eaten!R49</f>
        <v>27.159254448232875</v>
      </c>
      <c r="CB49">
        <f>E49*wfp_per_gram_eaten!S49</f>
        <v>144.78374192584556</v>
      </c>
      <c r="CC49">
        <f>F49*wfp_per_gram_eaten!T49</f>
        <v>1708.1800036800985</v>
      </c>
      <c r="CD49">
        <f>G49*wfp_per_gram_eaten!U49</f>
        <v>721.27208014400514</v>
      </c>
      <c r="CE49">
        <f>H49*wfp_per_gram_eaten!V49</f>
        <v>455.03710737874621</v>
      </c>
      <c r="CF49">
        <f>I49*wfp_per_gram_eaten!W49</f>
        <v>82.087868654374262</v>
      </c>
      <c r="CG49">
        <f>J49*wfp_per_gram_eaten!X49</f>
        <v>404.50817975252232</v>
      </c>
      <c r="CH49">
        <f>K49*wfp_per_gram_eaten!Y49</f>
        <v>0</v>
      </c>
      <c r="CI49">
        <f>L49*wfp_per_gram_eaten!Z49</f>
        <v>110.45431456006908</v>
      </c>
      <c r="CJ49">
        <f>M49*wfp_per_gram_eaten!AA49</f>
        <v>96.25072038107453</v>
      </c>
      <c r="CK49">
        <f>N49*wfp_per_gram_eaten!AB49</f>
        <v>448.08150194143252</v>
      </c>
      <c r="CL49">
        <f>O49*wfp_per_gram_eaten!AC49</f>
        <v>86.699711454789849</v>
      </c>
      <c r="CM49" s="18">
        <f t="shared" si="1"/>
        <v>4728.7253549536617</v>
      </c>
    </row>
    <row r="50" spans="1:91" x14ac:dyDescent="0.25">
      <c r="A50" t="s">
        <v>70</v>
      </c>
      <c r="B50">
        <v>110.91633055859218</v>
      </c>
      <c r="C50">
        <v>272.87065404435998</v>
      </c>
      <c r="D50">
        <v>16.404909479715517</v>
      </c>
      <c r="E50">
        <v>25.343999743113496</v>
      </c>
      <c r="F50">
        <v>526.91384339237538</v>
      </c>
      <c r="G50">
        <v>158.94433409844387</v>
      </c>
      <c r="H50">
        <v>172.89121253010808</v>
      </c>
      <c r="I50">
        <v>42.161616528209422</v>
      </c>
      <c r="J50">
        <v>31.84577971122874</v>
      </c>
      <c r="K50">
        <v>0</v>
      </c>
      <c r="L50">
        <v>63.029763516433647</v>
      </c>
      <c r="M50">
        <v>0.96125784348443388</v>
      </c>
      <c r="N50">
        <v>10.689869644696785</v>
      </c>
      <c r="O50">
        <v>58.549999960242019</v>
      </c>
      <c r="P50">
        <v>80.954516589517922</v>
      </c>
      <c r="Q50">
        <v>888.17476267114921</v>
      </c>
      <c r="R50">
        <v>21.177246782905488</v>
      </c>
      <c r="S50">
        <v>15.551999842365101</v>
      </c>
      <c r="T50">
        <v>230.17029646205171</v>
      </c>
      <c r="U50">
        <v>253.10883455172359</v>
      </c>
      <c r="V50">
        <v>107.51478628664428</v>
      </c>
      <c r="W50">
        <v>377.5381116389662</v>
      </c>
      <c r="X50">
        <v>93.843414680961288</v>
      </c>
      <c r="Y50">
        <v>0</v>
      </c>
      <c r="Z50">
        <v>58.573113570827218</v>
      </c>
      <c r="AA50">
        <v>2.8837735304533014</v>
      </c>
      <c r="AB50">
        <v>7.6747782064489734</v>
      </c>
      <c r="AC50">
        <v>204.83436518598603</v>
      </c>
      <c r="AD50">
        <v>0.48976042064832903</v>
      </c>
      <c r="AE50">
        <v>20.638245242510042</v>
      </c>
      <c r="AF50">
        <v>1.6106638398266144</v>
      </c>
      <c r="AG50">
        <v>2.5919999737275163</v>
      </c>
      <c r="AH50">
        <v>3.2838823100941243</v>
      </c>
      <c r="AI50">
        <v>17.764366752179019</v>
      </c>
      <c r="AJ50">
        <v>5.6391040646020922</v>
      </c>
      <c r="AK50">
        <v>0</v>
      </c>
      <c r="AL50">
        <v>5.0140163800658009</v>
      </c>
      <c r="AM50">
        <v>0</v>
      </c>
      <c r="AN50">
        <v>0.76399713353252896</v>
      </c>
      <c r="AO50">
        <v>9.6125784348443405E-2</v>
      </c>
      <c r="AP50">
        <v>0.65783813198134067</v>
      </c>
      <c r="AQ50">
        <v>0</v>
      </c>
      <c r="AR50">
        <v>0</v>
      </c>
      <c r="AS50">
        <v>3.4973562701460224</v>
      </c>
      <c r="AT50">
        <v>1.4018740828120535</v>
      </c>
      <c r="AU50">
        <v>0.43199999562125285</v>
      </c>
      <c r="AV50">
        <v>2.6271058480752996</v>
      </c>
      <c r="AW50">
        <v>19.56751676085884</v>
      </c>
      <c r="AX50">
        <v>5.825008594204359</v>
      </c>
      <c r="AY50">
        <v>42.704607044103028</v>
      </c>
      <c r="AZ50">
        <v>1.490653518397941</v>
      </c>
      <c r="BA50">
        <v>0</v>
      </c>
      <c r="BB50">
        <v>9.5499641691566148E-2</v>
      </c>
      <c r="BC50">
        <v>9.6125784348443405E-2</v>
      </c>
      <c r="BD50">
        <v>0.32891906599067039</v>
      </c>
      <c r="BE50">
        <v>0</v>
      </c>
      <c r="BF50" s="16">
        <v>363.63978577187856</v>
      </c>
      <c r="BG50" s="18">
        <v>3431.6709114316345</v>
      </c>
      <c r="BH50">
        <v>33.892460074866165</v>
      </c>
      <c r="BI50">
        <v>207.03412328943978</v>
      </c>
      <c r="BJ50">
        <f>B50*wfp_per_gram_eaten!B50</f>
        <v>3.8005432256458027</v>
      </c>
      <c r="BK50">
        <f>C50*wfp_per_gram_eaten!C50</f>
        <v>224.97379579079401</v>
      </c>
      <c r="BL50">
        <f>D50*wfp_per_gram_eaten!D50</f>
        <v>3.6510311250596823</v>
      </c>
      <c r="BM50">
        <f>E50*wfp_per_gram_eaten!E50</f>
        <v>4.7034577459292954</v>
      </c>
      <c r="BN50">
        <f>F50*wfp_per_gram_eaten!F50</f>
        <v>10.232892407039587</v>
      </c>
      <c r="BO50">
        <f>G50*wfp_per_gram_eaten!G50</f>
        <v>39.379270534667299</v>
      </c>
      <c r="BP50">
        <f>H50*wfp_per_gram_eaten!H50</f>
        <v>11.738370257163217</v>
      </c>
      <c r="BQ50">
        <f>I50*wfp_per_gram_eaten!I50</f>
        <v>3.186136070836084</v>
      </c>
      <c r="BR50">
        <f>J50*wfp_per_gram_eaten!J50</f>
        <v>4.1644335383636264</v>
      </c>
      <c r="BS50">
        <f>K50*wfp_per_gram_eaten!K50</f>
        <v>0</v>
      </c>
      <c r="BT50">
        <f>L50*wfp_per_gram_eaten!L50</f>
        <v>0.6115527622539918</v>
      </c>
      <c r="BU50">
        <f>M50*wfp_per_gram_eaten!M50</f>
        <v>0.39715253678800372</v>
      </c>
      <c r="BV50">
        <f>N50*wfp_per_gram_eaten!N50</f>
        <v>1.3267253764764637</v>
      </c>
      <c r="BW50">
        <f>O50*wfp_per_gram_eaten!O50</f>
        <v>55.47442440086143</v>
      </c>
      <c r="BX50" s="16">
        <f t="shared" si="0"/>
        <v>363.63978577187856</v>
      </c>
      <c r="BY50">
        <f>B50*wfp_per_gram_eaten!P50</f>
        <v>37.576711259631118</v>
      </c>
      <c r="BZ50">
        <f>C50*wfp_per_gram_eaten!Q50</f>
        <v>405.3973699256706</v>
      </c>
      <c r="CA50">
        <f>D50*wfp_per_gram_eaten!R50</f>
        <v>57.831022574714204</v>
      </c>
      <c r="CB50">
        <f>E50*wfp_per_gram_eaten!S50</f>
        <v>51.644393391584501</v>
      </c>
      <c r="CC50">
        <f>F50*wfp_per_gram_eaten!T50</f>
        <v>777.70797700389494</v>
      </c>
      <c r="CD50">
        <f>G50*wfp_per_gram_eaten!U50</f>
        <v>888.62675374184164</v>
      </c>
      <c r="CE50">
        <f>H50*wfp_per_gram_eaten!V50</f>
        <v>304.48882317838877</v>
      </c>
      <c r="CF50">
        <f>I50*wfp_per_gram_eaten!W50</f>
        <v>166.78122974184126</v>
      </c>
      <c r="CG50">
        <f>J50*wfp_per_gram_eaten!X50</f>
        <v>99.083699109790487</v>
      </c>
      <c r="CH50">
        <f>K50*wfp_per_gram_eaten!Y50</f>
        <v>0</v>
      </c>
      <c r="CI50">
        <f>L50*wfp_per_gram_eaten!Z50</f>
        <v>51.98852594437961</v>
      </c>
      <c r="CJ50">
        <f>M50*wfp_per_gram_eaten!AA50</f>
        <v>4.2881912943887288</v>
      </c>
      <c r="CK50">
        <f>N50*wfp_per_gram_eaten!AB50</f>
        <v>436.80660124948469</v>
      </c>
      <c r="CL50">
        <f>O50*wfp_per_gram_eaten!AC50</f>
        <v>149.44961301602427</v>
      </c>
      <c r="CM50" s="18">
        <f t="shared" si="1"/>
        <v>3431.6709114316345</v>
      </c>
    </row>
    <row r="51" spans="1:91" x14ac:dyDescent="0.25">
      <c r="A51" t="s">
        <v>71</v>
      </c>
      <c r="B51">
        <v>61.354100358519382</v>
      </c>
      <c r="C51">
        <v>307.4248848290207</v>
      </c>
      <c r="D51">
        <v>13.546884242665444</v>
      </c>
      <c r="E51">
        <v>13.535999646458951</v>
      </c>
      <c r="F51">
        <v>419.15847042097943</v>
      </c>
      <c r="G51">
        <v>149.05752010328351</v>
      </c>
      <c r="H51">
        <v>223.83251695908655</v>
      </c>
      <c r="I51">
        <v>32.686894921892431</v>
      </c>
      <c r="J51">
        <v>10.396366722282872</v>
      </c>
      <c r="K51">
        <v>0</v>
      </c>
      <c r="L51">
        <v>55.489200774961986</v>
      </c>
      <c r="M51">
        <v>1.2837404587094223</v>
      </c>
      <c r="N51">
        <v>1.0938919442867494</v>
      </c>
      <c r="O51">
        <v>47.859551327715458</v>
      </c>
      <c r="P51">
        <v>33.413500664733562</v>
      </c>
      <c r="Q51">
        <v>957.17153330549149</v>
      </c>
      <c r="R51">
        <v>17.375351528636113</v>
      </c>
      <c r="S51">
        <v>8.6399997743355001</v>
      </c>
      <c r="T51">
        <v>218.98639735018057</v>
      </c>
      <c r="U51">
        <v>297.27763840823394</v>
      </c>
      <c r="V51">
        <v>149.61907258783145</v>
      </c>
      <c r="W51">
        <v>295.48953009390755</v>
      </c>
      <c r="X51">
        <v>38.011715828346745</v>
      </c>
      <c r="Y51">
        <v>0</v>
      </c>
      <c r="Z51">
        <v>41.457448854856665</v>
      </c>
      <c r="AA51">
        <v>2.8884160320962002</v>
      </c>
      <c r="AB51">
        <v>3.5551488189319356</v>
      </c>
      <c r="AC51">
        <v>168.11424675241824</v>
      </c>
      <c r="AD51">
        <v>0</v>
      </c>
      <c r="AE51">
        <v>21.976724874939453</v>
      </c>
      <c r="AF51">
        <v>1.354688424266544</v>
      </c>
      <c r="AG51">
        <v>1.4687999616370346</v>
      </c>
      <c r="AH51">
        <v>2.991785991967256</v>
      </c>
      <c r="AI51">
        <v>17.362130618771975</v>
      </c>
      <c r="AJ51">
        <v>7.3021260525933691</v>
      </c>
      <c r="AK51">
        <v>0</v>
      </c>
      <c r="AL51">
        <v>2.20922792848511</v>
      </c>
      <c r="AM51">
        <v>0</v>
      </c>
      <c r="AN51">
        <v>0.92482001291603333</v>
      </c>
      <c r="AO51">
        <v>0.12837404587094223</v>
      </c>
      <c r="AP51">
        <v>8.2041895821506228E-2</v>
      </c>
      <c r="AQ51">
        <v>0</v>
      </c>
      <c r="AR51">
        <v>0</v>
      </c>
      <c r="AS51">
        <v>3.3235122684218457</v>
      </c>
      <c r="AT51">
        <v>1.1485401857912005</v>
      </c>
      <c r="AU51">
        <v>0.17279999548671002</v>
      </c>
      <c r="AV51">
        <v>1.0178241003599944</v>
      </c>
      <c r="AW51">
        <v>24.898746803769455</v>
      </c>
      <c r="AX51">
        <v>8.6731374747129415</v>
      </c>
      <c r="AY51">
        <v>33.340632820330278</v>
      </c>
      <c r="AZ51">
        <v>1.3320344862924929</v>
      </c>
      <c r="BA51">
        <v>0</v>
      </c>
      <c r="BB51">
        <v>9.5671035818900005E-2</v>
      </c>
      <c r="BC51">
        <v>9.6280534403206691E-2</v>
      </c>
      <c r="BD51">
        <v>0.30082028467885619</v>
      </c>
      <c r="BE51">
        <v>0</v>
      </c>
      <c r="BF51" s="16">
        <v>302.52401123047161</v>
      </c>
      <c r="BG51" s="18">
        <v>3105.4063580074312</v>
      </c>
      <c r="BH51">
        <v>36.125371373951566</v>
      </c>
      <c r="BI51">
        <v>134.99133485417042</v>
      </c>
      <c r="BJ51">
        <f>B51*wfp_per_gram_eaten!B51</f>
        <v>2.3122968029456037</v>
      </c>
      <c r="BK51">
        <f>C51*wfp_per_gram_eaten!C51</f>
        <v>111.4858436109721</v>
      </c>
      <c r="BL51">
        <f>D51*wfp_per_gram_eaten!D51</f>
        <v>9.5424977806217566</v>
      </c>
      <c r="BM51">
        <f>E51*wfp_per_gram_eaten!E51</f>
        <v>2.5120739832446128</v>
      </c>
      <c r="BN51">
        <f>F51*wfp_per_gram_eaten!F51</f>
        <v>36.860562609631117</v>
      </c>
      <c r="BO51">
        <f>G51*wfp_per_gram_eaten!G51</f>
        <v>82.616783808015271</v>
      </c>
      <c r="BP51">
        <f>H51*wfp_per_gram_eaten!H51</f>
        <v>9.0301214296032892</v>
      </c>
      <c r="BQ51">
        <f>I51*wfp_per_gram_eaten!I51</f>
        <v>1.4128744697624702</v>
      </c>
      <c r="BR51">
        <f>J51*wfp_per_gram_eaten!J51</f>
        <v>2.1833316532574969</v>
      </c>
      <c r="BS51">
        <f>K51*wfp_per_gram_eaten!K51</f>
        <v>0</v>
      </c>
      <c r="BT51">
        <f>L51*wfp_per_gram_eaten!L51</f>
        <v>10.704709160993014</v>
      </c>
      <c r="BU51">
        <f>M51*wfp_per_gram_eaten!M51</f>
        <v>0.92203343928725268</v>
      </c>
      <c r="BV51">
        <f>N51*wfp_per_gram_eaten!N51</f>
        <v>4.2766682495210068E-2</v>
      </c>
      <c r="BW51">
        <f>O51*wfp_per_gram_eaten!O51</f>
        <v>32.898115799642447</v>
      </c>
      <c r="BX51" s="16">
        <f t="shared" si="0"/>
        <v>302.52401123047161</v>
      </c>
      <c r="BY51">
        <f>B51*wfp_per_gram_eaten!P51</f>
        <v>110.44428061889705</v>
      </c>
      <c r="BZ51">
        <f>C51*wfp_per_gram_eaten!Q51</f>
        <v>657.83313846379212</v>
      </c>
      <c r="CA51">
        <f>D51*wfp_per_gram_eaten!R51</f>
        <v>52.395036664332466</v>
      </c>
      <c r="CB51">
        <f>E51*wfp_per_gram_eaten!S51</f>
        <v>27.582800575115375</v>
      </c>
      <c r="CC51">
        <f>F51*wfp_per_gram_eaten!T51</f>
        <v>239.43857414440902</v>
      </c>
      <c r="CD51">
        <f>G51*wfp_per_gram_eaten!U51</f>
        <v>1187.7580471936299</v>
      </c>
      <c r="CE51">
        <f>H51*wfp_per_gram_eaten!V51</f>
        <v>565.678613604887</v>
      </c>
      <c r="CF51">
        <f>I51*wfp_per_gram_eaten!W51</f>
        <v>120.03444091207525</v>
      </c>
      <c r="CG51">
        <f>J51*wfp_per_gram_eaten!X51</f>
        <v>25.346426173822678</v>
      </c>
      <c r="CH51">
        <f>K51*wfp_per_gram_eaten!Y51</f>
        <v>0</v>
      </c>
      <c r="CI51">
        <f>L51*wfp_per_gram_eaten!Z51</f>
        <v>23.012634382971562</v>
      </c>
      <c r="CJ51">
        <f>M51*wfp_per_gram_eaten!AA51</f>
        <v>2.9932616549130957</v>
      </c>
      <c r="CK51">
        <f>N51*wfp_per_gram_eaten!AB51</f>
        <v>42.35251974526247</v>
      </c>
      <c r="CL51">
        <f>O51*wfp_per_gram_eaten!AC51</f>
        <v>50.536583873323046</v>
      </c>
      <c r="CM51" s="18">
        <f t="shared" si="1"/>
        <v>3105.4063580074312</v>
      </c>
    </row>
    <row r="52" spans="1:91" x14ac:dyDescent="0.25">
      <c r="A52" t="s">
        <v>72</v>
      </c>
      <c r="B52">
        <v>6.4734536552330617</v>
      </c>
      <c r="C52">
        <v>416.96046598237535</v>
      </c>
      <c r="D52">
        <v>7.8117065388859324</v>
      </c>
      <c r="E52">
        <v>39.600489717645551</v>
      </c>
      <c r="F52">
        <v>741.47593674758957</v>
      </c>
      <c r="G52">
        <v>66.289056109474828</v>
      </c>
      <c r="H52">
        <v>156.30493690480506</v>
      </c>
      <c r="I52">
        <v>13.545767283678471</v>
      </c>
      <c r="J52">
        <v>39.739477379465946</v>
      </c>
      <c r="K52">
        <v>0</v>
      </c>
      <c r="L52">
        <v>85.642973111141444</v>
      </c>
      <c r="M52">
        <v>2.5630253428127587</v>
      </c>
      <c r="N52">
        <v>3.0518883316424925</v>
      </c>
      <c r="O52">
        <v>48.527569908220983</v>
      </c>
      <c r="P52">
        <v>2.8145450674926358</v>
      </c>
      <c r="Q52">
        <v>1335.5570834420573</v>
      </c>
      <c r="R52">
        <v>11.417109556833285</v>
      </c>
      <c r="S52">
        <v>24.678566055924044</v>
      </c>
      <c r="T52">
        <v>251.8081646578448</v>
      </c>
      <c r="U52">
        <v>101.29886063482516</v>
      </c>
      <c r="V52">
        <v>122.6210752655843</v>
      </c>
      <c r="W52">
        <v>119.39176280265444</v>
      </c>
      <c r="X52">
        <v>111.64900787564244</v>
      </c>
      <c r="Y52">
        <v>0</v>
      </c>
      <c r="Z52">
        <v>65.509361888522236</v>
      </c>
      <c r="AA52">
        <v>6.7279415248834917</v>
      </c>
      <c r="AB52">
        <v>1.2716201381843717</v>
      </c>
      <c r="AC52">
        <v>179.25490108955094</v>
      </c>
      <c r="AD52">
        <v>2.8145450674926357E-2</v>
      </c>
      <c r="AE52">
        <v>36.313240185356825</v>
      </c>
      <c r="AF52">
        <v>0.87130572933727735</v>
      </c>
      <c r="AG52">
        <v>4.1035290069734165</v>
      </c>
      <c r="AH52">
        <v>6.7785093887485921</v>
      </c>
      <c r="AI52">
        <v>8.9533270589420582</v>
      </c>
      <c r="AJ52">
        <v>5.1116737399870091</v>
      </c>
      <c r="AK52">
        <v>0</v>
      </c>
      <c r="AL52">
        <v>5.9293823391584128</v>
      </c>
      <c r="AM52">
        <v>0</v>
      </c>
      <c r="AN52">
        <v>1.0217056441329158</v>
      </c>
      <c r="AO52">
        <v>0.35241598463675428</v>
      </c>
      <c r="AP52">
        <v>0.22889162487318693</v>
      </c>
      <c r="AQ52">
        <v>0</v>
      </c>
      <c r="AR52">
        <v>0</v>
      </c>
      <c r="AS52">
        <v>9.3163957146012368</v>
      </c>
      <c r="AT52">
        <v>0.81121567903815461</v>
      </c>
      <c r="AU52">
        <v>0.86088021125316427</v>
      </c>
      <c r="AV52">
        <v>1.5172114877343417</v>
      </c>
      <c r="AW52">
        <v>6.9732643439837156</v>
      </c>
      <c r="AX52">
        <v>9.8392332682986936</v>
      </c>
      <c r="AY52">
        <v>13.419760146155882</v>
      </c>
      <c r="AZ52">
        <v>5.487832590497681</v>
      </c>
      <c r="BA52">
        <v>0</v>
      </c>
      <c r="BB52">
        <v>0.15025083001954639</v>
      </c>
      <c r="BC52">
        <v>0.19222690071095694</v>
      </c>
      <c r="BD52">
        <v>7.6297208291062332E-2</v>
      </c>
      <c r="BE52">
        <v>0</v>
      </c>
      <c r="BF52" s="16">
        <v>1141.1154448924333</v>
      </c>
      <c r="BG52" s="18">
        <v>1001.1210166690325</v>
      </c>
      <c r="BH52">
        <v>-146.21041251431552</v>
      </c>
      <c r="BI52">
        <v>-118.80578042635943</v>
      </c>
      <c r="BJ52">
        <f>B52*wfp_per_gram_eaten!B52</f>
        <v>2.7157508911119126</v>
      </c>
      <c r="BK52">
        <f>C52*wfp_per_gram_eaten!C52</f>
        <v>351.39955769667063</v>
      </c>
      <c r="BL52">
        <f>D52*wfp_per_gram_eaten!D52</f>
        <v>15.649589229314889</v>
      </c>
      <c r="BM52">
        <f>E52*wfp_per_gram_eaten!E52</f>
        <v>7.3492436865914996</v>
      </c>
      <c r="BN52">
        <f>F52*wfp_per_gram_eaten!F52</f>
        <v>278.7932275686448</v>
      </c>
      <c r="BO52">
        <f>G52*wfp_per_gram_eaten!G52</f>
        <v>171.36151621088925</v>
      </c>
      <c r="BP52">
        <f>H52*wfp_per_gram_eaten!H52</f>
        <v>123.30696925234787</v>
      </c>
      <c r="BQ52">
        <f>I52*wfp_per_gram_eaten!I52</f>
        <v>21.979605307108404</v>
      </c>
      <c r="BR52">
        <f>J52*wfp_per_gram_eaten!J52</f>
        <v>62.830930170217549</v>
      </c>
      <c r="BS52">
        <f>K52*wfp_per_gram_eaten!K52</f>
        <v>0</v>
      </c>
      <c r="BT52">
        <f>L52*wfp_per_gram_eaten!L52</f>
        <v>26.766803007975099</v>
      </c>
      <c r="BU52">
        <f>M52*wfp_per_gram_eaten!M52</f>
        <v>8.4637041776112518</v>
      </c>
      <c r="BV52">
        <f>N52*wfp_per_gram_eaten!N52</f>
        <v>2.1579593868633347</v>
      </c>
      <c r="BW52">
        <f>O52*wfp_per_gram_eaten!O52</f>
        <v>68.340588307086875</v>
      </c>
      <c r="BX52" s="16">
        <f t="shared" si="0"/>
        <v>1141.1154448924333</v>
      </c>
      <c r="BY52">
        <f>B52*wfp_per_gram_eaten!P52</f>
        <v>0.99231471630588042</v>
      </c>
      <c r="BZ52">
        <f>C52*wfp_per_gram_eaten!Q52</f>
        <v>299.16972198786323</v>
      </c>
      <c r="CA52">
        <f>D52*wfp_per_gram_eaten!R52</f>
        <v>13.592475697844682</v>
      </c>
      <c r="CB52">
        <f>E52*wfp_per_gram_eaten!S52</f>
        <v>80.695363407790197</v>
      </c>
      <c r="CC52">
        <f>F52*wfp_per_gram_eaten!T52</f>
        <v>60.151823853544997</v>
      </c>
      <c r="CD52">
        <f>G52*wfp_per_gram_eaten!U52</f>
        <v>289.68347448767889</v>
      </c>
      <c r="CE52">
        <f>H52*wfp_per_gram_eaten!V52</f>
        <v>110.67941718484661</v>
      </c>
      <c r="CF52">
        <f>I52*wfp_per_gram_eaten!W52</f>
        <v>39.752425594846343</v>
      </c>
      <c r="CG52">
        <f>J52*wfp_per_gram_eaten!X52</f>
        <v>45.510692239215672</v>
      </c>
      <c r="CH52">
        <f>K52*wfp_per_gram_eaten!Y52</f>
        <v>0</v>
      </c>
      <c r="CI52">
        <f>L52*wfp_per_gram_eaten!Z52</f>
        <v>2.6935555460691822</v>
      </c>
      <c r="CJ52">
        <f>M52*wfp_per_gram_eaten!AA52</f>
        <v>3.5983879567158756</v>
      </c>
      <c r="CK52">
        <f>N52*wfp_per_gram_eaten!AB52</f>
        <v>42.321571893778426</v>
      </c>
      <c r="CL52">
        <f>O52*wfp_per_gram_eaten!AC52</f>
        <v>12.279792102532399</v>
      </c>
      <c r="CM52" s="18">
        <f t="shared" si="1"/>
        <v>1001.1210166690325</v>
      </c>
    </row>
    <row r="53" spans="1:91" x14ac:dyDescent="0.25">
      <c r="A53" t="s">
        <v>73</v>
      </c>
      <c r="B53">
        <v>60.486920765167781</v>
      </c>
      <c r="C53">
        <v>342.19023292535894</v>
      </c>
      <c r="D53">
        <v>22.170463745218303</v>
      </c>
      <c r="E53">
        <v>16.415996789459378</v>
      </c>
      <c r="F53">
        <v>359.94834056646278</v>
      </c>
      <c r="G53">
        <v>81.511605104548593</v>
      </c>
      <c r="H53">
        <v>297.9986966317984</v>
      </c>
      <c r="I53">
        <v>16.618907153924599</v>
      </c>
      <c r="J53">
        <v>69.431741458178024</v>
      </c>
      <c r="K53">
        <v>0</v>
      </c>
      <c r="L53">
        <v>58.078009744876042</v>
      </c>
      <c r="M53">
        <v>0</v>
      </c>
      <c r="N53">
        <v>6.8853990462514272</v>
      </c>
      <c r="O53">
        <v>56.34999999379481</v>
      </c>
      <c r="P53">
        <v>42.052811579592841</v>
      </c>
      <c r="Q53">
        <v>1140.4178757967413</v>
      </c>
      <c r="R53">
        <v>28.673799777149007</v>
      </c>
      <c r="S53">
        <v>10.367997972290132</v>
      </c>
      <c r="T53">
        <v>132.6714723394272</v>
      </c>
      <c r="U53">
        <v>146.9633028836657</v>
      </c>
      <c r="V53">
        <v>171.1011689036259</v>
      </c>
      <c r="W53">
        <v>143.05294589358624</v>
      </c>
      <c r="X53">
        <v>186.02466579360905</v>
      </c>
      <c r="Y53">
        <v>0</v>
      </c>
      <c r="Z53">
        <v>48.086094089843606</v>
      </c>
      <c r="AA53">
        <v>0</v>
      </c>
      <c r="AB53">
        <v>5.7837351988511996</v>
      </c>
      <c r="AC53">
        <v>198.80412977161831</v>
      </c>
      <c r="AD53">
        <v>0.17281977361476514</v>
      </c>
      <c r="AE53">
        <v>29.224018944620706</v>
      </c>
      <c r="AF53">
        <v>2.1874857561948726</v>
      </c>
      <c r="AG53">
        <v>1.7855996507833007</v>
      </c>
      <c r="AH53">
        <v>2.659027399207929</v>
      </c>
      <c r="AI53">
        <v>9.3329272759111408</v>
      </c>
      <c r="AJ53">
        <v>9.3819973107084849</v>
      </c>
      <c r="AK53">
        <v>0</v>
      </c>
      <c r="AL53">
        <v>10.578515325939385</v>
      </c>
      <c r="AM53">
        <v>0</v>
      </c>
      <c r="AN53">
        <v>0.90551735623731455</v>
      </c>
      <c r="AO53">
        <v>0</v>
      </c>
      <c r="AP53">
        <v>0.33049915422006854</v>
      </c>
      <c r="AQ53">
        <v>0</v>
      </c>
      <c r="AR53">
        <v>0</v>
      </c>
      <c r="AS53">
        <v>10.119749068503507</v>
      </c>
      <c r="AT53">
        <v>1.8918795729252951</v>
      </c>
      <c r="AU53">
        <v>0.34559993240967118</v>
      </c>
      <c r="AV53">
        <v>0.95165191129546922</v>
      </c>
      <c r="AW53">
        <v>11.847969366497582</v>
      </c>
      <c r="AX53">
        <v>9.742843361120352</v>
      </c>
      <c r="AY53">
        <v>16.162701859503137</v>
      </c>
      <c r="AZ53">
        <v>4.7161182877252994</v>
      </c>
      <c r="BA53">
        <v>0</v>
      </c>
      <c r="BB53">
        <v>0.12489894568790549</v>
      </c>
      <c r="BC53">
        <v>0</v>
      </c>
      <c r="BD53">
        <v>0.24787436566505142</v>
      </c>
      <c r="BE53">
        <v>0</v>
      </c>
      <c r="BF53" s="16">
        <v>125.23336768864438</v>
      </c>
      <c r="BG53" s="18">
        <v>2184.5043745821754</v>
      </c>
      <c r="BH53">
        <v>3.149297443793003</v>
      </c>
      <c r="BI53">
        <v>45.233646909681738</v>
      </c>
      <c r="BJ53">
        <f>B53*wfp_per_gram_eaten!B53</f>
        <v>2.280388152824671</v>
      </c>
      <c r="BK53">
        <f>C53*wfp_per_gram_eaten!C53</f>
        <v>37.0856773878794</v>
      </c>
      <c r="BL53">
        <f>D53*wfp_per_gram_eaten!D53</f>
        <v>2.2804065631683033</v>
      </c>
      <c r="BM53">
        <f>E53*wfp_per_gram_eaten!E53</f>
        <v>3.0465572932115137</v>
      </c>
      <c r="BN53">
        <f>F53*wfp_per_gram_eaten!F53</f>
        <v>32.165143026247932</v>
      </c>
      <c r="BO53">
        <f>G53*wfp_per_gram_eaten!G53</f>
        <v>16.212027156291573</v>
      </c>
      <c r="BP53">
        <f>H53*wfp_per_gram_eaten!H53</f>
        <v>15.015246715214806</v>
      </c>
      <c r="BQ53">
        <f>I53*wfp_per_gram_eaten!I53</f>
        <v>3.6658099672146642</v>
      </c>
      <c r="BR53">
        <f>J53*wfp_per_gram_eaten!J53</f>
        <v>8.3351744857831154</v>
      </c>
      <c r="BS53">
        <f>K53*wfp_per_gram_eaten!K53</f>
        <v>0</v>
      </c>
      <c r="BT53">
        <f>L53*wfp_per_gram_eaten!L53</f>
        <v>1.1190565841066091</v>
      </c>
      <c r="BU53">
        <f>M53*wfp_per_gram_eaten!M53</f>
        <v>0</v>
      </c>
      <c r="BV53">
        <f>N53*wfp_per_gram_eaten!N53</f>
        <v>0.41524374915779438</v>
      </c>
      <c r="BW53">
        <f>O53*wfp_per_gram_eaten!O53</f>
        <v>3.6126366075439944</v>
      </c>
      <c r="BX53" s="16">
        <f t="shared" si="0"/>
        <v>125.23336768864438</v>
      </c>
      <c r="BY53">
        <f>B53*wfp_per_gram_eaten!P53</f>
        <v>23.168555828217904</v>
      </c>
      <c r="BZ53">
        <f>C53*wfp_per_gram_eaten!Q53</f>
        <v>676.93512655182781</v>
      </c>
      <c r="CA53">
        <f>D53*wfp_per_gram_eaten!R53</f>
        <v>82.021329179221709</v>
      </c>
      <c r="CB53">
        <f>E53*wfp_per_gram_eaten!S53</f>
        <v>33.451475880013462</v>
      </c>
      <c r="CC53">
        <f>F53*wfp_per_gram_eaten!T53</f>
        <v>230.42422597571306</v>
      </c>
      <c r="CD53">
        <f>G53*wfp_per_gram_eaten!U53</f>
        <v>323.77801755875151</v>
      </c>
      <c r="CE53">
        <f>H53*wfp_per_gram_eaten!V53</f>
        <v>278.64630812479777</v>
      </c>
      <c r="CF53">
        <f>I53*wfp_per_gram_eaten!W53</f>
        <v>107.33037084170185</v>
      </c>
      <c r="CG53">
        <f>J53*wfp_per_gram_eaten!X53</f>
        <v>210.88900491334101</v>
      </c>
      <c r="CH53">
        <f>K53*wfp_per_gram_eaten!Y53</f>
        <v>0</v>
      </c>
      <c r="CI53">
        <f>L53*wfp_per_gram_eaten!Z53</f>
        <v>15.511421497128451</v>
      </c>
      <c r="CJ53">
        <f>M53*wfp_per_gram_eaten!AA53</f>
        <v>0</v>
      </c>
      <c r="CK53">
        <f>N53*wfp_per_gram_eaten!AB53</f>
        <v>122.3406403257725</v>
      </c>
      <c r="CL53">
        <f>O53*wfp_per_gram_eaten!AC53</f>
        <v>80.007897905688111</v>
      </c>
      <c r="CM53" s="18">
        <f t="shared" si="1"/>
        <v>2184.5043745821754</v>
      </c>
    </row>
    <row r="54" spans="1:91" x14ac:dyDescent="0.25">
      <c r="A54" t="s">
        <v>74</v>
      </c>
      <c r="B54">
        <v>18.434192463567655</v>
      </c>
      <c r="C54">
        <v>384.33850495349543</v>
      </c>
      <c r="D54">
        <v>0.88055000480819956</v>
      </c>
      <c r="E54">
        <v>0.81569574675731038</v>
      </c>
      <c r="F54">
        <v>225.94608897461237</v>
      </c>
      <c r="G54">
        <v>9.0627441788735492</v>
      </c>
      <c r="H54">
        <v>46.203237009060658</v>
      </c>
      <c r="I54">
        <v>9.4288491327301962</v>
      </c>
      <c r="J54">
        <v>174.05391102541341</v>
      </c>
      <c r="K54">
        <v>0</v>
      </c>
      <c r="L54">
        <v>40.904179324426337</v>
      </c>
      <c r="M54">
        <v>0.32216350516745673</v>
      </c>
      <c r="N54">
        <v>0</v>
      </c>
      <c r="O54">
        <v>19.796580636199202</v>
      </c>
      <c r="P54">
        <v>7.7617652478179604</v>
      </c>
      <c r="Q54">
        <v>1227.5935396514626</v>
      </c>
      <c r="R54">
        <v>0.88055000480819956</v>
      </c>
      <c r="S54">
        <v>0.81569574675731038</v>
      </c>
      <c r="T54">
        <v>53.662196131470445</v>
      </c>
      <c r="U54">
        <v>18.805194171162615</v>
      </c>
      <c r="V54">
        <v>30.802158006040436</v>
      </c>
      <c r="W54">
        <v>81.716692483661717</v>
      </c>
      <c r="X54">
        <v>666.71498121599029</v>
      </c>
      <c r="Y54">
        <v>0</v>
      </c>
      <c r="Z54">
        <v>37.377956968872354</v>
      </c>
      <c r="AA54">
        <v>1.6108175258372839</v>
      </c>
      <c r="AB54">
        <v>0</v>
      </c>
      <c r="AC54">
        <v>70.258452846118743</v>
      </c>
      <c r="AD54">
        <v>9.7022065597724513E-2</v>
      </c>
      <c r="AE54">
        <v>35.620819735689913</v>
      </c>
      <c r="AF54">
        <v>8.8055000480819975E-2</v>
      </c>
      <c r="AG54">
        <v>8.156957467573106E-2</v>
      </c>
      <c r="AH54">
        <v>2.8243261121826548</v>
      </c>
      <c r="AI54">
        <v>1.2914410454894809</v>
      </c>
      <c r="AJ54">
        <v>1.6017122163141031</v>
      </c>
      <c r="AK54">
        <v>0</v>
      </c>
      <c r="AL54">
        <v>40.120901524502074</v>
      </c>
      <c r="AM54">
        <v>0</v>
      </c>
      <c r="AN54">
        <v>0.63472002399971905</v>
      </c>
      <c r="AO54">
        <v>6.4432701033491357E-2</v>
      </c>
      <c r="AP54">
        <v>0</v>
      </c>
      <c r="AQ54">
        <v>0</v>
      </c>
      <c r="AR54">
        <v>0</v>
      </c>
      <c r="AS54">
        <v>8.1447053390144983</v>
      </c>
      <c r="AT54">
        <v>8.8055000480819975E-2</v>
      </c>
      <c r="AU54">
        <v>0</v>
      </c>
      <c r="AV54">
        <v>0</v>
      </c>
      <c r="AW54">
        <v>1.484024359290544</v>
      </c>
      <c r="AX54">
        <v>1.8070599363543725</v>
      </c>
      <c r="AY54">
        <v>9.2717016471846936</v>
      </c>
      <c r="AZ54">
        <v>15.635351329401544</v>
      </c>
      <c r="BA54">
        <v>0</v>
      </c>
      <c r="BB54">
        <v>0.10578667066661987</v>
      </c>
      <c r="BC54">
        <v>9.664905155023705E-2</v>
      </c>
      <c r="BD54">
        <v>0</v>
      </c>
      <c r="BE54">
        <v>0</v>
      </c>
      <c r="BF54" s="16">
        <v>239.2805511143039</v>
      </c>
      <c r="BG54" s="18">
        <v>2646.5389049581877</v>
      </c>
      <c r="BH54">
        <v>181.47127055784608</v>
      </c>
      <c r="BI54">
        <v>241.1702797921148</v>
      </c>
      <c r="BJ54">
        <f>B54*wfp_per_gram_eaten!B54</f>
        <v>1.6105117980377552</v>
      </c>
      <c r="BK54">
        <f>C54*wfp_per_gram_eaten!C54</f>
        <v>15.199926787567167</v>
      </c>
      <c r="BL54">
        <f>D54*wfp_per_gram_eaten!D54</f>
        <v>0.41662560722433395</v>
      </c>
      <c r="BM54">
        <f>E54*wfp_per_gram_eaten!E54</f>
        <v>0.15701423594735178</v>
      </c>
      <c r="BN54">
        <f>F54*wfp_per_gram_eaten!F54</f>
        <v>162.715400913206</v>
      </c>
      <c r="BO54">
        <f>G54*wfp_per_gram_eaten!G54</f>
        <v>1.8566427166985526</v>
      </c>
      <c r="BP54">
        <f>H54*wfp_per_gram_eaten!H54</f>
        <v>7.6210607715548733</v>
      </c>
      <c r="BQ54">
        <f>I54*wfp_per_gram_eaten!I54</f>
        <v>0.2786178637369407</v>
      </c>
      <c r="BR54">
        <f>J54*wfp_per_gram_eaten!J54</f>
        <v>43.172833917201032</v>
      </c>
      <c r="BS54">
        <f>K54*wfp_per_gram_eaten!K54</f>
        <v>0</v>
      </c>
      <c r="BT54">
        <f>L54*wfp_per_gram_eaten!L54</f>
        <v>0.85941358713495053</v>
      </c>
      <c r="BU54">
        <f>M54*wfp_per_gram_eaten!M54</f>
        <v>7.4058601664465068E-2</v>
      </c>
      <c r="BV54">
        <f>N54*wfp_per_gram_eaten!N54</f>
        <v>0</v>
      </c>
      <c r="BW54">
        <f>O54*wfp_per_gram_eaten!O54</f>
        <v>5.3184443143304527</v>
      </c>
      <c r="BX54" s="16">
        <f t="shared" si="0"/>
        <v>239.2805511143039</v>
      </c>
      <c r="BY54">
        <f>B54*wfp_per_gram_eaten!P54</f>
        <v>16.99463737186554</v>
      </c>
      <c r="BZ54">
        <f>C54*wfp_per_gram_eaten!Q54</f>
        <v>1554.6350896133963</v>
      </c>
      <c r="CA54">
        <f>D54*wfp_per_gram_eaten!R54</f>
        <v>5.8451220699282507</v>
      </c>
      <c r="CB54">
        <f>E54*wfp_per_gram_eaten!S54</f>
        <v>1.7240305765183335</v>
      </c>
      <c r="CC54">
        <f>F54*wfp_per_gram_eaten!T54</f>
        <v>112.02630993049725</v>
      </c>
      <c r="CD54">
        <f>G54*wfp_per_gram_eaten!U54</f>
        <v>166.35204328714522</v>
      </c>
      <c r="CE54">
        <f>H54*wfp_per_gram_eaten!V54</f>
        <v>162.27788382172662</v>
      </c>
      <c r="CF54">
        <f>I54*wfp_per_gram_eaten!W54</f>
        <v>43.495295351932256</v>
      </c>
      <c r="CG54">
        <f>J54*wfp_per_gram_eaten!X54</f>
        <v>499.29062772266923</v>
      </c>
      <c r="CH54">
        <f>K54*wfp_per_gram_eaten!Y54</f>
        <v>0</v>
      </c>
      <c r="CI54">
        <f>L54*wfp_per_gram_eaten!Z54</f>
        <v>54.222184699658222</v>
      </c>
      <c r="CJ54">
        <f>M54*wfp_per_gram_eaten!AA54</f>
        <v>2.1500270434165745</v>
      </c>
      <c r="CK54">
        <f>N54*wfp_per_gram_eaten!AB54</f>
        <v>0</v>
      </c>
      <c r="CL54">
        <f>O54*wfp_per_gram_eaten!AC54</f>
        <v>27.525653469433767</v>
      </c>
      <c r="CM54" s="18">
        <f t="shared" si="1"/>
        <v>2646.5389049581877</v>
      </c>
    </row>
    <row r="55" spans="1:91" x14ac:dyDescent="0.25">
      <c r="A55" t="s">
        <v>75</v>
      </c>
      <c r="B55">
        <v>245.13693537922703</v>
      </c>
      <c r="C55">
        <v>287.97632811810439</v>
      </c>
      <c r="D55">
        <v>26.41279226660135</v>
      </c>
      <c r="E55">
        <v>37.255398931655108</v>
      </c>
      <c r="F55">
        <v>378.43739772721779</v>
      </c>
      <c r="G55">
        <v>161.47584841526486</v>
      </c>
      <c r="H55">
        <v>701.99411847528745</v>
      </c>
      <c r="I55">
        <v>20.997510289734002</v>
      </c>
      <c r="J55">
        <v>21.562603240061044</v>
      </c>
      <c r="K55">
        <v>0</v>
      </c>
      <c r="L55">
        <v>243.5282497725569</v>
      </c>
      <c r="M55">
        <v>2.5400120084993492</v>
      </c>
      <c r="N55">
        <v>27.465289626496631</v>
      </c>
      <c r="O55">
        <v>62.799999972237416</v>
      </c>
      <c r="P55">
        <v>212.77885990916909</v>
      </c>
      <c r="Q55">
        <v>749.73147492816815</v>
      </c>
      <c r="R55">
        <v>36.667170440693646</v>
      </c>
      <c r="S55">
        <v>21.057399396152885</v>
      </c>
      <c r="T55">
        <v>127.26671201762892</v>
      </c>
      <c r="U55">
        <v>267.73352315802703</v>
      </c>
      <c r="V55">
        <v>403.87797211713809</v>
      </c>
      <c r="W55">
        <v>183.07204283861833</v>
      </c>
      <c r="X55">
        <v>59.860361233602305</v>
      </c>
      <c r="Y55">
        <v>0</v>
      </c>
      <c r="Z55">
        <v>157.49924849420796</v>
      </c>
      <c r="AA55">
        <v>6.6675315223107914</v>
      </c>
      <c r="AB55">
        <v>61.979193404926029</v>
      </c>
      <c r="AC55">
        <v>223.80851053935677</v>
      </c>
      <c r="AD55">
        <v>0.95603404797898561</v>
      </c>
      <c r="AE55">
        <v>21.184465516734114</v>
      </c>
      <c r="AF55">
        <v>2.8277224661890861</v>
      </c>
      <c r="AG55">
        <v>3.4015799024554667</v>
      </c>
      <c r="AH55">
        <v>2.9747300573226276</v>
      </c>
      <c r="AI55">
        <v>18.863722032984732</v>
      </c>
      <c r="AJ55">
        <v>23.036247673129726</v>
      </c>
      <c r="AK55">
        <v>6.5617219655418751E-2</v>
      </c>
      <c r="AL55">
        <v>3.1217500213222706</v>
      </c>
      <c r="AM55">
        <v>0</v>
      </c>
      <c r="AN55">
        <v>3.4411600511339557</v>
      </c>
      <c r="AO55">
        <v>0.28575135095617676</v>
      </c>
      <c r="AP55">
        <v>1.847223019127207</v>
      </c>
      <c r="AQ55">
        <v>0</v>
      </c>
      <c r="AR55">
        <v>0</v>
      </c>
      <c r="AS55">
        <v>5.1306127423340433</v>
      </c>
      <c r="AT55">
        <v>2.5791314801504854</v>
      </c>
      <c r="AU55">
        <v>0.72890997909760014</v>
      </c>
      <c r="AV55">
        <v>0.77601653669285942</v>
      </c>
      <c r="AW55">
        <v>20.594886396771308</v>
      </c>
      <c r="AX55">
        <v>22.342185691586359</v>
      </c>
      <c r="AY55">
        <v>20.70223280128462</v>
      </c>
      <c r="AZ55">
        <v>2.2206263038271823</v>
      </c>
      <c r="BA55">
        <v>0</v>
      </c>
      <c r="BB55">
        <v>0.21176369545439727</v>
      </c>
      <c r="BC55">
        <v>0.25400120084993488</v>
      </c>
      <c r="BD55">
        <v>4.885418774270641</v>
      </c>
      <c r="BE55">
        <v>0</v>
      </c>
      <c r="BF55" s="16">
        <v>156.92674391737503</v>
      </c>
      <c r="BG55" s="18">
        <v>3394.2573123692787</v>
      </c>
      <c r="BH55">
        <v>-1.8506843441954288</v>
      </c>
      <c r="BI55">
        <v>114.2869224379815</v>
      </c>
      <c r="BJ55">
        <f>B55*wfp_per_gram_eaten!B55</f>
        <v>9.5000812664118968</v>
      </c>
      <c r="BK55">
        <f>C55*wfp_per_gram_eaten!C55</f>
        <v>10.753241745674943</v>
      </c>
      <c r="BL55">
        <f>D55*wfp_per_gram_eaten!D55</f>
        <v>2.4161939307831544</v>
      </c>
      <c r="BM55">
        <f>E55*wfp_per_gram_eaten!E55</f>
        <v>7.375876783002127</v>
      </c>
      <c r="BN55">
        <f>F55*wfp_per_gram_eaten!F55</f>
        <v>43.788854388803138</v>
      </c>
      <c r="BO55">
        <f>G55*wfp_per_gram_eaten!G55</f>
        <v>27.485318180557961</v>
      </c>
      <c r="BP55">
        <f>H55*wfp_per_gram_eaten!H55</f>
        <v>17.084273480113044</v>
      </c>
      <c r="BQ55">
        <f>I55*wfp_per_gram_eaten!I55</f>
        <v>2.7352006294472191</v>
      </c>
      <c r="BR55">
        <f>J55*wfp_per_gram_eaten!J55</f>
        <v>11.358191278161858</v>
      </c>
      <c r="BS55">
        <f>K55*wfp_per_gram_eaten!K55</f>
        <v>0</v>
      </c>
      <c r="BT55">
        <f>L55*wfp_per_gram_eaten!L55</f>
        <v>1.2354801645120159</v>
      </c>
      <c r="BU55">
        <f>M55*wfp_per_gram_eaten!M55</f>
        <v>1.517923204182875</v>
      </c>
      <c r="BV55">
        <f>N55*wfp_per_gram_eaten!N55</f>
        <v>3.2832934823921307</v>
      </c>
      <c r="BW55">
        <f>O55*wfp_per_gram_eaten!O55</f>
        <v>18.392815383332675</v>
      </c>
      <c r="BX55" s="16">
        <f t="shared" si="0"/>
        <v>156.92674391737503</v>
      </c>
      <c r="BY55">
        <f>B55*wfp_per_gram_eaten!P55</f>
        <v>142.50412271539884</v>
      </c>
      <c r="BZ55">
        <f>C55*wfp_per_gram_eaten!Q55</f>
        <v>591.5091617461452</v>
      </c>
      <c r="CA55">
        <f>D55*wfp_per_gram_eaten!R55</f>
        <v>76.812729270949589</v>
      </c>
      <c r="CB55">
        <f>E55*wfp_per_gram_eaten!S55</f>
        <v>80.987797226177719</v>
      </c>
      <c r="CC55">
        <f>F55*wfp_per_gram_eaten!T55</f>
        <v>220.73219965298946</v>
      </c>
      <c r="CD55">
        <f>G55*wfp_per_gram_eaten!U55</f>
        <v>683.96407322747871</v>
      </c>
      <c r="CE55">
        <f>H55*wfp_per_gram_eaten!V55</f>
        <v>606.93022808779722</v>
      </c>
      <c r="CF55">
        <f>I55*wfp_per_gram_eaten!W55</f>
        <v>99.831235698829119</v>
      </c>
      <c r="CG55">
        <f>J55*wfp_per_gram_eaten!X55</f>
        <v>114.10704052763124</v>
      </c>
      <c r="CH55">
        <f>K55*wfp_per_gram_eaten!Y55</f>
        <v>0</v>
      </c>
      <c r="CI55">
        <f>L55*wfp_per_gram_eaten!Z55</f>
        <v>57.510401235749491</v>
      </c>
      <c r="CJ55">
        <f>M55*wfp_per_gram_eaten!AA55</f>
        <v>10.026357348317369</v>
      </c>
      <c r="CK55">
        <f>N55*wfp_per_gram_eaten!AB55</f>
        <v>614.27906105334739</v>
      </c>
      <c r="CL55">
        <f>O55*wfp_per_gram_eaten!AC55</f>
        <v>95.0629045784666</v>
      </c>
      <c r="CM55" s="18">
        <f t="shared" si="1"/>
        <v>3394.2573123692787</v>
      </c>
    </row>
    <row r="56" spans="1:91" x14ac:dyDescent="0.25">
      <c r="A56" t="s">
        <v>76</v>
      </c>
      <c r="B56">
        <v>31.758361489560283</v>
      </c>
      <c r="C56">
        <v>282.82103288687853</v>
      </c>
      <c r="D56">
        <v>0.90932642821469145</v>
      </c>
      <c r="E56">
        <v>0.55472415477127002</v>
      </c>
      <c r="F56">
        <v>211.53690607885835</v>
      </c>
      <c r="G56">
        <v>39.394299393991936</v>
      </c>
      <c r="H56">
        <v>61.608474014552577</v>
      </c>
      <c r="I56">
        <v>12.374381654708374</v>
      </c>
      <c r="J56">
        <v>188.46309392117703</v>
      </c>
      <c r="K56">
        <v>0</v>
      </c>
      <c r="L56">
        <v>158.90500056134698</v>
      </c>
      <c r="M56">
        <v>3.5588921154233786</v>
      </c>
      <c r="N56">
        <v>4.0521348502736725</v>
      </c>
      <c r="O56">
        <v>12.571229350193201</v>
      </c>
      <c r="P56">
        <v>15.718784979681351</v>
      </c>
      <c r="Q56">
        <v>936.85917210600121</v>
      </c>
      <c r="R56">
        <v>1.8186528564293829</v>
      </c>
      <c r="S56">
        <v>0</v>
      </c>
      <c r="T56">
        <v>85.871417319140505</v>
      </c>
      <c r="U56">
        <v>83.478396334887677</v>
      </c>
      <c r="V56">
        <v>40.571434107144391</v>
      </c>
      <c r="W56">
        <v>119.83611707717583</v>
      </c>
      <c r="X56">
        <v>657.23521994030739</v>
      </c>
      <c r="Y56">
        <v>0</v>
      </c>
      <c r="Z56">
        <v>217.40454059101097</v>
      </c>
      <c r="AA56">
        <v>11.647283286840148</v>
      </c>
      <c r="AB56">
        <v>1.8909962634610473</v>
      </c>
      <c r="AC56">
        <v>44.667985137920518</v>
      </c>
      <c r="AD56">
        <v>0.12831661207903147</v>
      </c>
      <c r="AE56">
        <v>25.335567507175668</v>
      </c>
      <c r="AF56">
        <v>9.0932642821469165E-2</v>
      </c>
      <c r="AG56">
        <v>5.5472415477127016E-2</v>
      </c>
      <c r="AH56">
        <v>2.6180310158274547</v>
      </c>
      <c r="AI56">
        <v>5.7684509826916752</v>
      </c>
      <c r="AJ56">
        <v>2.1037039907408195</v>
      </c>
      <c r="AK56">
        <v>0</v>
      </c>
      <c r="AL56">
        <v>43.895201622147567</v>
      </c>
      <c r="AM56">
        <v>0</v>
      </c>
      <c r="AN56">
        <v>2.4187309819957239</v>
      </c>
      <c r="AO56">
        <v>0.45294990559933906</v>
      </c>
      <c r="AP56">
        <v>0.27014232335157817</v>
      </c>
      <c r="AQ56">
        <v>0</v>
      </c>
      <c r="AR56">
        <v>0</v>
      </c>
      <c r="AS56">
        <v>4.0833881696546861</v>
      </c>
      <c r="AT56">
        <v>9.0932642821469165E-2</v>
      </c>
      <c r="AU56">
        <v>0</v>
      </c>
      <c r="AV56">
        <v>1.0472124063309816</v>
      </c>
      <c r="AW56">
        <v>6.4250226392582084</v>
      </c>
      <c r="AX56">
        <v>2.441799274967023</v>
      </c>
      <c r="AY56">
        <v>13.611819820179212</v>
      </c>
      <c r="AZ56">
        <v>8.3496307433432868</v>
      </c>
      <c r="BA56">
        <v>0</v>
      </c>
      <c r="BB56">
        <v>0.25312300974373853</v>
      </c>
      <c r="BC56">
        <v>0.6470712937133416</v>
      </c>
      <c r="BD56">
        <v>0</v>
      </c>
      <c r="BE56">
        <v>0</v>
      </c>
      <c r="BF56" s="16">
        <v>141.30486026523099</v>
      </c>
      <c r="BG56" s="18">
        <v>2806.3332671425392</v>
      </c>
      <c r="BH56">
        <v>77.54257053017497</v>
      </c>
      <c r="BI56">
        <v>287.76541803030659</v>
      </c>
      <c r="BJ56">
        <f>B56*wfp_per_gram_eaten!B56</f>
        <v>1.6119361779698742</v>
      </c>
      <c r="BK56">
        <f>C56*wfp_per_gram_eaten!C56</f>
        <v>7.403505838000517</v>
      </c>
      <c r="BL56">
        <f>D56*wfp_per_gram_eaten!D56</f>
        <v>0.31814936679204686</v>
      </c>
      <c r="BM56">
        <f>E56*wfp_per_gram_eaten!E56</f>
        <v>0.10677950653684819</v>
      </c>
      <c r="BN56">
        <f>F56*wfp_per_gram_eaten!F56</f>
        <v>95.319236900717002</v>
      </c>
      <c r="BO56">
        <f>G56*wfp_per_gram_eaten!G56</f>
        <v>7.5772162235236369</v>
      </c>
      <c r="BP56">
        <f>H56*wfp_per_gram_eaten!H56</f>
        <v>10.3894597490882</v>
      </c>
      <c r="BQ56">
        <f>I56*wfp_per_gram_eaten!I56</f>
        <v>9.8676541688104122E-2</v>
      </c>
      <c r="BR56">
        <f>J56*wfp_per_gram_eaten!J56</f>
        <v>7.4029892655258172</v>
      </c>
      <c r="BS56">
        <f>K56*wfp_per_gram_eaten!K56</f>
        <v>0</v>
      </c>
      <c r="BT56">
        <f>L56*wfp_per_gram_eaten!L56</f>
        <v>2.0427075396515963</v>
      </c>
      <c r="BU56">
        <f>M56*wfp_per_gram_eaten!M56</f>
        <v>1.6667840653021624</v>
      </c>
      <c r="BV56">
        <f>N56*wfp_per_gram_eaten!N56</f>
        <v>0.32926474286235075</v>
      </c>
      <c r="BW56">
        <f>O56*wfp_per_gram_eaten!O56</f>
        <v>7.0381543475728359</v>
      </c>
      <c r="BX56" s="16">
        <f t="shared" si="0"/>
        <v>141.30486026523099</v>
      </c>
      <c r="BY56">
        <f>B56*wfp_per_gram_eaten!P56</f>
        <v>48.77141639000687</v>
      </c>
      <c r="BZ56">
        <f>C56*wfp_per_gram_eaten!Q56</f>
        <v>1181.7407664813147</v>
      </c>
      <c r="CA56">
        <f>D56*wfp_per_gram_eaten!R56</f>
        <v>3.0672915313092854</v>
      </c>
      <c r="CB56">
        <f>E56*wfp_per_gram_eaten!S56</f>
        <v>1.1724486834225203</v>
      </c>
      <c r="CC56">
        <f>F56*wfp_per_gram_eaten!T56</f>
        <v>163.61985926154571</v>
      </c>
      <c r="CD56">
        <f>G56*wfp_per_gram_eaten!U56</f>
        <v>444.58581843682236</v>
      </c>
      <c r="CE56">
        <f>H56*wfp_per_gram_eaten!V56</f>
        <v>113.53782991646681</v>
      </c>
      <c r="CF56">
        <f>I56*wfp_per_gram_eaten!W56</f>
        <v>50.863210303398148</v>
      </c>
      <c r="CG56">
        <f>J56*wfp_per_gram_eaten!X56</f>
        <v>596.20002215638408</v>
      </c>
      <c r="CH56">
        <f>K56*wfp_per_gram_eaten!Y56</f>
        <v>0</v>
      </c>
      <c r="CI56">
        <f>L56*wfp_per_gram_eaten!Z56</f>
        <v>64.040999060596405</v>
      </c>
      <c r="CJ56">
        <f>M56*wfp_per_gram_eaten!AA56</f>
        <v>74.746699557058975</v>
      </c>
      <c r="CK56">
        <f>N56*wfp_per_gram_eaten!AB56</f>
        <v>52.124285531507454</v>
      </c>
      <c r="CL56">
        <f>O56*wfp_per_gram_eaten!AC56</f>
        <v>11.862619832705459</v>
      </c>
      <c r="CM56" s="18">
        <f t="shared" si="1"/>
        <v>2806.3332671425392</v>
      </c>
    </row>
    <row r="57" spans="1:91" x14ac:dyDescent="0.25">
      <c r="A57" t="s">
        <v>77</v>
      </c>
      <c r="B57">
        <v>68.749731314122101</v>
      </c>
      <c r="C57">
        <v>323.88579203539553</v>
      </c>
      <c r="D57">
        <v>7.1003666456681964</v>
      </c>
      <c r="E57">
        <v>78.79967216116151</v>
      </c>
      <c r="F57">
        <v>233.92382038640855</v>
      </c>
      <c r="G57">
        <v>100.22920861510006</v>
      </c>
      <c r="H57">
        <v>89.425746228082772</v>
      </c>
      <c r="I57">
        <v>27.399974925146889</v>
      </c>
      <c r="J57">
        <v>166.07617973976227</v>
      </c>
      <c r="K57">
        <v>0</v>
      </c>
      <c r="L57">
        <v>218.73872655289685</v>
      </c>
      <c r="M57">
        <v>2.9072132165374556</v>
      </c>
      <c r="N57">
        <v>4.0689525779631257</v>
      </c>
      <c r="O57">
        <v>59.3249999834904</v>
      </c>
      <c r="P57">
        <v>38.159254536737492</v>
      </c>
      <c r="Q57">
        <v>979.51232660017342</v>
      </c>
      <c r="R57">
        <v>10.058852748029947</v>
      </c>
      <c r="S57">
        <v>61.739949322147162</v>
      </c>
      <c r="T57">
        <v>73.338278823846991</v>
      </c>
      <c r="U57">
        <v>207.83569400643842</v>
      </c>
      <c r="V57">
        <v>118.41390861394447</v>
      </c>
      <c r="W57">
        <v>245.63837169736945</v>
      </c>
      <c r="X57">
        <v>238.17604255813774</v>
      </c>
      <c r="Y57">
        <v>0</v>
      </c>
      <c r="Z57">
        <v>176.95402109599729</v>
      </c>
      <c r="AA57">
        <v>8.3986159588859834</v>
      </c>
      <c r="AB57">
        <v>8.7191840956352689</v>
      </c>
      <c r="AC57">
        <v>206.0554999426567</v>
      </c>
      <c r="AD57">
        <v>0.28382916597573338</v>
      </c>
      <c r="AE57">
        <v>24.062331679913381</v>
      </c>
      <c r="AF57">
        <v>0.79879124763767206</v>
      </c>
      <c r="AG57">
        <v>8.1236775423877834</v>
      </c>
      <c r="AH57">
        <v>2.0547362601508858</v>
      </c>
      <c r="AI57">
        <v>12.872076030264118</v>
      </c>
      <c r="AJ57">
        <v>2.7073849775474601</v>
      </c>
      <c r="AK57">
        <v>0</v>
      </c>
      <c r="AL57">
        <v>6.4396886021540469</v>
      </c>
      <c r="AM57">
        <v>0</v>
      </c>
      <c r="AN57">
        <v>3.0006466334820461</v>
      </c>
      <c r="AO57">
        <v>0.32302369072638393</v>
      </c>
      <c r="AP57">
        <v>0.290639469854509</v>
      </c>
      <c r="AQ57">
        <v>0</v>
      </c>
      <c r="AR57">
        <v>0</v>
      </c>
      <c r="AS57">
        <v>3.6918267321738703</v>
      </c>
      <c r="AT57">
        <v>0.7100366645668198</v>
      </c>
      <c r="AU57">
        <v>2.8432871398357253</v>
      </c>
      <c r="AV57">
        <v>0.28450194371319965</v>
      </c>
      <c r="AW57">
        <v>16.967736585348156</v>
      </c>
      <c r="AX57">
        <v>10.255246127073713</v>
      </c>
      <c r="AY57">
        <v>27.784535976727895</v>
      </c>
      <c r="AZ57">
        <v>15.097834521796571</v>
      </c>
      <c r="BA57">
        <v>0</v>
      </c>
      <c r="BB57">
        <v>0.47673825017939053</v>
      </c>
      <c r="BC57">
        <v>0.29072132165374553</v>
      </c>
      <c r="BD57">
        <v>0.69753472765082181</v>
      </c>
      <c r="BE57">
        <v>0</v>
      </c>
      <c r="BF57" s="16">
        <v>195.52943666083988</v>
      </c>
      <c r="BG57" s="18">
        <v>3012.1329583249735</v>
      </c>
      <c r="BH57">
        <v>-34.065666456195402</v>
      </c>
      <c r="BI57">
        <v>-389.9047939726911</v>
      </c>
      <c r="BJ57">
        <f>B57*wfp_per_gram_eaten!B57</f>
        <v>2.0632421069802889</v>
      </c>
      <c r="BK57">
        <f>C57*wfp_per_gram_eaten!C57</f>
        <v>85.189130993259639</v>
      </c>
      <c r="BL57">
        <f>D57*wfp_per_gram_eaten!D57</f>
        <v>0.42213734302670158</v>
      </c>
      <c r="BM57">
        <f>E57*wfp_per_gram_eaten!E57</f>
        <v>15.168241794164652</v>
      </c>
      <c r="BN57">
        <f>F57*wfp_per_gram_eaten!F57</f>
        <v>32.446817411245142</v>
      </c>
      <c r="BO57">
        <f>G57*wfp_per_gram_eaten!G57</f>
        <v>13.043815985319725</v>
      </c>
      <c r="BP57">
        <f>H57*wfp_per_gram_eaten!H57</f>
        <v>5.5953292860940271</v>
      </c>
      <c r="BQ57">
        <f>I57*wfp_per_gram_eaten!I57</f>
        <v>2.4909204125695168</v>
      </c>
      <c r="BR57">
        <f>J57*wfp_per_gram_eaten!J57</f>
        <v>3.4373500634439771</v>
      </c>
      <c r="BS57">
        <f>K57*wfp_per_gram_eaten!K57</f>
        <v>0</v>
      </c>
      <c r="BT57">
        <f>L57*wfp_per_gram_eaten!L57</f>
        <v>2.4830854210084174</v>
      </c>
      <c r="BU57">
        <f>M57*wfp_per_gram_eaten!M57</f>
        <v>1.4005491489099484</v>
      </c>
      <c r="BV57">
        <f>N57*wfp_per_gram_eaten!N57</f>
        <v>1.6389175029766243</v>
      </c>
      <c r="BW57">
        <f>O57*wfp_per_gram_eaten!O57</f>
        <v>30.149899191841197</v>
      </c>
      <c r="BX57" s="16">
        <f t="shared" si="0"/>
        <v>195.52943666083988</v>
      </c>
      <c r="BY57">
        <f>B57*wfp_per_gram_eaten!P57</f>
        <v>22.319637077870041</v>
      </c>
      <c r="BZ57">
        <f>C57*wfp_per_gram_eaten!Q57</f>
        <v>609.30518767526939</v>
      </c>
      <c r="CA57">
        <f>D57*wfp_per_gram_eaten!R57</f>
        <v>12.126865386526061</v>
      </c>
      <c r="CB57">
        <f>E57*wfp_per_gram_eaten!S57</f>
        <v>166.54867303835849</v>
      </c>
      <c r="CC57">
        <f>F57*wfp_per_gram_eaten!T57</f>
        <v>179.11668140533916</v>
      </c>
      <c r="CD57">
        <f>G57*wfp_per_gram_eaten!U57</f>
        <v>645.93760944854012</v>
      </c>
      <c r="CE57">
        <f>H57*wfp_per_gram_eaten!V57</f>
        <v>114.53230157971035</v>
      </c>
      <c r="CF57">
        <f>I57*wfp_per_gram_eaten!W57</f>
        <v>146.84020644162442</v>
      </c>
      <c r="CG57">
        <f>J57*wfp_per_gram_eaten!X57</f>
        <v>713.56644574653751</v>
      </c>
      <c r="CH57">
        <f>K57*wfp_per_gram_eaten!Y57</f>
        <v>0</v>
      </c>
      <c r="CI57">
        <f>L57*wfp_per_gram_eaten!Z57</f>
        <v>155.30060973191007</v>
      </c>
      <c r="CJ57">
        <f>M57*wfp_per_gram_eaten!AA57</f>
        <v>51.518847270113973</v>
      </c>
      <c r="CK57">
        <f>N57*wfp_per_gram_eaten!AB57</f>
        <v>71.404988933498714</v>
      </c>
      <c r="CL57">
        <f>O57*wfp_per_gram_eaten!AC57</f>
        <v>123.61490458967523</v>
      </c>
      <c r="CM57" s="18">
        <f t="shared" si="1"/>
        <v>3012.1329583249735</v>
      </c>
    </row>
    <row r="58" spans="1:91" s="1" customFormat="1" x14ac:dyDescent="0.25">
      <c r="A58" s="1" t="s">
        <v>78</v>
      </c>
      <c r="B58" s="1">
        <v>207.60163156754206</v>
      </c>
      <c r="C58" s="1">
        <v>321.49870491559113</v>
      </c>
      <c r="D58" s="1">
        <v>21.293443059368975</v>
      </c>
      <c r="E58" s="1">
        <v>81.529933222577057</v>
      </c>
      <c r="F58" s="1">
        <v>388.98191239960136</v>
      </c>
      <c r="G58" s="1">
        <v>111.43075716933947</v>
      </c>
      <c r="H58" s="1">
        <v>761.65766056700443</v>
      </c>
      <c r="I58" s="1">
        <v>20.12640791581854</v>
      </c>
      <c r="J58" s="1">
        <v>11.018087626916561</v>
      </c>
      <c r="K58" s="1">
        <v>0</v>
      </c>
      <c r="L58" s="1">
        <v>160.58759707345328</v>
      </c>
      <c r="M58" s="1">
        <v>0.63511471245634643</v>
      </c>
      <c r="N58" s="1">
        <v>29.517374437562193</v>
      </c>
      <c r="O58" s="1">
        <v>63.749999998323865</v>
      </c>
      <c r="P58" s="1">
        <v>127.20808356972175</v>
      </c>
      <c r="Q58" s="1">
        <v>957.95715803662586</v>
      </c>
      <c r="R58" s="1">
        <v>30.419204370527108</v>
      </c>
      <c r="S58" s="1">
        <v>58.852733253383441</v>
      </c>
      <c r="T58" s="1">
        <v>123.26107810659757</v>
      </c>
      <c r="U58" s="1">
        <v>292.32942308032415</v>
      </c>
      <c r="V58" s="1">
        <v>392.31724814186202</v>
      </c>
      <c r="W58" s="1">
        <v>168.44928364326384</v>
      </c>
      <c r="X58" s="1">
        <v>35.57268290975918</v>
      </c>
      <c r="Y58" s="1">
        <v>0</v>
      </c>
      <c r="Z58" s="1">
        <v>109.34841725857248</v>
      </c>
      <c r="AA58" s="1">
        <v>3.8106882747380784</v>
      </c>
      <c r="AB58" s="1">
        <v>28.307645977006366</v>
      </c>
      <c r="AC58" s="1">
        <v>222.16635337761738</v>
      </c>
      <c r="AD58" s="1">
        <v>0.85785798168405814</v>
      </c>
      <c r="AE58" s="1">
        <v>30.660441463136607</v>
      </c>
      <c r="AF58" s="1">
        <v>2.4335363496421687</v>
      </c>
      <c r="AG58" s="1">
        <v>8.4229599885576274</v>
      </c>
      <c r="AH58" s="1">
        <v>2.8102412841459037</v>
      </c>
      <c r="AI58" s="1">
        <v>14.069896237521027</v>
      </c>
      <c r="AJ58" s="1">
        <v>21.045803778825125</v>
      </c>
      <c r="AK58" s="1">
        <v>0.1093826517164051</v>
      </c>
      <c r="AL58" s="1">
        <v>1.5740125181309368</v>
      </c>
      <c r="AM58" s="1">
        <v>0</v>
      </c>
      <c r="AN58" s="1">
        <v>2.5190211305639729</v>
      </c>
      <c r="AO58" s="1">
        <v>3.1755735622817326E-2</v>
      </c>
      <c r="AP58" s="1">
        <v>1.911370967678208</v>
      </c>
      <c r="AQ58" s="1">
        <v>0</v>
      </c>
      <c r="AR58" s="1">
        <v>0</v>
      </c>
      <c r="AS58" s="1">
        <v>4.5409421598247324</v>
      </c>
      <c r="AT58" s="1">
        <v>2.1293443059368973</v>
      </c>
      <c r="AU58" s="1">
        <v>2.4296999966993162</v>
      </c>
      <c r="AV58" s="1">
        <v>0.72342844938409423</v>
      </c>
      <c r="AW58" s="1">
        <v>25.75954687095015</v>
      </c>
      <c r="AX58" s="1">
        <v>26.423361074227589</v>
      </c>
      <c r="AY58" s="1">
        <v>19.054457928997767</v>
      </c>
      <c r="AZ58" s="1">
        <v>2.1721372750206935</v>
      </c>
      <c r="BA58" s="1">
        <v>0</v>
      </c>
      <c r="BB58" s="1">
        <v>0.17175144072027093</v>
      </c>
      <c r="BC58" s="1">
        <v>9.5267206868451998E-2</v>
      </c>
      <c r="BD58" s="1">
        <v>1.5000632910892262</v>
      </c>
      <c r="BE58" s="1">
        <v>0</v>
      </c>
      <c r="BF58" s="20">
        <v>272.37139306195786</v>
      </c>
      <c r="BG58" s="21">
        <v>2565.5112370911625</v>
      </c>
      <c r="BH58" s="1">
        <v>28.52722145598969</v>
      </c>
      <c r="BI58" s="1">
        <v>-267.43668122433019</v>
      </c>
      <c r="BJ58" s="1">
        <f>B58*wfp_per_gram_eaten!B58</f>
        <v>5.5597307230702837</v>
      </c>
      <c r="BK58" s="1">
        <f>C58*wfp_per_gram_eaten!C58</f>
        <v>164.05635806235748</v>
      </c>
      <c r="BL58" s="1">
        <f>D58*wfp_per_gram_eaten!D58</f>
        <v>0.30329166934599805</v>
      </c>
      <c r="BM58" s="1">
        <f>E58*wfp_per_gram_eaten!E58</f>
        <v>53.935683252559635</v>
      </c>
      <c r="BN58" s="1">
        <f>F58*wfp_per_gram_eaten!F58</f>
        <v>81.982110889709986</v>
      </c>
      <c r="BO58" s="1">
        <f>G58*wfp_per_gram_eaten!G58</f>
        <v>11.069855673712159</v>
      </c>
      <c r="BP58" s="1">
        <f>H58*wfp_per_gram_eaten!H58</f>
        <v>13.172134923572655</v>
      </c>
      <c r="BQ58" s="1">
        <f>I58*wfp_per_gram_eaten!I58</f>
        <v>8.7568732066244124</v>
      </c>
      <c r="BR58" s="1">
        <f>J58*wfp_per_gram_eaten!J58</f>
        <v>14.452091751245211</v>
      </c>
      <c r="BS58" s="1">
        <f>K58*wfp_per_gram_eaten!K58</f>
        <v>0</v>
      </c>
      <c r="BT58" s="1">
        <f>L58*wfp_per_gram_eaten!L58</f>
        <v>4.8728033251546172</v>
      </c>
      <c r="BU58" s="1">
        <f>M58*wfp_per_gram_eaten!M58</f>
        <v>0.23363653499507303</v>
      </c>
      <c r="BV58" s="1">
        <f>N58*wfp_per_gram_eaten!N58</f>
        <v>66.509803416018485</v>
      </c>
      <c r="BW58" s="1">
        <f>O58*wfp_per_gram_eaten!O58</f>
        <v>17.052721429866537</v>
      </c>
      <c r="BX58" s="20">
        <f t="shared" si="0"/>
        <v>441.95709485823249</v>
      </c>
      <c r="BY58" s="1">
        <f>B58*wfp_per_gram_eaten!P58</f>
        <v>38.449709998710169</v>
      </c>
      <c r="BZ58" s="1">
        <f>C58*wfp_per_gram_eaten!Q58</f>
        <v>594.34066778734677</v>
      </c>
      <c r="CA58" s="1">
        <f>D58*wfp_per_gram_eaten!R58</f>
        <v>29.400332088635619</v>
      </c>
      <c r="CB58" s="1">
        <f>E58*wfp_per_gram_eaten!S58</f>
        <v>848.21472950885754</v>
      </c>
      <c r="CC58" s="1">
        <f>F58*wfp_per_gram_eaten!T58</f>
        <v>482.87320906176564</v>
      </c>
      <c r="CD58" s="1">
        <f>G58*wfp_per_gram_eaten!U58</f>
        <v>293.47081563688596</v>
      </c>
      <c r="CE58" s="1">
        <f>H58*wfp_per_gram_eaten!V58</f>
        <v>369.01830762960549</v>
      </c>
      <c r="CF58" s="1">
        <f>I58*wfp_per_gram_eaten!W58</f>
        <v>112.59954989680253</v>
      </c>
      <c r="CG58" s="1">
        <f>J58*wfp_per_gram_eaten!X58</f>
        <v>103.56098017819946</v>
      </c>
      <c r="CH58" s="1">
        <f>K58*wfp_per_gram_eaten!Y58</f>
        <v>0</v>
      </c>
      <c r="CI58" s="1">
        <f>L58*wfp_per_gram_eaten!Z58</f>
        <v>29.830588259901074</v>
      </c>
      <c r="CJ58" s="1">
        <f>M58*wfp_per_gram_eaten!AA58</f>
        <v>1.4478060322699939</v>
      </c>
      <c r="CK58" s="1">
        <f>N58*wfp_per_gram_eaten!AB58</f>
        <v>609.38798714303778</v>
      </c>
      <c r="CL58" s="1">
        <f>O58*wfp_per_gram_eaten!AC58</f>
        <v>62.805037924979089</v>
      </c>
      <c r="CM58" s="21">
        <f t="shared" si="1"/>
        <v>3575.3997211469973</v>
      </c>
    </row>
    <row r="59" spans="1:91" x14ac:dyDescent="0.25">
      <c r="A59" t="s">
        <v>79</v>
      </c>
      <c r="B59">
        <v>171.63529579023626</v>
      </c>
      <c r="C59">
        <v>362.60635864315248</v>
      </c>
      <c r="D59">
        <v>35.945355065455367</v>
      </c>
      <c r="E59">
        <v>73.3667959038373</v>
      </c>
      <c r="F59">
        <v>457.14327403580114</v>
      </c>
      <c r="G59">
        <v>148.89621479381202</v>
      </c>
      <c r="H59">
        <v>418.98399786798825</v>
      </c>
      <c r="I59">
        <v>17.098512699265605</v>
      </c>
      <c r="J59">
        <v>20.415194739720651</v>
      </c>
      <c r="K59">
        <v>0</v>
      </c>
      <c r="L59">
        <v>134.52440649988725</v>
      </c>
      <c r="M59">
        <v>0.63500462405276026</v>
      </c>
      <c r="N59">
        <v>19.046225549841505</v>
      </c>
      <c r="O59">
        <v>62.324999935549926</v>
      </c>
      <c r="P59">
        <v>113.52448850125626</v>
      </c>
      <c r="Q59">
        <v>1000.9978351275756</v>
      </c>
      <c r="R59">
        <v>50.922586342728437</v>
      </c>
      <c r="S59">
        <v>62.50745066175309</v>
      </c>
      <c r="T59">
        <v>134.90337539269751</v>
      </c>
      <c r="U59">
        <v>295.02140822049358</v>
      </c>
      <c r="V59">
        <v>302.32724600488444</v>
      </c>
      <c r="W59">
        <v>152.29605497252859</v>
      </c>
      <c r="X59">
        <v>54.440519305921732</v>
      </c>
      <c r="Y59">
        <v>0</v>
      </c>
      <c r="Z59">
        <v>87.597287953414977</v>
      </c>
      <c r="AA59">
        <v>2.5400184962110415</v>
      </c>
      <c r="AB59">
        <v>22.421506027028606</v>
      </c>
      <c r="AC59">
        <v>213.50022299350584</v>
      </c>
      <c r="AD59">
        <v>0.29423193564040512</v>
      </c>
      <c r="AE59">
        <v>30.496872819484452</v>
      </c>
      <c r="AF59">
        <v>4.1337158325273675</v>
      </c>
      <c r="AG59">
        <v>6.9923588875859393</v>
      </c>
      <c r="AH59">
        <v>3.7678091174132318</v>
      </c>
      <c r="AI59">
        <v>18.842945296487379</v>
      </c>
      <c r="AJ59">
        <v>14.31250905211191</v>
      </c>
      <c r="AK59">
        <v>2.982298726616095E-2</v>
      </c>
      <c r="AL59">
        <v>2.1652479269400691</v>
      </c>
      <c r="AM59">
        <v>0</v>
      </c>
      <c r="AN59">
        <v>2.0477288093006094</v>
      </c>
      <c r="AO59">
        <v>6.3500462405276029E-2</v>
      </c>
      <c r="AP59">
        <v>1.2295664595467304</v>
      </c>
      <c r="AQ59">
        <v>0</v>
      </c>
      <c r="AR59">
        <v>0</v>
      </c>
      <c r="AS59">
        <v>4.5964186306878476</v>
      </c>
      <c r="AT59">
        <v>3.5645810439909908</v>
      </c>
      <c r="AU59">
        <v>3.5226656517004922</v>
      </c>
      <c r="AV59">
        <v>1.1066292512682219</v>
      </c>
      <c r="AW59">
        <v>23.738416378417917</v>
      </c>
      <c r="AX59">
        <v>24.233234504671671</v>
      </c>
      <c r="AY59">
        <v>17.187981661064089</v>
      </c>
      <c r="AZ59">
        <v>3.5262609095881126</v>
      </c>
      <c r="BA59">
        <v>0</v>
      </c>
      <c r="BB59">
        <v>0.11376271162781164</v>
      </c>
      <c r="BC59">
        <v>6.3500462405276029E-2</v>
      </c>
      <c r="BD59">
        <v>1.4465487759373292</v>
      </c>
      <c r="BE59">
        <v>0</v>
      </c>
      <c r="BF59" s="16">
        <v>224.33320346478013</v>
      </c>
      <c r="BG59" s="18">
        <v>2332.5868854019218</v>
      </c>
      <c r="BH59">
        <v>-40.764184795655183</v>
      </c>
      <c r="BI59">
        <v>-515.11407987709526</v>
      </c>
      <c r="BJ59">
        <f>B59*wfp_per_gram_eaten!B59</f>
        <v>1.5805086963675541</v>
      </c>
      <c r="BK59">
        <f>C59*wfp_per_gram_eaten!C59</f>
        <v>22.828069094479709</v>
      </c>
      <c r="BL59">
        <f>D59*wfp_per_gram_eaten!D59</f>
        <v>3.0105487133059405</v>
      </c>
      <c r="BM59">
        <f>E59*wfp_per_gram_eaten!E59</f>
        <v>14.367949122034615</v>
      </c>
      <c r="BN59">
        <f>F59*wfp_per_gram_eaten!F59</f>
        <v>65.840351333827428</v>
      </c>
      <c r="BO59">
        <f>G59*wfp_per_gram_eaten!G59</f>
        <v>32.910240144563367</v>
      </c>
      <c r="BP59">
        <f>H59*wfp_per_gram_eaten!H59</f>
        <v>21.043241831895429</v>
      </c>
      <c r="BQ59">
        <f>I59*wfp_per_gram_eaten!I59</f>
        <v>4.9048432266353732</v>
      </c>
      <c r="BR59">
        <f>J59*wfp_per_gram_eaten!J59</f>
        <v>13.861651111462299</v>
      </c>
      <c r="BS59">
        <f>K59*wfp_per_gram_eaten!K59</f>
        <v>0</v>
      </c>
      <c r="BT59">
        <f>L59*wfp_per_gram_eaten!L59</f>
        <v>2.6843417757982979</v>
      </c>
      <c r="BU59">
        <f>M59*wfp_per_gram_eaten!M59</f>
        <v>0.37879339546173207</v>
      </c>
      <c r="BV59">
        <f>N59*wfp_per_gram_eaten!N59</f>
        <v>2.8897288195353483</v>
      </c>
      <c r="BW59">
        <f>O59*wfp_per_gram_eaten!O59</f>
        <v>38.032936199413051</v>
      </c>
      <c r="BX59" s="16">
        <f t="shared" si="0"/>
        <v>224.33320346478013</v>
      </c>
      <c r="BY59">
        <f>B59*wfp_per_gram_eaten!P59</f>
        <v>103.06614926230522</v>
      </c>
      <c r="BZ59">
        <f>C59*wfp_per_gram_eaten!Q59</f>
        <v>299.3709059242675</v>
      </c>
      <c r="CA59">
        <f>D59*wfp_per_gram_eaten!R59</f>
        <v>52.107015040159588</v>
      </c>
      <c r="CB59">
        <f>E59*wfp_per_gram_eaten!S59</f>
        <v>157.76138678631199</v>
      </c>
      <c r="CC59">
        <f>F59*wfp_per_gram_eaten!T59</f>
        <v>235.96646559536285</v>
      </c>
      <c r="CD59">
        <f>G59*wfp_per_gram_eaten!U59</f>
        <v>516.85480012130449</v>
      </c>
      <c r="CE59">
        <f>H59*wfp_per_gram_eaten!V59</f>
        <v>249.6118056961983</v>
      </c>
      <c r="CF59">
        <f>I59*wfp_per_gram_eaten!W59</f>
        <v>75.97302465971616</v>
      </c>
      <c r="CG59">
        <f>J59*wfp_per_gram_eaten!X59</f>
        <v>131.70010157886708</v>
      </c>
      <c r="CH59">
        <f>K59*wfp_per_gram_eaten!Y59</f>
        <v>0</v>
      </c>
      <c r="CI59">
        <f>L59*wfp_per_gram_eaten!Z59</f>
        <v>13.274940898388639</v>
      </c>
      <c r="CJ59">
        <f>M59*wfp_per_gram_eaten!AA59</f>
        <v>1.7149025756164944</v>
      </c>
      <c r="CK59">
        <f>N59*wfp_per_gram_eaten!AB59</f>
        <v>401.78473077727426</v>
      </c>
      <c r="CL59">
        <f>O59*wfp_per_gram_eaten!AC59</f>
        <v>93.400656486149089</v>
      </c>
      <c r="CM59" s="18">
        <f t="shared" si="1"/>
        <v>2332.5868854019218</v>
      </c>
    </row>
    <row r="60" spans="1:91" x14ac:dyDescent="0.25">
      <c r="A60" t="s">
        <v>80</v>
      </c>
      <c r="B60">
        <v>149.59905813908597</v>
      </c>
      <c r="C60">
        <v>328.24129133083301</v>
      </c>
      <c r="D60">
        <v>18.581124811407921</v>
      </c>
      <c r="E60">
        <v>106.87903294301083</v>
      </c>
      <c r="F60">
        <v>382.5800892624564</v>
      </c>
      <c r="G60">
        <v>175.10247517832272</v>
      </c>
      <c r="H60">
        <v>198.59091521099839</v>
      </c>
      <c r="I60">
        <v>18.690628539958777</v>
      </c>
      <c r="J60">
        <v>99.828937752340181</v>
      </c>
      <c r="K60">
        <v>0</v>
      </c>
      <c r="L60">
        <v>148.44861101126529</v>
      </c>
      <c r="M60">
        <v>0.97191766676316671</v>
      </c>
      <c r="N60">
        <v>11.941601149229971</v>
      </c>
      <c r="O60">
        <v>60.749999759230882</v>
      </c>
      <c r="P60">
        <v>83.990996624698681</v>
      </c>
      <c r="Q60">
        <v>1031.449987229006</v>
      </c>
      <c r="R60">
        <v>27.291027066755383</v>
      </c>
      <c r="S60">
        <v>76.147911511559883</v>
      </c>
      <c r="T60">
        <v>117.51705383382625</v>
      </c>
      <c r="U60">
        <v>285.3880120309679</v>
      </c>
      <c r="V60">
        <v>180.00242907158028</v>
      </c>
      <c r="W60">
        <v>163.41894688034751</v>
      </c>
      <c r="X60">
        <v>141.40076168886714</v>
      </c>
      <c r="Y60">
        <v>0</v>
      </c>
      <c r="Z60">
        <v>105.05133561482683</v>
      </c>
      <c r="AA60">
        <v>3.5636981114649449</v>
      </c>
      <c r="AB60">
        <v>29.039802794718341</v>
      </c>
      <c r="AC60">
        <v>185.73803754138055</v>
      </c>
      <c r="AD60">
        <v>0.50711545131893543</v>
      </c>
      <c r="AE60">
        <v>23.05412363817733</v>
      </c>
      <c r="AF60">
        <v>2.1774755638368659</v>
      </c>
      <c r="AG60">
        <v>11.231816947955084</v>
      </c>
      <c r="AH60">
        <v>2.8007749930911903</v>
      </c>
      <c r="AI60">
        <v>23.37279447684131</v>
      </c>
      <c r="AJ60">
        <v>6.964799869959184</v>
      </c>
      <c r="AK60">
        <v>0</v>
      </c>
      <c r="AL60">
        <v>3.6481396515727722</v>
      </c>
      <c r="AM60">
        <v>0</v>
      </c>
      <c r="AN60">
        <v>1.6760327049658983</v>
      </c>
      <c r="AO60">
        <v>9.7191766676316696E-2</v>
      </c>
      <c r="AP60">
        <v>0.54280005223772609</v>
      </c>
      <c r="AQ60">
        <v>0</v>
      </c>
      <c r="AR60">
        <v>0</v>
      </c>
      <c r="AS60">
        <v>10.040321852472539</v>
      </c>
      <c r="AT60">
        <v>1.9452115036942674</v>
      </c>
      <c r="AU60">
        <v>3.0459164604623954</v>
      </c>
      <c r="AV60">
        <v>0.80847113202632293</v>
      </c>
      <c r="AW60">
        <v>20.219015089651624</v>
      </c>
      <c r="AX60">
        <v>13.976659198499171</v>
      </c>
      <c r="AY60">
        <v>18.508684368330858</v>
      </c>
      <c r="AZ60">
        <v>9.9263334705584718</v>
      </c>
      <c r="BA60">
        <v>0</v>
      </c>
      <c r="BB60">
        <v>0.17957493267491773</v>
      </c>
      <c r="BC60">
        <v>9.7191766676316696E-2</v>
      </c>
      <c r="BD60">
        <v>2.2526202167865628</v>
      </c>
      <c r="BE60">
        <v>0</v>
      </c>
      <c r="BF60" s="16">
        <v>303.02745624368157</v>
      </c>
      <c r="BG60" s="18">
        <v>2913.6123199729905</v>
      </c>
      <c r="BH60">
        <v>-23.369890380188224</v>
      </c>
      <c r="BI60">
        <v>-533.48389481515278</v>
      </c>
      <c r="BJ60">
        <f>B60*wfp_per_gram_eaten!B60</f>
        <v>6.3109500346122935</v>
      </c>
      <c r="BK60">
        <f>C60*wfp_per_gram_eaten!C60</f>
        <v>111.18354843009413</v>
      </c>
      <c r="BL60">
        <f>D60*wfp_per_gram_eaten!D60</f>
        <v>3.4363378303730423</v>
      </c>
      <c r="BM60">
        <f>E60*wfp_per_gram_eaten!E60</f>
        <v>20.573271054865028</v>
      </c>
      <c r="BN60">
        <f>F60*wfp_per_gram_eaten!F60</f>
        <v>47.542884342928062</v>
      </c>
      <c r="BO60">
        <f>G60*wfp_per_gram_eaten!G60</f>
        <v>66.420098257758781</v>
      </c>
      <c r="BP60">
        <f>H60*wfp_per_gram_eaten!H60</f>
        <v>14.791224195952436</v>
      </c>
      <c r="BQ60">
        <f>I60*wfp_per_gram_eaten!I60</f>
        <v>4.6672563812107528</v>
      </c>
      <c r="BR60">
        <f>J60*wfp_per_gram_eaten!J60</f>
        <v>7.0080325916536719</v>
      </c>
      <c r="BS60">
        <f>K60*wfp_per_gram_eaten!K60</f>
        <v>0</v>
      </c>
      <c r="BT60">
        <f>L60*wfp_per_gram_eaten!L60</f>
        <v>3.1493028027362788</v>
      </c>
      <c r="BU60">
        <f>M60*wfp_per_gram_eaten!M60</f>
        <v>0.38186163539999224</v>
      </c>
      <c r="BV60">
        <f>N60*wfp_per_gram_eaten!N60</f>
        <v>1.4247501295111948</v>
      </c>
      <c r="BW60">
        <f>O60*wfp_per_gram_eaten!O60</f>
        <v>16.137938556585926</v>
      </c>
      <c r="BX60" s="16">
        <f t="shared" si="0"/>
        <v>303.02745624368157</v>
      </c>
      <c r="BY60">
        <f>B60*wfp_per_gram_eaten!P60</f>
        <v>56.635123352460582</v>
      </c>
      <c r="BZ60">
        <f>C60*wfp_per_gram_eaten!Q60</f>
        <v>584.82075433431964</v>
      </c>
      <c r="CA60">
        <f>D60*wfp_per_gram_eaten!R60</f>
        <v>27.586049470559185</v>
      </c>
      <c r="CB60">
        <f>E60*wfp_per_gram_eaten!S60</f>
        <v>225.89638540469628</v>
      </c>
      <c r="CC60">
        <f>F60*wfp_per_gram_eaten!T60</f>
        <v>260.56214872452045</v>
      </c>
      <c r="CD60">
        <f>G60*wfp_per_gram_eaten!U60</f>
        <v>797.38409294858275</v>
      </c>
      <c r="CE60">
        <f>H60*wfp_per_gram_eaten!V60</f>
        <v>161.98666469382178</v>
      </c>
      <c r="CF60">
        <f>I60*wfp_per_gram_eaten!W60</f>
        <v>124.82799938343632</v>
      </c>
      <c r="CG60">
        <f>J60*wfp_per_gram_eaten!X60</f>
        <v>335.2287442043023</v>
      </c>
      <c r="CH60">
        <f>K60*wfp_per_gram_eaten!Y60</f>
        <v>0</v>
      </c>
      <c r="CI60">
        <f>L60*wfp_per_gram_eaten!Z60</f>
        <v>32.766028112592096</v>
      </c>
      <c r="CJ60">
        <f>M60*wfp_per_gram_eaten!AA60</f>
        <v>2.664606266804177</v>
      </c>
      <c r="CK60">
        <f>N60*wfp_per_gram_eaten!AB60</f>
        <v>219.13047481372473</v>
      </c>
      <c r="CL60">
        <f>O60*wfp_per_gram_eaten!AC60</f>
        <v>84.123248263170098</v>
      </c>
      <c r="CM60" s="18">
        <f t="shared" si="1"/>
        <v>2913.6123199729905</v>
      </c>
    </row>
    <row r="61" spans="1:91" x14ac:dyDescent="0.25">
      <c r="A61" t="s">
        <v>81</v>
      </c>
      <c r="B61">
        <v>220.38262121376368</v>
      </c>
      <c r="C61">
        <v>252.67315800147921</v>
      </c>
      <c r="D61">
        <v>2.9953528428267457</v>
      </c>
      <c r="E61">
        <v>76.874008716798542</v>
      </c>
      <c r="F61">
        <v>406.78616053896212</v>
      </c>
      <c r="G61">
        <v>165.86766781533947</v>
      </c>
      <c r="H61">
        <v>81.031170656822013</v>
      </c>
      <c r="I61">
        <v>16.132866666537868</v>
      </c>
      <c r="J61">
        <v>21.906303255213395</v>
      </c>
      <c r="K61">
        <v>0</v>
      </c>
      <c r="L61">
        <v>419.76514523250609</v>
      </c>
      <c r="M61">
        <v>0</v>
      </c>
      <c r="N61">
        <v>1.3453973488310464</v>
      </c>
      <c r="O61">
        <v>34.080706833801891</v>
      </c>
      <c r="P61">
        <v>116.85994900095828</v>
      </c>
      <c r="Q61">
        <v>768.08167941157626</v>
      </c>
      <c r="R61">
        <v>3.594423411392095</v>
      </c>
      <c r="S61">
        <v>49.871668737421267</v>
      </c>
      <c r="T61">
        <v>279.16697291889557</v>
      </c>
      <c r="U61">
        <v>223.30594147577503</v>
      </c>
      <c r="V61">
        <v>62.331669736016927</v>
      </c>
      <c r="W61">
        <v>142.98148496617878</v>
      </c>
      <c r="X61">
        <v>120.64340923161001</v>
      </c>
      <c r="Y61">
        <v>0</v>
      </c>
      <c r="Z61">
        <v>409.92237630981276</v>
      </c>
      <c r="AA61">
        <v>0</v>
      </c>
      <c r="AB61">
        <v>5.9197483348566049</v>
      </c>
      <c r="AC61">
        <v>122.32067646550601</v>
      </c>
      <c r="AD61">
        <v>1.0161734695735503</v>
      </c>
      <c r="AE61">
        <v>19.257943126440178</v>
      </c>
      <c r="AF61">
        <v>0.32948881271094205</v>
      </c>
      <c r="AG61">
        <v>7.7425076879642978</v>
      </c>
      <c r="AH61">
        <v>3.5506951394292705</v>
      </c>
      <c r="AI61">
        <v>24.469876789012094</v>
      </c>
      <c r="AJ61">
        <v>2.7010390218940672</v>
      </c>
      <c r="AK61">
        <v>0</v>
      </c>
      <c r="AL61">
        <v>5.1114707595497935</v>
      </c>
      <c r="AM61">
        <v>0</v>
      </c>
      <c r="AN61">
        <v>4.7766378595423111</v>
      </c>
      <c r="AO61">
        <v>0</v>
      </c>
      <c r="AP61">
        <v>5.3815893953241871E-2</v>
      </c>
      <c r="AQ61">
        <v>0</v>
      </c>
      <c r="AR61">
        <v>0</v>
      </c>
      <c r="AS61">
        <v>3.6615247453754178</v>
      </c>
      <c r="AT61">
        <v>0.23962822742613962</v>
      </c>
      <c r="AU61">
        <v>1.8460783455288541</v>
      </c>
      <c r="AV61">
        <v>0.84907927247221693</v>
      </c>
      <c r="AW61">
        <v>13.187358748569393</v>
      </c>
      <c r="AX61">
        <v>3.1462652342941881</v>
      </c>
      <c r="AY61">
        <v>16.132866666537865</v>
      </c>
      <c r="AZ61">
        <v>9.5562279417670037</v>
      </c>
      <c r="BA61">
        <v>0</v>
      </c>
      <c r="BB61">
        <v>0.55003708685638719</v>
      </c>
      <c r="BC61">
        <v>0</v>
      </c>
      <c r="BD61">
        <v>0.51125099255579776</v>
      </c>
      <c r="BE61">
        <v>0</v>
      </c>
      <c r="BF61" s="16">
        <v>214.89093011396395</v>
      </c>
      <c r="BG61" s="18">
        <v>2812.7173120101193</v>
      </c>
      <c r="BH61">
        <v>-17.389193753511137</v>
      </c>
      <c r="BI61">
        <v>-160.15351032131593</v>
      </c>
      <c r="BJ61">
        <f>B61*wfp_per_gram_eaten!B61</f>
        <v>5.9549090547980601</v>
      </c>
      <c r="BK61">
        <f>C61*wfp_per_gram_eaten!C61</f>
        <v>84.179891268336064</v>
      </c>
      <c r="BL61">
        <f>D61*wfp_per_gram_eaten!D61</f>
        <v>0.4776945192374068</v>
      </c>
      <c r="BM61">
        <f>E61*wfp_per_gram_eaten!E61</f>
        <v>14.797568567523008</v>
      </c>
      <c r="BN61">
        <f>F61*wfp_per_gram_eaten!F61</f>
        <v>43.062174704727411</v>
      </c>
      <c r="BO61">
        <f>G61*wfp_per_gram_eaten!G61</f>
        <v>34.880453675761125</v>
      </c>
      <c r="BP61">
        <f>H61*wfp_per_gram_eaten!H61</f>
        <v>5.6212203619202468</v>
      </c>
      <c r="BQ61">
        <f>I61*wfp_per_gram_eaten!I61</f>
        <v>0.62265765117462157</v>
      </c>
      <c r="BR61">
        <f>J61*wfp_per_gram_eaten!J61</f>
        <v>4.5514074026235765</v>
      </c>
      <c r="BS61">
        <f>K61*wfp_per_gram_eaten!K61</f>
        <v>0</v>
      </c>
      <c r="BT61">
        <f>L61*wfp_per_gram_eaten!L61</f>
        <v>1.6073257929580513</v>
      </c>
      <c r="BU61">
        <f>M61*wfp_per_gram_eaten!M61</f>
        <v>0</v>
      </c>
      <c r="BV61">
        <f>N61*wfp_per_gram_eaten!N61</f>
        <v>0.13737468091861427</v>
      </c>
      <c r="BW61">
        <f>O61*wfp_per_gram_eaten!O61</f>
        <v>18.998252433985758</v>
      </c>
      <c r="BX61" s="16">
        <f t="shared" si="0"/>
        <v>214.89093011396395</v>
      </c>
      <c r="BY61">
        <f>B61*wfp_per_gram_eaten!P61</f>
        <v>70.18407412150664</v>
      </c>
      <c r="BZ61">
        <f>C61*wfp_per_gram_eaten!Q61</f>
        <v>446.28518695571665</v>
      </c>
      <c r="CA61">
        <f>D61*wfp_per_gram_eaten!R61</f>
        <v>10.357360601712079</v>
      </c>
      <c r="CB61">
        <f>E61*wfp_per_gram_eaten!S61</f>
        <v>162.47864733163738</v>
      </c>
      <c r="CC61">
        <f>F61*wfp_per_gram_eaten!T61</f>
        <v>747.87588157177674</v>
      </c>
      <c r="CD61">
        <f>G61*wfp_per_gram_eaten!U61</f>
        <v>801.09362896708376</v>
      </c>
      <c r="CE61">
        <f>H61*wfp_per_gram_eaten!V61</f>
        <v>62.998747132071514</v>
      </c>
      <c r="CF61">
        <f>I61*wfp_per_gram_eaten!W61</f>
        <v>73.762146564899197</v>
      </c>
      <c r="CG61">
        <f>J61*wfp_per_gram_eaten!X61</f>
        <v>67.002021282571334</v>
      </c>
      <c r="CH61">
        <f>K61*wfp_per_gram_eaten!Y61</f>
        <v>0</v>
      </c>
      <c r="CI61">
        <f>L61*wfp_per_gram_eaten!Z61</f>
        <v>255.25763085044665</v>
      </c>
      <c r="CJ61">
        <f>M61*wfp_per_gram_eaten!AA61</f>
        <v>0</v>
      </c>
      <c r="CK61">
        <f>N61*wfp_per_gram_eaten!AB61</f>
        <v>59.01114350406327</v>
      </c>
      <c r="CL61">
        <f>O61*wfp_per_gram_eaten!AC61</f>
        <v>56.410843126634461</v>
      </c>
      <c r="CM61" s="18">
        <f t="shared" si="1"/>
        <v>2812.7173120101193</v>
      </c>
    </row>
    <row r="62" spans="1:91" x14ac:dyDescent="0.25">
      <c r="A62" t="s">
        <v>82</v>
      </c>
      <c r="B62">
        <v>94.100778578438863</v>
      </c>
      <c r="C62">
        <v>387.27538600576986</v>
      </c>
      <c r="D62">
        <v>6.2873885270864767</v>
      </c>
      <c r="E62">
        <v>62.710334150837085</v>
      </c>
      <c r="F62">
        <v>361.1049929926707</v>
      </c>
      <c r="G62">
        <v>22.681598507974645</v>
      </c>
      <c r="H62">
        <v>73.825147286408409</v>
      </c>
      <c r="I62">
        <v>37.242177936873432</v>
      </c>
      <c r="J62">
        <v>38.895007013667993</v>
      </c>
      <c r="K62">
        <v>0</v>
      </c>
      <c r="L62">
        <v>22.911863461316436</v>
      </c>
      <c r="M62">
        <v>0.32389268637353924</v>
      </c>
      <c r="N62">
        <v>4.4657846861142376</v>
      </c>
      <c r="O62">
        <v>55.874999334545983</v>
      </c>
      <c r="P62">
        <v>29.648190511014988</v>
      </c>
      <c r="Q62">
        <v>1206.6657616347939</v>
      </c>
      <c r="R62">
        <v>8.3831847027819677</v>
      </c>
      <c r="S62">
        <v>42.267317731621475</v>
      </c>
      <c r="T62">
        <v>101.24439055869273</v>
      </c>
      <c r="U62">
        <v>37.802664179957745</v>
      </c>
      <c r="V62">
        <v>55.964224555825723</v>
      </c>
      <c r="W62">
        <v>336.42100736308993</v>
      </c>
      <c r="X62">
        <v>193.88571678025406</v>
      </c>
      <c r="Y62">
        <v>0</v>
      </c>
      <c r="Z62">
        <v>19.196426143265121</v>
      </c>
      <c r="AA62">
        <v>0.64778537274707848</v>
      </c>
      <c r="AB62">
        <v>3.6777050356234895</v>
      </c>
      <c r="AC62">
        <v>199.19562543033209</v>
      </c>
      <c r="AD62">
        <v>0.4511681164719672</v>
      </c>
      <c r="AE62">
        <v>30.240042201553219</v>
      </c>
      <c r="AF62">
        <v>0.68861874344280449</v>
      </c>
      <c r="AG62">
        <v>6.5196646958579523</v>
      </c>
      <c r="AH62">
        <v>4.1622693896351457</v>
      </c>
      <c r="AI62">
        <v>3.296392316492315</v>
      </c>
      <c r="AJ62">
        <v>2.4409927731796324</v>
      </c>
      <c r="AK62">
        <v>0</v>
      </c>
      <c r="AL62">
        <v>8.4861833484366507</v>
      </c>
      <c r="AM62">
        <v>0</v>
      </c>
      <c r="AN62">
        <v>0.18577186590256575</v>
      </c>
      <c r="AO62">
        <v>3.2389268637353918E-2</v>
      </c>
      <c r="AP62">
        <v>0.39403982524537401</v>
      </c>
      <c r="AQ62">
        <v>0</v>
      </c>
      <c r="AR62">
        <v>0</v>
      </c>
      <c r="AS62">
        <v>7.6067184708231839</v>
      </c>
      <c r="AT62">
        <v>0.56885896197449082</v>
      </c>
      <c r="AU62">
        <v>1.4917876846454636</v>
      </c>
      <c r="AV62">
        <v>1.0124439055869272</v>
      </c>
      <c r="AW62">
        <v>2.6613075582690251</v>
      </c>
      <c r="AX62">
        <v>2.9172840459951712</v>
      </c>
      <c r="AY62">
        <v>38.018056643891633</v>
      </c>
      <c r="AZ62">
        <v>13.43645696835803</v>
      </c>
      <c r="BA62">
        <v>0</v>
      </c>
      <c r="BB62">
        <v>0</v>
      </c>
      <c r="BC62">
        <v>0</v>
      </c>
      <c r="BD62">
        <v>0.18388525178117446</v>
      </c>
      <c r="BE62">
        <v>0</v>
      </c>
      <c r="BF62" s="16">
        <v>213.96373804903604</v>
      </c>
      <c r="BG62" s="18">
        <v>2223.1602169459416</v>
      </c>
      <c r="BH62">
        <v>4.9555799727110923</v>
      </c>
      <c r="BI62">
        <v>-56.393198696833224</v>
      </c>
      <c r="BJ62">
        <f>B62*wfp_per_gram_eaten!B62</f>
        <v>12.689638673665495</v>
      </c>
      <c r="BK62">
        <f>C62*wfp_per_gram_eaten!C62</f>
        <v>110.72840117324218</v>
      </c>
      <c r="BL62">
        <f>D62*wfp_per_gram_eaten!D62</f>
        <v>1.1623230070941017</v>
      </c>
      <c r="BM62">
        <f>E62*wfp_per_gram_eaten!E62</f>
        <v>12.071186152238644</v>
      </c>
      <c r="BN62">
        <f>F62*wfp_per_gram_eaten!F62</f>
        <v>32.89743152533056</v>
      </c>
      <c r="BO62">
        <f>G62*wfp_per_gram_eaten!G62</f>
        <v>3.6573777156374256</v>
      </c>
      <c r="BP62">
        <f>H62*wfp_per_gram_eaten!H62</f>
        <v>6.3624524757084835</v>
      </c>
      <c r="BQ62">
        <f>I62*wfp_per_gram_eaten!I62</f>
        <v>5.49932989271365</v>
      </c>
      <c r="BR62">
        <f>J62*wfp_per_gram_eaten!J62</f>
        <v>9.6421700744680336</v>
      </c>
      <c r="BS62">
        <f>K62*wfp_per_gram_eaten!K62</f>
        <v>0</v>
      </c>
      <c r="BT62">
        <f>L62*wfp_per_gram_eaten!L62</f>
        <v>0.30136938405535901</v>
      </c>
      <c r="BU62">
        <f>M62*wfp_per_gram_eaten!M62</f>
        <v>0.10352727344853116</v>
      </c>
      <c r="BV62">
        <f>N62*wfp_per_gram_eaten!N62</f>
        <v>3.7024093589007525</v>
      </c>
      <c r="BW62">
        <f>O62*wfp_per_gram_eaten!O62</f>
        <v>15.146121342532805</v>
      </c>
      <c r="BX62" s="16">
        <f t="shared" si="0"/>
        <v>213.96373804903604</v>
      </c>
      <c r="BY62">
        <f>B62*wfp_per_gram_eaten!P62</f>
        <v>56.845677091863081</v>
      </c>
      <c r="BZ62">
        <f>C62*wfp_per_gram_eaten!Q62</f>
        <v>1070.5387190599163</v>
      </c>
      <c r="CA62">
        <f>D62*wfp_per_gram_eaten!R62</f>
        <v>21.46409606982553</v>
      </c>
      <c r="CB62">
        <f>E62*wfp_per_gram_eaten!S62</f>
        <v>132.54272070133982</v>
      </c>
      <c r="CC62">
        <f>F62*wfp_per_gram_eaten!T62</f>
        <v>122.62135250766724</v>
      </c>
      <c r="CD62">
        <f>G62*wfp_per_gram_eaten!U62</f>
        <v>150.66252189794307</v>
      </c>
      <c r="CE62">
        <f>H62*wfp_per_gram_eaten!V62</f>
        <v>79.990252018407816</v>
      </c>
      <c r="CF62">
        <f>I62*wfp_per_gram_eaten!W62</f>
        <v>224.89689924355787</v>
      </c>
      <c r="CG62">
        <f>J62*wfp_per_gram_eaten!X62</f>
        <v>204.77913845396111</v>
      </c>
      <c r="CH62">
        <f>K62*wfp_per_gram_eaten!Y62</f>
        <v>0</v>
      </c>
      <c r="CI62">
        <f>L62*wfp_per_gram_eaten!Z62</f>
        <v>27.599903840809912</v>
      </c>
      <c r="CJ62">
        <f>M62*wfp_per_gram_eaten!AA62</f>
        <v>1.6370374021461607</v>
      </c>
      <c r="CK62">
        <f>N62*wfp_per_gram_eaten!AB62</f>
        <v>51.110499079024741</v>
      </c>
      <c r="CL62">
        <f>O62*wfp_per_gram_eaten!AC62</f>
        <v>78.471399579479012</v>
      </c>
      <c r="CM62" s="18">
        <f t="shared" si="1"/>
        <v>2223.1602169459416</v>
      </c>
    </row>
    <row r="63" spans="1:91" x14ac:dyDescent="0.25">
      <c r="A63" t="s">
        <v>83</v>
      </c>
      <c r="B63">
        <v>68.360941046478104</v>
      </c>
      <c r="C63">
        <v>497.8721590781231</v>
      </c>
      <c r="D63">
        <v>14.582468551761801</v>
      </c>
      <c r="E63">
        <v>18.627699999703971</v>
      </c>
      <c r="F63">
        <v>390.06641470202726</v>
      </c>
      <c r="G63">
        <v>75.719638868940336</v>
      </c>
      <c r="H63">
        <v>404.32856117249065</v>
      </c>
      <c r="I63">
        <v>18.966624190192611</v>
      </c>
      <c r="J63">
        <v>9.9335852979899979</v>
      </c>
      <c r="K63">
        <v>0</v>
      </c>
      <c r="L63">
        <v>100.74338670527865</v>
      </c>
      <c r="M63">
        <v>1.9032584313165373</v>
      </c>
      <c r="N63">
        <v>11.204489012775186</v>
      </c>
      <c r="O63">
        <v>62.549999999982433</v>
      </c>
      <c r="P63">
        <v>43.368769050991482</v>
      </c>
      <c r="Q63">
        <v>1354.2507184190647</v>
      </c>
      <c r="R63">
        <v>19.856978453462876</v>
      </c>
      <c r="S63">
        <v>13.768299999781197</v>
      </c>
      <c r="T63">
        <v>120.70314539129855</v>
      </c>
      <c r="U63">
        <v>149.65763917625853</v>
      </c>
      <c r="V63">
        <v>265.90977446479116</v>
      </c>
      <c r="W63">
        <v>173.02885226140629</v>
      </c>
      <c r="X63">
        <v>28.807397364170992</v>
      </c>
      <c r="Y63">
        <v>0</v>
      </c>
      <c r="Z63">
        <v>67.424610373064098</v>
      </c>
      <c r="AA63">
        <v>6.9786142481606364</v>
      </c>
      <c r="AB63">
        <v>32.639163645910322</v>
      </c>
      <c r="AC63">
        <v>225.60603715163941</v>
      </c>
      <c r="AD63">
        <v>9.800851762935929E-2</v>
      </c>
      <c r="AE63">
        <v>39.022412468285331</v>
      </c>
      <c r="AF63">
        <v>1.5513264416767876</v>
      </c>
      <c r="AG63">
        <v>1.9437599999691102</v>
      </c>
      <c r="AH63">
        <v>2.7956978528131651</v>
      </c>
      <c r="AI63">
        <v>9.175438592353947</v>
      </c>
      <c r="AJ63">
        <v>13.543847790298825</v>
      </c>
      <c r="AK63">
        <v>0</v>
      </c>
      <c r="AL63">
        <v>0.72846292185259987</v>
      </c>
      <c r="AM63">
        <v>0</v>
      </c>
      <c r="AN63">
        <v>1.6003506742244784</v>
      </c>
      <c r="AO63">
        <v>0.25376779084220497</v>
      </c>
      <c r="AP63">
        <v>0.779442713932187</v>
      </c>
      <c r="AQ63">
        <v>0</v>
      </c>
      <c r="AR63">
        <v>0</v>
      </c>
      <c r="AS63">
        <v>5.4464779307130593</v>
      </c>
      <c r="AT63">
        <v>1.3651672686755729</v>
      </c>
      <c r="AU63">
        <v>0.56692999999099047</v>
      </c>
      <c r="AV63">
        <v>0.66564234590789639</v>
      </c>
      <c r="AW63">
        <v>12.233918123138595</v>
      </c>
      <c r="AX63">
        <v>14.967773108105305</v>
      </c>
      <c r="AY63">
        <v>19.465745879408207</v>
      </c>
      <c r="AZ63">
        <v>2.7482919324438995</v>
      </c>
      <c r="BA63">
        <v>0</v>
      </c>
      <c r="BB63">
        <v>7.8705770863498961E-2</v>
      </c>
      <c r="BC63">
        <v>0.31720973855275619</v>
      </c>
      <c r="BD63">
        <v>2.6306191595211303</v>
      </c>
      <c r="BE63">
        <v>0</v>
      </c>
      <c r="BF63" s="16">
        <v>355.88938070502172</v>
      </c>
      <c r="BG63" s="18">
        <v>3808.8188855249646</v>
      </c>
      <c r="BH63">
        <v>38.639585364772699</v>
      </c>
      <c r="BI63">
        <v>516.09495486990363</v>
      </c>
      <c r="BJ63">
        <f>B63*wfp_per_gram_eaten!B63</f>
        <v>11.566469440930904</v>
      </c>
      <c r="BK63">
        <f>C63*wfp_per_gram_eaten!C63</f>
        <v>34.040096960944204</v>
      </c>
      <c r="BL63">
        <f>D63*wfp_per_gram_eaten!D63</f>
        <v>3.089611698794958</v>
      </c>
      <c r="BM63">
        <f>E63*wfp_per_gram_eaten!E63</f>
        <v>3.6879384971986746</v>
      </c>
      <c r="BN63">
        <f>F63*wfp_per_gram_eaten!F63</f>
        <v>49.708817387521876</v>
      </c>
      <c r="BO63">
        <f>G63*wfp_per_gram_eaten!G63</f>
        <v>78.714989592772852</v>
      </c>
      <c r="BP63">
        <f>H63*wfp_per_gram_eaten!H63</f>
        <v>134.60915811083214</v>
      </c>
      <c r="BQ63">
        <f>I63*wfp_per_gram_eaten!I63</f>
        <v>1.662888964241229</v>
      </c>
      <c r="BR63">
        <f>J63*wfp_per_gram_eaten!J63</f>
        <v>5.1798213487071694</v>
      </c>
      <c r="BS63">
        <f>K63*wfp_per_gram_eaten!K63</f>
        <v>0</v>
      </c>
      <c r="BT63">
        <f>L63*wfp_per_gram_eaten!L63</f>
        <v>8.5641162132336746</v>
      </c>
      <c r="BU63">
        <f>M63*wfp_per_gram_eaten!M63</f>
        <v>1.7604830925218813</v>
      </c>
      <c r="BV63">
        <f>N63*wfp_per_gram_eaten!N63</f>
        <v>5.0325496296786376</v>
      </c>
      <c r="BW63">
        <f>O63*wfp_per_gram_eaten!O63</f>
        <v>18.272439767643572</v>
      </c>
      <c r="BX63" s="16">
        <f t="shared" si="0"/>
        <v>355.88938070502172</v>
      </c>
      <c r="BY63">
        <f>B63*wfp_per_gram_eaten!P63</f>
        <v>100.04983902087325</v>
      </c>
      <c r="BZ63">
        <f>C63*wfp_per_gram_eaten!Q63</f>
        <v>1189.7727961895046</v>
      </c>
      <c r="CA63">
        <f>D63*wfp_per_gram_eaten!R63</f>
        <v>86.744317507090912</v>
      </c>
      <c r="CB63">
        <f>E63*wfp_per_gram_eaten!S63</f>
        <v>40.493899773658228</v>
      </c>
      <c r="CC63">
        <f>F63*wfp_per_gram_eaten!T63</f>
        <v>364.11225974789011</v>
      </c>
      <c r="CD63">
        <f>G63*wfp_per_gram_eaten!U63</f>
        <v>613.87462920697089</v>
      </c>
      <c r="CE63">
        <f>H63*wfp_per_gram_eaten!V63</f>
        <v>905.18241528022986</v>
      </c>
      <c r="CF63">
        <f>I63*wfp_per_gram_eaten!W63</f>
        <v>119.7989469944435</v>
      </c>
      <c r="CG63">
        <f>J63*wfp_per_gram_eaten!X63</f>
        <v>47.12217473289958</v>
      </c>
      <c r="CH63">
        <f>K63*wfp_per_gram_eaten!Y63</f>
        <v>0</v>
      </c>
      <c r="CI63">
        <f>L63*wfp_per_gram_eaten!Z63</f>
        <v>36.934509924827495</v>
      </c>
      <c r="CJ63">
        <f>M63*wfp_per_gram_eaten!AA63</f>
        <v>4.8453392169558098</v>
      </c>
      <c r="CK63">
        <f>N63*wfp_per_gram_eaten!AB63</f>
        <v>207.08672575198418</v>
      </c>
      <c r="CL63">
        <f>O63*wfp_per_gram_eaten!AC63</f>
        <v>92.801032177636316</v>
      </c>
      <c r="CM63" s="18">
        <f t="shared" si="1"/>
        <v>3808.8188855249646</v>
      </c>
    </row>
    <row r="64" spans="1:91" x14ac:dyDescent="0.25">
      <c r="A64" t="s">
        <v>84</v>
      </c>
      <c r="B64">
        <v>279.94353082939807</v>
      </c>
      <c r="C64">
        <v>308.91488431871403</v>
      </c>
      <c r="D64">
        <v>30.161303528966293</v>
      </c>
      <c r="E64">
        <v>33.717002495848064</v>
      </c>
      <c r="F64">
        <v>375.40040765061286</v>
      </c>
      <c r="G64">
        <v>151.90803691183248</v>
      </c>
      <c r="H64">
        <v>552.19429367405246</v>
      </c>
      <c r="I64">
        <v>21.494900607907802</v>
      </c>
      <c r="J64">
        <v>24.674403307922674</v>
      </c>
      <c r="K64">
        <v>0</v>
      </c>
      <c r="L64">
        <v>160.76413696667242</v>
      </c>
      <c r="M64">
        <v>1.905402540389517</v>
      </c>
      <c r="N64">
        <v>18.026963168767065</v>
      </c>
      <c r="O64">
        <v>63.849999990709605</v>
      </c>
      <c r="P64">
        <v>207.87400537944799</v>
      </c>
      <c r="Q64">
        <v>879.64552261158485</v>
      </c>
      <c r="R64">
        <v>42.527437975842474</v>
      </c>
      <c r="S64">
        <v>31.308645174716055</v>
      </c>
      <c r="T64">
        <v>136.70042855624558</v>
      </c>
      <c r="U64">
        <v>289.62790101122727</v>
      </c>
      <c r="V64">
        <v>338.47372996582334</v>
      </c>
      <c r="W64">
        <v>191.17650010874289</v>
      </c>
      <c r="X64">
        <v>71.315043707044794</v>
      </c>
      <c r="Y64">
        <v>0</v>
      </c>
      <c r="Z64">
        <v>108.79420281403587</v>
      </c>
      <c r="AA64">
        <v>6.0337747112334696</v>
      </c>
      <c r="AB64">
        <v>24.516669909523202</v>
      </c>
      <c r="AC64">
        <v>226.00613807453217</v>
      </c>
      <c r="AD64">
        <v>1.0540780933155971</v>
      </c>
      <c r="AE64">
        <v>26.423997391836188</v>
      </c>
      <c r="AF64">
        <v>3.4383886023021564</v>
      </c>
      <c r="AG64">
        <v>3.6928145590690735</v>
      </c>
      <c r="AH64">
        <v>3.2860679941405189</v>
      </c>
      <c r="AI64">
        <v>16.590703408677093</v>
      </c>
      <c r="AJ64">
        <v>18.340206513566638</v>
      </c>
      <c r="AK64">
        <v>2.847006703034146E-2</v>
      </c>
      <c r="AL64">
        <v>2.7984384239473274</v>
      </c>
      <c r="AM64">
        <v>0</v>
      </c>
      <c r="AN64">
        <v>2.3986123455063026</v>
      </c>
      <c r="AO64">
        <v>0.25405367205193563</v>
      </c>
      <c r="AP64">
        <v>1.1777615936927814</v>
      </c>
      <c r="AQ64">
        <v>0</v>
      </c>
      <c r="AR64">
        <v>0</v>
      </c>
      <c r="AS64">
        <v>3.5324347758417973</v>
      </c>
      <c r="AT64">
        <v>2.9859690493676623</v>
      </c>
      <c r="AU64">
        <v>1.76612870216347</v>
      </c>
      <c r="AV64">
        <v>0.70979068673435219</v>
      </c>
      <c r="AW64">
        <v>24.27123429114334</v>
      </c>
      <c r="AX64">
        <v>22.589766559393052</v>
      </c>
      <c r="AY64">
        <v>21.594545842513991</v>
      </c>
      <c r="AZ64">
        <v>5.6871490551187618</v>
      </c>
      <c r="BA64">
        <v>0</v>
      </c>
      <c r="BB64">
        <v>0.17132945325045021</v>
      </c>
      <c r="BC64">
        <v>0.19054025403895172</v>
      </c>
      <c r="BD64">
        <v>1.6344446606348801</v>
      </c>
      <c r="BE64">
        <v>0</v>
      </c>
      <c r="BF64" s="16">
        <v>191.25327345479712</v>
      </c>
      <c r="BG64" s="18">
        <v>2071.1825632464047</v>
      </c>
      <c r="BH64">
        <v>-30.132378126780537</v>
      </c>
      <c r="BI64">
        <v>-348.49197107089594</v>
      </c>
      <c r="BJ64">
        <f>B64*wfp_per_gram_eaten!B64</f>
        <v>16.064050792209159</v>
      </c>
      <c r="BK64">
        <f>C64*wfp_per_gram_eaten!C64</f>
        <v>18.088556424449322</v>
      </c>
      <c r="BL64">
        <f>D64*wfp_per_gram_eaten!D64</f>
        <v>2.3607706813080669</v>
      </c>
      <c r="BM64">
        <f>E64*wfp_per_gram_eaten!E64</f>
        <v>6.6753400321326817</v>
      </c>
      <c r="BN64">
        <f>F64*wfp_per_gram_eaten!F64</f>
        <v>47.777019998246985</v>
      </c>
      <c r="BO64">
        <f>G64*wfp_per_gram_eaten!G64</f>
        <v>17.585357468120364</v>
      </c>
      <c r="BP64">
        <f>H64*wfp_per_gram_eaten!H64</f>
        <v>12.388353628641607</v>
      </c>
      <c r="BQ64">
        <f>I64*wfp_per_gram_eaten!I64</f>
        <v>6.1744865352074143</v>
      </c>
      <c r="BR64">
        <f>J64*wfp_per_gram_eaten!J64</f>
        <v>19.466611747409072</v>
      </c>
      <c r="BS64">
        <f>K64*wfp_per_gram_eaten!K64</f>
        <v>0</v>
      </c>
      <c r="BT64">
        <f>L64*wfp_per_gram_eaten!L64</f>
        <v>1.614489735991864</v>
      </c>
      <c r="BU64">
        <f>M64*wfp_per_gram_eaten!M64</f>
        <v>1.0948668630159519</v>
      </c>
      <c r="BV64">
        <f>N64*wfp_per_gram_eaten!N64</f>
        <v>4.3737979501544437</v>
      </c>
      <c r="BW64">
        <f>O64*wfp_per_gram_eaten!O64</f>
        <v>37.589571597910144</v>
      </c>
      <c r="BX64" s="16">
        <f t="shared" si="0"/>
        <v>191.25327345479712</v>
      </c>
      <c r="BY64">
        <f>B64*wfp_per_gram_eaten!P64</f>
        <v>74.564358516303926</v>
      </c>
      <c r="BZ64">
        <f>C64*wfp_per_gram_eaten!Q64</f>
        <v>271.81108088095721</v>
      </c>
      <c r="CA64">
        <f>D64*wfp_per_gram_eaten!R64</f>
        <v>52.603772112159909</v>
      </c>
      <c r="CB64">
        <f>E64*wfp_per_gram_eaten!S64</f>
        <v>73.295840053079729</v>
      </c>
      <c r="CC64">
        <f>F64*wfp_per_gram_eaten!T64</f>
        <v>172.98738012730948</v>
      </c>
      <c r="CD64">
        <f>G64*wfp_per_gram_eaten!U64</f>
        <v>385.69561825972016</v>
      </c>
      <c r="CE64">
        <f>H64*wfp_per_gram_eaten!V64</f>
        <v>292.41831022088559</v>
      </c>
      <c r="CF64">
        <f>I64*wfp_per_gram_eaten!W64</f>
        <v>91.172774934364782</v>
      </c>
      <c r="CG64">
        <f>J64*wfp_per_gram_eaten!X64</f>
        <v>191.27321712501367</v>
      </c>
      <c r="CH64">
        <f>K64*wfp_per_gram_eaten!Y64</f>
        <v>0</v>
      </c>
      <c r="CI64">
        <f>L64*wfp_per_gram_eaten!Z64</f>
        <v>16.959563147105186</v>
      </c>
      <c r="CJ64">
        <f>M64*wfp_per_gram_eaten!AA64</f>
        <v>7.1181990296031605</v>
      </c>
      <c r="CK64">
        <f>N64*wfp_per_gram_eaten!AB64</f>
        <v>343.99742860181522</v>
      </c>
      <c r="CL64">
        <f>O64*wfp_per_gram_eaten!AC64</f>
        <v>97.28502023808646</v>
      </c>
      <c r="CM64" s="18">
        <f t="shared" si="1"/>
        <v>2071.1825632464047</v>
      </c>
    </row>
    <row r="65" spans="1:91" x14ac:dyDescent="0.25">
      <c r="A65" t="s">
        <v>85</v>
      </c>
      <c r="B65">
        <v>53.785454928430369</v>
      </c>
      <c r="C65">
        <v>301.71026427434418</v>
      </c>
      <c r="D65">
        <v>2.746021454199683</v>
      </c>
      <c r="E65">
        <v>66.362333333331236</v>
      </c>
      <c r="F65">
        <v>367.99990264201773</v>
      </c>
      <c r="G65">
        <v>51.433427060537944</v>
      </c>
      <c r="H65">
        <v>20.264202589985484</v>
      </c>
      <c r="I65">
        <v>15.936919896489066</v>
      </c>
      <c r="J65">
        <v>51.635341543019365</v>
      </c>
      <c r="K65">
        <v>0</v>
      </c>
      <c r="L65">
        <v>451.13275777194497</v>
      </c>
      <c r="M65">
        <v>8.7419165941249055</v>
      </c>
      <c r="N65">
        <v>3.9424999972633592</v>
      </c>
      <c r="O65">
        <v>19.609032926933352</v>
      </c>
      <c r="P65">
        <v>20.809848633023655</v>
      </c>
      <c r="Q65">
        <v>948.93465341397473</v>
      </c>
      <c r="R65">
        <v>3.3562484440218343</v>
      </c>
      <c r="S65">
        <v>53.034333333331652</v>
      </c>
      <c r="T65">
        <v>246.58421790709889</v>
      </c>
      <c r="U65">
        <v>66.487113029475893</v>
      </c>
      <c r="V65">
        <v>12.782035479836997</v>
      </c>
      <c r="W65">
        <v>138.49407853709511</v>
      </c>
      <c r="X65">
        <v>180.32650046562151</v>
      </c>
      <c r="Y65">
        <v>0</v>
      </c>
      <c r="Z65">
        <v>461.59302980113983</v>
      </c>
      <c r="AA65">
        <v>28.492172603073765</v>
      </c>
      <c r="AB65">
        <v>4.2053333304142502</v>
      </c>
      <c r="AC65">
        <v>69.900435021891823</v>
      </c>
      <c r="AD65">
        <v>0.25612121394490656</v>
      </c>
      <c r="AE65">
        <v>23.153469169497829</v>
      </c>
      <c r="AF65">
        <v>0.27460214541996825</v>
      </c>
      <c r="AG65">
        <v>8.0523333333330775</v>
      </c>
      <c r="AH65">
        <v>2.8477496965099154</v>
      </c>
      <c r="AI65">
        <v>7.2341324239618423</v>
      </c>
      <c r="AJ65">
        <v>0.71704101472256321</v>
      </c>
      <c r="AK65">
        <v>0</v>
      </c>
      <c r="AL65">
        <v>6.4742774396247347</v>
      </c>
      <c r="AM65">
        <v>0</v>
      </c>
      <c r="AN65">
        <v>5.4044738817507083</v>
      </c>
      <c r="AO65">
        <v>1.1979663480837834</v>
      </c>
      <c r="AP65">
        <v>0.26283333315089064</v>
      </c>
      <c r="AQ65">
        <v>0</v>
      </c>
      <c r="AR65">
        <v>0</v>
      </c>
      <c r="AS65">
        <v>6.2129965532050146</v>
      </c>
      <c r="AT65">
        <v>0.24409079592886068</v>
      </c>
      <c r="AU65">
        <v>2.0547333333332682</v>
      </c>
      <c r="AV65">
        <v>0.79472084553765088</v>
      </c>
      <c r="AW65">
        <v>3.8470530809508059</v>
      </c>
      <c r="AX65">
        <v>0.52998683696885096</v>
      </c>
      <c r="AY65">
        <v>15.69000986992374</v>
      </c>
      <c r="AZ65">
        <v>13.742944749142076</v>
      </c>
      <c r="BA65">
        <v>0</v>
      </c>
      <c r="BB65">
        <v>0.603477232453553</v>
      </c>
      <c r="BC65">
        <v>0.809436721678232</v>
      </c>
      <c r="BD65">
        <v>0.3153999997810687</v>
      </c>
      <c r="BE65">
        <v>0</v>
      </c>
      <c r="BF65" s="16">
        <v>173.8077623945336</v>
      </c>
      <c r="BG65" s="18">
        <v>3214.2239427628697</v>
      </c>
      <c r="BH65">
        <v>14.835003636122593</v>
      </c>
      <c r="BI65">
        <v>-123.54482983588287</v>
      </c>
      <c r="BJ65">
        <f>B65*wfp_per_gram_eaten!B65</f>
        <v>5.5025673407018783</v>
      </c>
      <c r="BK65">
        <f>C65*wfp_per_gram_eaten!C65</f>
        <v>74.146306663091309</v>
      </c>
      <c r="BL65">
        <f>D65*wfp_per_gram_eaten!D65</f>
        <v>0.20584614177364083</v>
      </c>
      <c r="BM65">
        <f>E65*wfp_per_gram_eaten!E65</f>
        <v>12.774163780354534</v>
      </c>
      <c r="BN65">
        <f>F65*wfp_per_gram_eaten!F65</f>
        <v>42.517982416136661</v>
      </c>
      <c r="BO65">
        <f>G65*wfp_per_gram_eaten!G65</f>
        <v>10.432388315471547</v>
      </c>
      <c r="BP65">
        <f>H65*wfp_per_gram_eaten!H65</f>
        <v>1.9356100892575774</v>
      </c>
      <c r="BQ65">
        <f>I65*wfp_per_gram_eaten!I65</f>
        <v>2.249777488978224</v>
      </c>
      <c r="BR65">
        <f>J65*wfp_per_gram_eaten!J65</f>
        <v>8.1708676054515585</v>
      </c>
      <c r="BS65">
        <f>K65*wfp_per_gram_eaten!K65</f>
        <v>0</v>
      </c>
      <c r="BT65">
        <f>L65*wfp_per_gram_eaten!L65</f>
        <v>0.1585445669530306</v>
      </c>
      <c r="BU65">
        <f>M65*wfp_per_gram_eaten!M65</f>
        <v>10.127847391829031</v>
      </c>
      <c r="BV65">
        <f>N65*wfp_per_gram_eaten!N65</f>
        <v>0.27635731166337357</v>
      </c>
      <c r="BW65">
        <f>O65*wfp_per_gram_eaten!O65</f>
        <v>5.3095032828713125</v>
      </c>
      <c r="BX65" s="16">
        <f t="shared" si="0"/>
        <v>173.8077623945336</v>
      </c>
      <c r="BY65">
        <f>B65*wfp_per_gram_eaten!P65</f>
        <v>27.447861050813984</v>
      </c>
      <c r="BZ65">
        <f>C65*wfp_per_gram_eaten!Q65</f>
        <v>775.80062853280458</v>
      </c>
      <c r="CA65">
        <f>D65*wfp_per_gram_eaten!R65</f>
        <v>15.26397897672248</v>
      </c>
      <c r="CB65">
        <f>E65*wfp_per_gram_eaten!S65</f>
        <v>140.26147892837412</v>
      </c>
      <c r="CC65">
        <f>F65*wfp_per_gram_eaten!T65</f>
        <v>937.25957417744178</v>
      </c>
      <c r="CD65">
        <f>G65*wfp_per_gram_eaten!U65</f>
        <v>357.7611134222368</v>
      </c>
      <c r="CE65">
        <f>H65*wfp_per_gram_eaten!V65</f>
        <v>18.251476790748974</v>
      </c>
      <c r="CF65">
        <f>I65*wfp_per_gram_eaten!W65</f>
        <v>111.33084948302661</v>
      </c>
      <c r="CG65">
        <f>J65*wfp_per_gram_eaten!X65</f>
        <v>437.29802929210723</v>
      </c>
      <c r="CH65">
        <f>K65*wfp_per_gram_eaten!Y65</f>
        <v>0</v>
      </c>
      <c r="CI65">
        <f>L65*wfp_per_gram_eaten!Z65</f>
        <v>217.36667982516045</v>
      </c>
      <c r="CJ65">
        <f>M65*wfp_per_gram_eaten!AA65</f>
        <v>23.300156866614191</v>
      </c>
      <c r="CK65">
        <f>N65*wfp_per_gram_eaten!AB65</f>
        <v>125.37741037005291</v>
      </c>
      <c r="CL65">
        <f>O65*wfp_per_gram_eaten!AC65</f>
        <v>27.504705046764698</v>
      </c>
      <c r="CM65" s="18">
        <f t="shared" si="1"/>
        <v>3214.2239427628697</v>
      </c>
    </row>
    <row r="66" spans="1:91" x14ac:dyDescent="0.25">
      <c r="A66" t="s">
        <v>86</v>
      </c>
      <c r="B66">
        <v>137.9590262411775</v>
      </c>
      <c r="C66">
        <v>337.031932570403</v>
      </c>
      <c r="D66">
        <v>22.408631890760581</v>
      </c>
      <c r="E66">
        <v>45.226920673029724</v>
      </c>
      <c r="F66">
        <v>777.64942502548649</v>
      </c>
      <c r="G66">
        <v>153.7439163856132</v>
      </c>
      <c r="H66">
        <v>568.39867083271747</v>
      </c>
      <c r="I66">
        <v>24.856410108714478</v>
      </c>
      <c r="J66">
        <v>93.90753625030986</v>
      </c>
      <c r="K66">
        <v>0</v>
      </c>
      <c r="L66">
        <v>160.78858567462325</v>
      </c>
      <c r="M66">
        <v>0.95219620314963127</v>
      </c>
      <c r="N66">
        <v>15.79582871908919</v>
      </c>
      <c r="O66">
        <v>63.074999856403394</v>
      </c>
      <c r="P66">
        <v>97.281942127437759</v>
      </c>
      <c r="Q66">
        <v>863.23129788252731</v>
      </c>
      <c r="R66">
        <v>31.796031736890011</v>
      </c>
      <c r="S66">
        <v>30.151280448686482</v>
      </c>
      <c r="T66">
        <v>229.4128416500308</v>
      </c>
      <c r="U66">
        <v>224.37002797525429</v>
      </c>
      <c r="V66">
        <v>316.84702766666771</v>
      </c>
      <c r="W66">
        <v>219.410087361503</v>
      </c>
      <c r="X66">
        <v>154.13395007649643</v>
      </c>
      <c r="Y66">
        <v>0</v>
      </c>
      <c r="Z66">
        <v>107.19239044974884</v>
      </c>
      <c r="AA66">
        <v>3.8087848125985251</v>
      </c>
      <c r="AB66">
        <v>26.565711936650001</v>
      </c>
      <c r="AC66">
        <v>218.79862587550926</v>
      </c>
      <c r="AD66">
        <v>0.39206828061435872</v>
      </c>
      <c r="AE66">
        <v>27.259935722606127</v>
      </c>
      <c r="AF66">
        <v>2.5739644739387155</v>
      </c>
      <c r="AG66">
        <v>5.0880285757158443</v>
      </c>
      <c r="AH66">
        <v>6.6118984929703197</v>
      </c>
      <c r="AI66">
        <v>18.617427374820348</v>
      </c>
      <c r="AJ66">
        <v>19.118864382555046</v>
      </c>
      <c r="AK66">
        <v>3.4845434731842727E-2</v>
      </c>
      <c r="AL66">
        <v>4.8523650950008141</v>
      </c>
      <c r="AM66">
        <v>0</v>
      </c>
      <c r="AN66">
        <v>2.4654249803442232</v>
      </c>
      <c r="AO66">
        <v>9.5219620314963144E-2</v>
      </c>
      <c r="AP66">
        <v>0.86159065740486485</v>
      </c>
      <c r="AQ66">
        <v>0</v>
      </c>
      <c r="AR66">
        <v>0</v>
      </c>
      <c r="AS66">
        <v>3.4694463646953251</v>
      </c>
      <c r="AT66">
        <v>2.240863189076058</v>
      </c>
      <c r="AU66">
        <v>0.80762358344695928</v>
      </c>
      <c r="AV66">
        <v>1.4776591328986699</v>
      </c>
      <c r="AW66">
        <v>15.974953811942624</v>
      </c>
      <c r="AX66">
        <v>22.148758123770772</v>
      </c>
      <c r="AY66">
        <v>24.844794963803853</v>
      </c>
      <c r="AZ66">
        <v>10.989179773972433</v>
      </c>
      <c r="BA66">
        <v>0</v>
      </c>
      <c r="BB66">
        <v>0.16078858567462329</v>
      </c>
      <c r="BC66">
        <v>9.5219620314963144E-2</v>
      </c>
      <c r="BD66">
        <v>1.8907128315273423</v>
      </c>
      <c r="BE66">
        <v>0</v>
      </c>
      <c r="BF66" s="16">
        <v>515.93649558186689</v>
      </c>
      <c r="BG66" s="18">
        <v>3427.4869795752511</v>
      </c>
      <c r="BH66">
        <v>-88.53454468347843</v>
      </c>
      <c r="BI66">
        <v>-534.78971751686277</v>
      </c>
      <c r="BJ66">
        <f>B66*wfp_per_gram_eaten!B66</f>
        <v>13.593549023375715</v>
      </c>
      <c r="BK66">
        <f>C66*wfp_per_gram_eaten!C66</f>
        <v>32.140635741008509</v>
      </c>
      <c r="BL66">
        <f>D66*wfp_per_gram_eaten!D66</f>
        <v>13.558086273928666</v>
      </c>
      <c r="BM66">
        <f>E66*wfp_per_gram_eaten!E66</f>
        <v>8.9540899768875182</v>
      </c>
      <c r="BN66">
        <f>F66*wfp_per_gram_eaten!F66</f>
        <v>124.29343060402034</v>
      </c>
      <c r="BO66">
        <f>G66*wfp_per_gram_eaten!G66</f>
        <v>103.15451917176277</v>
      </c>
      <c r="BP66">
        <f>H66*wfp_per_gram_eaten!H66</f>
        <v>108.9836264816808</v>
      </c>
      <c r="BQ66">
        <f>I66*wfp_per_gram_eaten!I66</f>
        <v>20.632631114756521</v>
      </c>
      <c r="BR66">
        <f>J66*wfp_per_gram_eaten!J66</f>
        <v>46.480794144734375</v>
      </c>
      <c r="BS66">
        <f>K66*wfp_per_gram_eaten!K66</f>
        <v>0</v>
      </c>
      <c r="BT66">
        <f>L66*wfp_per_gram_eaten!L66</f>
        <v>16.513488926575594</v>
      </c>
      <c r="BU66">
        <f>M66*wfp_per_gram_eaten!M66</f>
        <v>0.48928241701714625</v>
      </c>
      <c r="BV66">
        <f>N66*wfp_per_gram_eaten!N66</f>
        <v>2.054707567616747</v>
      </c>
      <c r="BW66">
        <f>O66*wfp_per_gram_eaten!O66</f>
        <v>25.087654138502241</v>
      </c>
      <c r="BX66" s="16">
        <f t="shared" si="0"/>
        <v>515.93649558186689</v>
      </c>
      <c r="BY66">
        <f>B66*wfp_per_gram_eaten!P66</f>
        <v>57.109568808949497</v>
      </c>
      <c r="BZ66">
        <f>C66*wfp_per_gram_eaten!Q66</f>
        <v>679.68609452611247</v>
      </c>
      <c r="CA66">
        <f>D66*wfp_per_gram_eaten!R66</f>
        <v>61.311243419345523</v>
      </c>
      <c r="CB66">
        <f>E66*wfp_per_gram_eaten!S66</f>
        <v>98.316721486493847</v>
      </c>
      <c r="CC66">
        <f>F66*wfp_per_gram_eaten!T66</f>
        <v>216.96671633760985</v>
      </c>
      <c r="CD66">
        <f>G66*wfp_per_gram_eaten!U66</f>
        <v>801.13306683053452</v>
      </c>
      <c r="CE66">
        <f>H66*wfp_per_gram_eaten!V66</f>
        <v>563.77516837697601</v>
      </c>
      <c r="CF66">
        <f>I66*wfp_per_gram_eaten!W66</f>
        <v>136.87157249835579</v>
      </c>
      <c r="CG66">
        <f>J66*wfp_per_gram_eaten!X66</f>
        <v>370.62428325125347</v>
      </c>
      <c r="CH66">
        <f>K66*wfp_per_gram_eaten!Y66</f>
        <v>0</v>
      </c>
      <c r="CI66">
        <f>L66*wfp_per_gram_eaten!Z66</f>
        <v>17.976841056224494</v>
      </c>
      <c r="CJ66">
        <f>M66*wfp_per_gram_eaten!AA66</f>
        <v>2.6107746695521512</v>
      </c>
      <c r="CK66">
        <f>N66*wfp_per_gram_eaten!AB66</f>
        <v>329.29888660327242</v>
      </c>
      <c r="CL66">
        <f>O66*wfp_per_gram_eaten!AC66</f>
        <v>91.806041710570994</v>
      </c>
      <c r="CM66" s="18">
        <f t="shared" si="1"/>
        <v>3427.4869795752511</v>
      </c>
    </row>
    <row r="67" spans="1:91" x14ac:dyDescent="0.25">
      <c r="A67" t="s">
        <v>87</v>
      </c>
      <c r="B67">
        <v>72.289121658374739</v>
      </c>
      <c r="C67">
        <v>285.25781754713273</v>
      </c>
      <c r="D67">
        <v>21.414054271560062</v>
      </c>
      <c r="E67">
        <v>103.96799958691119</v>
      </c>
      <c r="F67">
        <v>498.4477727103357</v>
      </c>
      <c r="G67">
        <v>153.68243238860398</v>
      </c>
      <c r="H67">
        <v>286.32343250074422</v>
      </c>
      <c r="I67">
        <v>23.690304290723027</v>
      </c>
      <c r="J67">
        <v>83.20685279907326</v>
      </c>
      <c r="K67">
        <v>0</v>
      </c>
      <c r="L67">
        <v>67.684646180801067</v>
      </c>
      <c r="M67">
        <v>13.468719015318808</v>
      </c>
      <c r="N67">
        <v>5.851936597729428</v>
      </c>
      <c r="O67">
        <v>60.47499996805125</v>
      </c>
      <c r="P67">
        <v>78.625219971060986</v>
      </c>
      <c r="Q67">
        <v>851.01915568227923</v>
      </c>
      <c r="R67">
        <v>27.659820100765081</v>
      </c>
      <c r="S67">
        <v>75.743999699051628</v>
      </c>
      <c r="T67">
        <v>197.69931101667234</v>
      </c>
      <c r="U67">
        <v>289.16170288263544</v>
      </c>
      <c r="V67">
        <v>208.39127521337139</v>
      </c>
      <c r="W67">
        <v>206.00264600628719</v>
      </c>
      <c r="X67">
        <v>173.14106816488015</v>
      </c>
      <c r="Y67">
        <v>0</v>
      </c>
      <c r="Z67">
        <v>52.794024021024832</v>
      </c>
      <c r="AA67">
        <v>48.10256791185288</v>
      </c>
      <c r="AB67">
        <v>10.639884723144412</v>
      </c>
      <c r="AC67">
        <v>200.0193246069741</v>
      </c>
      <c r="AD67">
        <v>0.14400223437923254</v>
      </c>
      <c r="AE67">
        <v>21.816940490178851</v>
      </c>
      <c r="AF67">
        <v>2.1116636851121728</v>
      </c>
      <c r="AG67">
        <v>11.779199953198523</v>
      </c>
      <c r="AH67">
        <v>3.1657732809859307</v>
      </c>
      <c r="AI67">
        <v>18.949193119759904</v>
      </c>
      <c r="AJ67">
        <v>10.711380208660936</v>
      </c>
      <c r="AK67">
        <v>7.7250992252357722E-2</v>
      </c>
      <c r="AL67">
        <v>6.5149195383104184</v>
      </c>
      <c r="AM67">
        <v>0</v>
      </c>
      <c r="AN67">
        <v>0.87990040035041395</v>
      </c>
      <c r="AO67">
        <v>1.314803522923979</v>
      </c>
      <c r="AP67">
        <v>0.3989956771179155</v>
      </c>
      <c r="AQ67">
        <v>0</v>
      </c>
      <c r="AR67">
        <v>0</v>
      </c>
      <c r="AS67">
        <v>4.0147396543670535</v>
      </c>
      <c r="AT67">
        <v>1.7845045226300051</v>
      </c>
      <c r="AU67">
        <v>2.6783999893580996</v>
      </c>
      <c r="AV67">
        <v>4.9424827754168081</v>
      </c>
      <c r="AW67">
        <v>23.09712673180184</v>
      </c>
      <c r="AX67">
        <v>8.582836705657801</v>
      </c>
      <c r="AY67">
        <v>23.175297675707306</v>
      </c>
      <c r="AZ67">
        <v>9.0642358793884057</v>
      </c>
      <c r="BA67">
        <v>0</v>
      </c>
      <c r="BB67">
        <v>0.10152696927120161</v>
      </c>
      <c r="BC67">
        <v>2.3409916383768405</v>
      </c>
      <c r="BD67">
        <v>0.85119077785155317</v>
      </c>
      <c r="BE67">
        <v>0</v>
      </c>
      <c r="BF67" s="16">
        <v>202.68208848751294</v>
      </c>
      <c r="BG67" s="18">
        <v>3318.9244305416946</v>
      </c>
      <c r="BH67">
        <v>21.712874508455144</v>
      </c>
      <c r="BI67">
        <v>390.67705688791375</v>
      </c>
      <c r="BJ67">
        <f>B67*wfp_per_gram_eaten!B67</f>
        <v>5.773735382156266</v>
      </c>
      <c r="BK67">
        <f>C67*wfp_per_gram_eaten!C67</f>
        <v>43.785317654126764</v>
      </c>
      <c r="BL67">
        <f>D67*wfp_per_gram_eaten!D67</f>
        <v>3.7498910240458647</v>
      </c>
      <c r="BM67">
        <f>E67*wfp_per_gram_eaten!E67</f>
        <v>19.294866553915014</v>
      </c>
      <c r="BN67">
        <f>F67*wfp_per_gram_eaten!F67</f>
        <v>40.407889394480861</v>
      </c>
      <c r="BO67">
        <f>G67*wfp_per_gram_eaten!G67</f>
        <v>34.783020064903091</v>
      </c>
      <c r="BP67">
        <f>H67*wfp_per_gram_eaten!H67</f>
        <v>19.708877443990602</v>
      </c>
      <c r="BQ67">
        <f>I67*wfp_per_gram_eaten!I67</f>
        <v>1.8622862458245428</v>
      </c>
      <c r="BR67">
        <f>J67*wfp_per_gram_eaten!J67</f>
        <v>9.7029307400564058</v>
      </c>
      <c r="BS67">
        <f>K67*wfp_per_gram_eaten!K67</f>
        <v>0</v>
      </c>
      <c r="BT67">
        <f>L67*wfp_per_gram_eaten!L67</f>
        <v>1.2099177259471778</v>
      </c>
      <c r="BU67">
        <f>M67*wfp_per_gram_eaten!M67</f>
        <v>3.2798111267951646</v>
      </c>
      <c r="BV67">
        <f>N67*wfp_per_gram_eaten!N67</f>
        <v>2.5188185319919971</v>
      </c>
      <c r="BW67">
        <f>O67*wfp_per_gram_eaten!O67</f>
        <v>16.604726599279193</v>
      </c>
      <c r="BX67" s="16">
        <f t="shared" si="0"/>
        <v>202.68208848751294</v>
      </c>
      <c r="BY67">
        <f>B67*wfp_per_gram_eaten!P67</f>
        <v>38.919970505219879</v>
      </c>
      <c r="BZ67">
        <f>C67*wfp_per_gram_eaten!Q67</f>
        <v>545.7081715973211</v>
      </c>
      <c r="CA67">
        <f>D67*wfp_per_gram_eaten!R67</f>
        <v>86.810937880136962</v>
      </c>
      <c r="CB67">
        <f>E67*wfp_per_gram_eaten!S67</f>
        <v>211.85938783247926</v>
      </c>
      <c r="CC67">
        <f>F67*wfp_per_gram_eaten!T67</f>
        <v>853.23402524108701</v>
      </c>
      <c r="CD67">
        <f>G67*wfp_per_gram_eaten!U67</f>
        <v>532.5881679829314</v>
      </c>
      <c r="CE67">
        <f>H67*wfp_per_gram_eaten!V67</f>
        <v>203.39539831221987</v>
      </c>
      <c r="CF67">
        <f>I67*wfp_per_gram_eaten!W67</f>
        <v>119.06373237109297</v>
      </c>
      <c r="CG67">
        <f>J67*wfp_per_gram_eaten!X67</f>
        <v>344.3015552473654</v>
      </c>
      <c r="CH67">
        <f>K67*wfp_per_gram_eaten!Y67</f>
        <v>0</v>
      </c>
      <c r="CI67">
        <f>L67*wfp_per_gram_eaten!Z67</f>
        <v>41.105838180866868</v>
      </c>
      <c r="CJ67">
        <f>M67*wfp_per_gram_eaten!AA67</f>
        <v>156.13106230621125</v>
      </c>
      <c r="CK67">
        <f>N67*wfp_per_gram_eaten!AB67</f>
        <v>99.529052323958481</v>
      </c>
      <c r="CL67">
        <f>O67*wfp_per_gram_eaten!AC67</f>
        <v>86.277130760803615</v>
      </c>
      <c r="CM67" s="18">
        <f t="shared" si="1"/>
        <v>3318.9244305416946</v>
      </c>
    </row>
    <row r="68" spans="1:91" x14ac:dyDescent="0.25">
      <c r="A68" t="s">
        <v>88</v>
      </c>
      <c r="B68">
        <v>28.802764661432228</v>
      </c>
      <c r="C68">
        <v>359.87413081452939</v>
      </c>
      <c r="D68">
        <v>35.677717203521972</v>
      </c>
      <c r="E68">
        <v>4.3198992065467214</v>
      </c>
      <c r="F68">
        <v>352.51502350126736</v>
      </c>
      <c r="G68">
        <v>76.627899503185205</v>
      </c>
      <c r="H68">
        <v>117.1922902608399</v>
      </c>
      <c r="I68">
        <v>23.35929875745968</v>
      </c>
      <c r="J68">
        <v>47.484976742755642</v>
      </c>
      <c r="K68">
        <v>0</v>
      </c>
      <c r="L68">
        <v>31.462756738063593</v>
      </c>
      <c r="M68">
        <v>0.96147369082973266</v>
      </c>
      <c r="N68">
        <v>7.1961943787971325</v>
      </c>
      <c r="O68">
        <v>52.199999967439197</v>
      </c>
      <c r="P68">
        <v>19.873907616388241</v>
      </c>
      <c r="Q68">
        <v>1150.0100460257204</v>
      </c>
      <c r="R68">
        <v>46.083718054549209</v>
      </c>
      <c r="S68">
        <v>3.455919365237377</v>
      </c>
      <c r="T68">
        <v>113.51050331816069</v>
      </c>
      <c r="U68">
        <v>106.73171716515083</v>
      </c>
      <c r="V68">
        <v>73.843101261294521</v>
      </c>
      <c r="W68">
        <v>207.89775894139115</v>
      </c>
      <c r="X68">
        <v>155.00453122456662</v>
      </c>
      <c r="Y68">
        <v>0</v>
      </c>
      <c r="Z68">
        <v>17.444696805262979</v>
      </c>
      <c r="AA68">
        <v>2.8844210724891979</v>
      </c>
      <c r="AB68">
        <v>5.8123108444130676</v>
      </c>
      <c r="AC68">
        <v>185.44736830537607</v>
      </c>
      <c r="AD68">
        <v>8.6408293984296711E-2</v>
      </c>
      <c r="AE68">
        <v>31.225895339132226</v>
      </c>
      <c r="AF68">
        <v>3.4785774273433923</v>
      </c>
      <c r="AG68">
        <v>0.5471872328292513</v>
      </c>
      <c r="AH68">
        <v>2.529852859876895</v>
      </c>
      <c r="AI68">
        <v>8.8791058154484457</v>
      </c>
      <c r="AJ68">
        <v>3.8864790137523437</v>
      </c>
      <c r="AK68">
        <v>0</v>
      </c>
      <c r="AL68">
        <v>8.5133779731654755</v>
      </c>
      <c r="AM68">
        <v>0</v>
      </c>
      <c r="AN68">
        <v>0.28036119865601217</v>
      </c>
      <c r="AO68">
        <v>9.6147369082973291E-2</v>
      </c>
      <c r="AP68">
        <v>0.4151650603152191</v>
      </c>
      <c r="AQ68">
        <v>0</v>
      </c>
      <c r="AR68">
        <v>0</v>
      </c>
      <c r="AS68">
        <v>10.834178051367422</v>
      </c>
      <c r="AT68">
        <v>3.0326059622993675</v>
      </c>
      <c r="AU68">
        <v>0.17279596826186888</v>
      </c>
      <c r="AV68">
        <v>1.6976644191279164</v>
      </c>
      <c r="AW68">
        <v>7.6627899503185208</v>
      </c>
      <c r="AX68">
        <v>4.2153349303006191</v>
      </c>
      <c r="AY68">
        <v>23.559521318237902</v>
      </c>
      <c r="AZ68">
        <v>4.884169036397723</v>
      </c>
      <c r="BA68">
        <v>0</v>
      </c>
      <c r="BB68">
        <v>0</v>
      </c>
      <c r="BC68">
        <v>0.16024561513828878</v>
      </c>
      <c r="BD68">
        <v>0.27677670687681277</v>
      </c>
      <c r="BE68">
        <v>0</v>
      </c>
      <c r="BF68" s="16">
        <v>92.523996736907307</v>
      </c>
      <c r="BG68" s="18">
        <v>2329.470555467487</v>
      </c>
      <c r="BH68">
        <v>6.9920526185621412</v>
      </c>
      <c r="BI68">
        <v>190.36964609757342</v>
      </c>
      <c r="BJ68">
        <f>B68*wfp_per_gram_eaten!B68</f>
        <v>1.1292726387761352</v>
      </c>
      <c r="BK68">
        <f>C68*wfp_per_gram_eaten!C68</f>
        <v>22.51313554031611</v>
      </c>
      <c r="BL68">
        <f>D68*wfp_per_gram_eaten!D68</f>
        <v>3.1061814809653434</v>
      </c>
      <c r="BM68">
        <f>E68*wfp_per_gram_eaten!E68</f>
        <v>0.80170705455388724</v>
      </c>
      <c r="BN68">
        <f>F68*wfp_per_gram_eaten!F68</f>
        <v>30.093623839481385</v>
      </c>
      <c r="BO68">
        <f>G68*wfp_per_gram_eaten!G68</f>
        <v>11.265684201320115</v>
      </c>
      <c r="BP68">
        <f>H68*wfp_per_gram_eaten!H68</f>
        <v>8.4740021521461522</v>
      </c>
      <c r="BQ68">
        <f>I68*wfp_per_gram_eaten!I68</f>
        <v>2.1659701986890414</v>
      </c>
      <c r="BR68">
        <f>J68*wfp_per_gram_eaten!J68</f>
        <v>5.5570457515968448</v>
      </c>
      <c r="BS68">
        <f>K68*wfp_per_gram_eaten!K68</f>
        <v>0</v>
      </c>
      <c r="BT68">
        <f>L68*wfp_per_gram_eaten!L68</f>
        <v>1.0146474808174624</v>
      </c>
      <c r="BU68">
        <f>M68*wfp_per_gram_eaten!M68</f>
        <v>8.9200733978142377E-2</v>
      </c>
      <c r="BV68">
        <f>N68*wfp_per_gram_eaten!N68</f>
        <v>1.1946874139106068E-2</v>
      </c>
      <c r="BW68">
        <f>O68*wfp_per_gram_eaten!O68</f>
        <v>6.3015787901275742</v>
      </c>
      <c r="BX68" s="16">
        <f t="shared" ref="BX68:BX131" si="2">SUM(BJ68:BW68)</f>
        <v>92.523996736907307</v>
      </c>
      <c r="BY68">
        <f>B68*wfp_per_gram_eaten!P68</f>
        <v>27.312330245281274</v>
      </c>
      <c r="BZ68">
        <f>C68*wfp_per_gram_eaten!Q68</f>
        <v>917.82601848661932</v>
      </c>
      <c r="CA68">
        <f>D68*wfp_per_gram_eaten!R68</f>
        <v>144.3983312203431</v>
      </c>
      <c r="CB68">
        <f>E68*wfp_per_gram_eaten!S68</f>
        <v>8.8028162995666559</v>
      </c>
      <c r="CC68">
        <f>F68*wfp_per_gram_eaten!T68</f>
        <v>240.10328181143112</v>
      </c>
      <c r="CD68">
        <f>G68*wfp_per_gram_eaten!U68</f>
        <v>385.22524956042298</v>
      </c>
      <c r="CE68">
        <f>H68*wfp_per_gram_eaten!V68</f>
        <v>148.4699593633691</v>
      </c>
      <c r="CF68">
        <f>I68*wfp_per_gram_eaten!W68</f>
        <v>85.724538482427661</v>
      </c>
      <c r="CG68">
        <f>J68*wfp_per_gram_eaten!X68</f>
        <v>170.06157519206783</v>
      </c>
      <c r="CH68">
        <f>K68*wfp_per_gram_eaten!Y68</f>
        <v>0</v>
      </c>
      <c r="CI68">
        <f>L68*wfp_per_gram_eaten!Z68</f>
        <v>13.406902844757067</v>
      </c>
      <c r="CJ68">
        <f>M68*wfp_per_gram_eaten!AA68</f>
        <v>10.430136683792037</v>
      </c>
      <c r="CK68">
        <f>N68*wfp_per_gram_eaten!AB68</f>
        <v>113.85553012044647</v>
      </c>
      <c r="CL68">
        <f>O68*wfp_per_gram_eaten!AC68</f>
        <v>63.853885156961759</v>
      </c>
      <c r="CM68" s="18">
        <f t="shared" ref="CM68:CM131" si="3">SUM(BY68:CL68)</f>
        <v>2329.470555467487</v>
      </c>
    </row>
    <row r="69" spans="1:91" x14ac:dyDescent="0.25">
      <c r="A69" t="s">
        <v>89</v>
      </c>
      <c r="B69">
        <v>4.8323465563345938</v>
      </c>
      <c r="C69">
        <v>372.53092209556422</v>
      </c>
      <c r="D69">
        <v>4.95287446907275</v>
      </c>
      <c r="E69">
        <v>23.879333333332703</v>
      </c>
      <c r="F69">
        <v>376.69179667463158</v>
      </c>
      <c r="G69">
        <v>31.04565266872364</v>
      </c>
      <c r="H69">
        <v>36.58137459727044</v>
      </c>
      <c r="I69">
        <v>14.030141654887803</v>
      </c>
      <c r="J69">
        <v>41.552189132441512</v>
      </c>
      <c r="K69">
        <v>0</v>
      </c>
      <c r="L69">
        <v>190.82971185262952</v>
      </c>
      <c r="M69">
        <v>0</v>
      </c>
      <c r="N69">
        <v>5.3081849774093532</v>
      </c>
      <c r="O69">
        <v>23.141195209655294</v>
      </c>
      <c r="P69">
        <v>1.9329386225338376</v>
      </c>
      <c r="Q69">
        <v>1286.5929796081205</v>
      </c>
      <c r="R69">
        <v>6.1910930863409384</v>
      </c>
      <c r="S69">
        <v>14.993999999999604</v>
      </c>
      <c r="T69">
        <v>229.59702650004829</v>
      </c>
      <c r="U69">
        <v>53.862337160195231</v>
      </c>
      <c r="V69">
        <v>24.282464172326073</v>
      </c>
      <c r="W69">
        <v>126.8607766441956</v>
      </c>
      <c r="X69">
        <v>159.91297029757794</v>
      </c>
      <c r="Y69">
        <v>0</v>
      </c>
      <c r="Z69">
        <v>202.1084936780471</v>
      </c>
      <c r="AA69">
        <v>0</v>
      </c>
      <c r="AB69">
        <v>4.7773664796684177</v>
      </c>
      <c r="AC69">
        <v>82.887553750947163</v>
      </c>
      <c r="AD69">
        <v>0</v>
      </c>
      <c r="AE69">
        <v>29.616540330592088</v>
      </c>
      <c r="AF69">
        <v>0.5262429123389798</v>
      </c>
      <c r="AG69">
        <v>2.4156999999999358</v>
      </c>
      <c r="AH69">
        <v>6.5766923191829685</v>
      </c>
      <c r="AI69">
        <v>4.4511236958772455</v>
      </c>
      <c r="AJ69">
        <v>1.166819706981902</v>
      </c>
      <c r="AK69">
        <v>0</v>
      </c>
      <c r="AL69">
        <v>7.9326906525570164</v>
      </c>
      <c r="AM69">
        <v>0</v>
      </c>
      <c r="AN69">
        <v>1.819158358938318</v>
      </c>
      <c r="AO69">
        <v>0</v>
      </c>
      <c r="AP69">
        <v>0.34503202353160789</v>
      </c>
      <c r="AQ69">
        <v>0</v>
      </c>
      <c r="AR69">
        <v>0</v>
      </c>
      <c r="AS69">
        <v>5.7772175084338828</v>
      </c>
      <c r="AT69">
        <v>0.40242105061216094</v>
      </c>
      <c r="AU69">
        <v>0.41649999999998916</v>
      </c>
      <c r="AV69">
        <v>1.4092912112534932</v>
      </c>
      <c r="AW69">
        <v>3.7030356797634214</v>
      </c>
      <c r="AX69">
        <v>1.3244980457632403</v>
      </c>
      <c r="AY69">
        <v>14.41921281002335</v>
      </c>
      <c r="AZ69">
        <v>8.604241183990414</v>
      </c>
      <c r="BA69">
        <v>0</v>
      </c>
      <c r="BB69">
        <v>0.21829900307259814</v>
      </c>
      <c r="BC69">
        <v>0</v>
      </c>
      <c r="BD69">
        <v>0.29195017375751448</v>
      </c>
      <c r="BE69">
        <v>0</v>
      </c>
      <c r="BF69" s="16">
        <v>113.58009738777157</v>
      </c>
      <c r="BG69" s="18">
        <v>3477.1309305082441</v>
      </c>
      <c r="BH69">
        <v>4.4416078749257792</v>
      </c>
      <c r="BI69">
        <v>-251.93709123938197</v>
      </c>
      <c r="BJ69">
        <f>B69*wfp_per_gram_eaten!B69</f>
        <v>0.11337241914466487</v>
      </c>
      <c r="BK69">
        <f>C69*wfp_per_gram_eaten!C69</f>
        <v>58.696518190009485</v>
      </c>
      <c r="BL69">
        <f>D69*wfp_per_gram_eaten!D69</f>
        <v>0.58793025418975675</v>
      </c>
      <c r="BM69">
        <f>E69*wfp_per_gram_eaten!E69</f>
        <v>4.5965610255669276</v>
      </c>
      <c r="BN69">
        <f>F69*wfp_per_gram_eaten!F69</f>
        <v>25.520174229972657</v>
      </c>
      <c r="BO69">
        <f>G69*wfp_per_gram_eaten!G69</f>
        <v>5.3853770231930067</v>
      </c>
      <c r="BP69">
        <f>H69*wfp_per_gram_eaten!H69</f>
        <v>5.6873198389150978</v>
      </c>
      <c r="BQ69">
        <f>I69*wfp_per_gram_eaten!I69</f>
        <v>0.20060794823858258</v>
      </c>
      <c r="BR69">
        <f>J69*wfp_per_gram_eaten!J69</f>
        <v>5.7784106798074841</v>
      </c>
      <c r="BS69">
        <f>K69*wfp_per_gram_eaten!K69</f>
        <v>0</v>
      </c>
      <c r="BT69">
        <f>L69*wfp_per_gram_eaten!L69</f>
        <v>0.62432961132894971</v>
      </c>
      <c r="BU69">
        <f>M69*wfp_per_gram_eaten!M69</f>
        <v>0</v>
      </c>
      <c r="BV69">
        <f>N69*wfp_per_gram_eaten!N69</f>
        <v>1.1395143039996309</v>
      </c>
      <c r="BW69">
        <f>O69*wfp_per_gram_eaten!O69</f>
        <v>5.2499818634053321</v>
      </c>
      <c r="BX69" s="16">
        <f t="shared" si="2"/>
        <v>113.58009738777157</v>
      </c>
      <c r="BY69">
        <f>B69*wfp_per_gram_eaten!P69</f>
        <v>1.1876787195876333</v>
      </c>
      <c r="BZ69">
        <f>C69*wfp_per_gram_eaten!Q69</f>
        <v>1704.542101004095</v>
      </c>
      <c r="CA69">
        <f>D69*wfp_per_gram_eaten!R69</f>
        <v>34.708807126559712</v>
      </c>
      <c r="CB69">
        <f>E69*wfp_per_gram_eaten!S69</f>
        <v>50.470657689708098</v>
      </c>
      <c r="CC69">
        <f>F69*wfp_per_gram_eaten!T69</f>
        <v>723.72024314046075</v>
      </c>
      <c r="CD69">
        <f>G69*wfp_per_gram_eaten!U69</f>
        <v>218.27270689445558</v>
      </c>
      <c r="CE69">
        <f>H69*wfp_per_gram_eaten!V69</f>
        <v>76.058797411815817</v>
      </c>
      <c r="CF69">
        <f>I69*wfp_per_gram_eaten!W69</f>
        <v>163.24669070927376</v>
      </c>
      <c r="CG69">
        <f>J69*wfp_per_gram_eaten!X69</f>
        <v>113.87129916008028</v>
      </c>
      <c r="CH69">
        <f>K69*wfp_per_gram_eaten!Y69</f>
        <v>0</v>
      </c>
      <c r="CI69">
        <f>L69*wfp_per_gram_eaten!Z69</f>
        <v>202.72521732835577</v>
      </c>
      <c r="CJ69">
        <f>M69*wfp_per_gram_eaten!AA69</f>
        <v>0</v>
      </c>
      <c r="CK69">
        <f>N69*wfp_per_gram_eaten!AB69</f>
        <v>153.01293694846379</v>
      </c>
      <c r="CL69">
        <f>O69*wfp_per_gram_eaten!AC69</f>
        <v>35.313794375387893</v>
      </c>
      <c r="CM69" s="18">
        <f t="shared" si="3"/>
        <v>3477.1309305082441</v>
      </c>
    </row>
    <row r="70" spans="1:91" x14ac:dyDescent="0.25">
      <c r="A70" t="s">
        <v>90</v>
      </c>
      <c r="B70">
        <v>64.394278685569205</v>
      </c>
      <c r="C70">
        <v>428.12054950198421</v>
      </c>
      <c r="D70">
        <v>1.8649115779731407</v>
      </c>
      <c r="E70">
        <v>1.9436666586023552</v>
      </c>
      <c r="F70">
        <v>362.95023652687576</v>
      </c>
      <c r="G70">
        <v>91.711201313867178</v>
      </c>
      <c r="H70">
        <v>51.383513635918618</v>
      </c>
      <c r="I70">
        <v>2.6464324657494913</v>
      </c>
      <c r="J70">
        <v>37.04976347314981</v>
      </c>
      <c r="K70">
        <v>0</v>
      </c>
      <c r="L70">
        <v>72.645448512626373</v>
      </c>
      <c r="M70">
        <v>0</v>
      </c>
      <c r="N70">
        <v>0</v>
      </c>
      <c r="O70">
        <v>12.612831121462506</v>
      </c>
      <c r="P70">
        <v>31.475230388910511</v>
      </c>
      <c r="Q70">
        <v>1458.914154427064</v>
      </c>
      <c r="R70">
        <v>2.1757301743019974</v>
      </c>
      <c r="S70">
        <v>0.83299999654386658</v>
      </c>
      <c r="T70">
        <v>195.33780090856155</v>
      </c>
      <c r="U70">
        <v>227.41899244722475</v>
      </c>
      <c r="V70">
        <v>34.748563178247117</v>
      </c>
      <c r="W70">
        <v>23.323030836361372</v>
      </c>
      <c r="X70">
        <v>112.85927950282559</v>
      </c>
      <c r="Y70">
        <v>0</v>
      </c>
      <c r="Z70">
        <v>77.214344645495956</v>
      </c>
      <c r="AA70">
        <v>0</v>
      </c>
      <c r="AB70">
        <v>0</v>
      </c>
      <c r="AC70">
        <v>44.69987349446312</v>
      </c>
      <c r="AD70">
        <v>0.28876358154963766</v>
      </c>
      <c r="AE70">
        <v>31.426634296496328</v>
      </c>
      <c r="AF70">
        <v>0.18649115779731409</v>
      </c>
      <c r="AG70">
        <v>0.33319999861754673</v>
      </c>
      <c r="AH70">
        <v>2.9615731105491592</v>
      </c>
      <c r="AI70">
        <v>11.711768275892497</v>
      </c>
      <c r="AJ70">
        <v>1.7374281589123561</v>
      </c>
      <c r="AK70">
        <v>0</v>
      </c>
      <c r="AL70">
        <v>5.8709625195914326</v>
      </c>
      <c r="AM70">
        <v>0</v>
      </c>
      <c r="AN70">
        <v>0.70817890059478539</v>
      </c>
      <c r="AO70">
        <v>0</v>
      </c>
      <c r="AP70">
        <v>0</v>
      </c>
      <c r="AQ70">
        <v>0</v>
      </c>
      <c r="AR70">
        <v>0</v>
      </c>
      <c r="AS70">
        <v>6.0698299384090042</v>
      </c>
      <c r="AT70">
        <v>0.18649115779731409</v>
      </c>
      <c r="AU70">
        <v>8.3299999654386683E-2</v>
      </c>
      <c r="AV70">
        <v>0.69313413225618625</v>
      </c>
      <c r="AW70">
        <v>19.643547848983719</v>
      </c>
      <c r="AX70">
        <v>1.9961940549205792</v>
      </c>
      <c r="AY70">
        <v>2.6378261813080295</v>
      </c>
      <c r="AZ70">
        <v>5.4149654306911259</v>
      </c>
      <c r="BA70">
        <v>0</v>
      </c>
      <c r="BB70">
        <v>9.1377922657391655E-2</v>
      </c>
      <c r="BC70">
        <v>0</v>
      </c>
      <c r="BD70">
        <v>0</v>
      </c>
      <c r="BE70">
        <v>0</v>
      </c>
      <c r="BF70" s="16">
        <v>253.50097639405473</v>
      </c>
      <c r="BG70" s="18">
        <v>2799.3782384666465</v>
      </c>
      <c r="BH70">
        <v>79.697805402373319</v>
      </c>
      <c r="BI70">
        <v>367.79309545698561</v>
      </c>
      <c r="BJ70">
        <f>B70*wfp_per_gram_eaten!B70</f>
        <v>7.8312099774263553</v>
      </c>
      <c r="BK70">
        <f>C70*wfp_per_gram_eaten!C70</f>
        <v>86.353693074995647</v>
      </c>
      <c r="BL70">
        <f>D70*wfp_per_gram_eaten!D70</f>
        <v>0.46119658342028164</v>
      </c>
      <c r="BM70">
        <f>E70*wfp_per_gram_eaten!E70</f>
        <v>0.37413868657524169</v>
      </c>
      <c r="BN70">
        <f>F70*wfp_per_gram_eaten!F70</f>
        <v>115.77874318905752</v>
      </c>
      <c r="BO70">
        <f>G70*wfp_per_gram_eaten!G70</f>
        <v>19.909045874630433</v>
      </c>
      <c r="BP70">
        <f>H70*wfp_per_gram_eaten!H70</f>
        <v>8.9202368424523772</v>
      </c>
      <c r="BQ70">
        <f>I70*wfp_per_gram_eaten!I70</f>
        <v>0.4220189043927019</v>
      </c>
      <c r="BR70">
        <f>J70*wfp_per_gram_eaten!J70</f>
        <v>10.029664324505463</v>
      </c>
      <c r="BS70">
        <f>K70*wfp_per_gram_eaten!K70</f>
        <v>0</v>
      </c>
      <c r="BT70">
        <f>L70*wfp_per_gram_eaten!L70</f>
        <v>2.0097384302568341E-2</v>
      </c>
      <c r="BU70">
        <f>M70*wfp_per_gram_eaten!M70</f>
        <v>0</v>
      </c>
      <c r="BV70">
        <f>N70*wfp_per_gram_eaten!N70</f>
        <v>0</v>
      </c>
      <c r="BW70">
        <f>O70*wfp_per_gram_eaten!O70</f>
        <v>3.4009315522961505</v>
      </c>
      <c r="BX70" s="16">
        <f t="shared" si="2"/>
        <v>253.50097639405473</v>
      </c>
      <c r="BY70">
        <f>B70*wfp_per_gram_eaten!P70</f>
        <v>35.118099925912901</v>
      </c>
      <c r="BZ70">
        <f>C70*wfp_per_gram_eaten!Q70</f>
        <v>1587.4580065182436</v>
      </c>
      <c r="CA70">
        <f>D70*wfp_per_gram_eaten!R70</f>
        <v>9.2037885980105045</v>
      </c>
      <c r="CB70">
        <f>E70*wfp_per_gram_eaten!S70</f>
        <v>4.1080767716527875</v>
      </c>
      <c r="CC70">
        <f>F70*wfp_per_gram_eaten!T70</f>
        <v>344.42376323832337</v>
      </c>
      <c r="CD70">
        <f>G70*wfp_per_gram_eaten!U70</f>
        <v>528.77423873220357</v>
      </c>
      <c r="CE70">
        <f>H70*wfp_per_gram_eaten!V70</f>
        <v>94.594331062650951</v>
      </c>
      <c r="CF70">
        <f>I70*wfp_per_gram_eaten!W70</f>
        <v>16.943058709588762</v>
      </c>
      <c r="CG70">
        <f>J70*wfp_per_gram_eaten!X70</f>
        <v>125.35523400542863</v>
      </c>
      <c r="CH70">
        <f>K70*wfp_per_gram_eaten!Y70</f>
        <v>0</v>
      </c>
      <c r="CI70">
        <f>L70*wfp_per_gram_eaten!Z70</f>
        <v>35.783372073402461</v>
      </c>
      <c r="CJ70">
        <f>M70*wfp_per_gram_eaten!AA70</f>
        <v>0</v>
      </c>
      <c r="CK70">
        <f>N70*wfp_per_gram_eaten!AB70</f>
        <v>0</v>
      </c>
      <c r="CL70">
        <f>O70*wfp_per_gram_eaten!AC70</f>
        <v>17.616268831229331</v>
      </c>
      <c r="CM70" s="18">
        <f t="shared" si="3"/>
        <v>2799.3782384666465</v>
      </c>
    </row>
    <row r="71" spans="1:91" x14ac:dyDescent="0.25">
      <c r="A71" t="s">
        <v>91</v>
      </c>
      <c r="B71">
        <v>54.434928911277545</v>
      </c>
      <c r="C71">
        <v>371.3373892032925</v>
      </c>
      <c r="D71">
        <v>1.766586275220317</v>
      </c>
      <c r="E71">
        <v>50.975995645028824</v>
      </c>
      <c r="F71">
        <v>284.51882123374003</v>
      </c>
      <c r="G71">
        <v>99.557670398069348</v>
      </c>
      <c r="H71">
        <v>300.94696662535944</v>
      </c>
      <c r="I71">
        <v>9.337387911109623</v>
      </c>
      <c r="J71">
        <v>115.48117886932368</v>
      </c>
      <c r="K71">
        <v>0</v>
      </c>
      <c r="L71">
        <v>110.99385202549479</v>
      </c>
      <c r="M71">
        <v>7.6960783700767275</v>
      </c>
      <c r="N71">
        <v>5.8244878954229815</v>
      </c>
      <c r="O71">
        <v>59.374999968829862</v>
      </c>
      <c r="P71">
        <v>51.266758445541804</v>
      </c>
      <c r="Q71">
        <v>1191.4876131160249</v>
      </c>
      <c r="R71">
        <v>2.3554483669604225</v>
      </c>
      <c r="S71">
        <v>33.69599712129024</v>
      </c>
      <c r="T71">
        <v>114.86784708194469</v>
      </c>
      <c r="U71">
        <v>166.72911066664622</v>
      </c>
      <c r="V71">
        <v>160.40621570868913</v>
      </c>
      <c r="W71">
        <v>91.442005750177017</v>
      </c>
      <c r="X71">
        <v>230.23606101619879</v>
      </c>
      <c r="Y71">
        <v>0</v>
      </c>
      <c r="Z71">
        <v>99.769754629658223</v>
      </c>
      <c r="AA71">
        <v>25.653594566922422</v>
      </c>
      <c r="AB71">
        <v>5.8244878954229815</v>
      </c>
      <c r="AC71">
        <v>201.26510563452297</v>
      </c>
      <c r="AD71">
        <v>0.11520619875402653</v>
      </c>
      <c r="AE71">
        <v>27.207197464854115</v>
      </c>
      <c r="AF71">
        <v>0.17665862752203174</v>
      </c>
      <c r="AG71">
        <v>5.2703995497402678</v>
      </c>
      <c r="AH71">
        <v>3.0395799535529981</v>
      </c>
      <c r="AI71">
        <v>11.665040296641257</v>
      </c>
      <c r="AJ71">
        <v>10.466431450123338</v>
      </c>
      <c r="AK71">
        <v>3.2197889348653877E-2</v>
      </c>
      <c r="AL71">
        <v>7.8803194385670583</v>
      </c>
      <c r="AM71">
        <v>0</v>
      </c>
      <c r="AN71">
        <v>1.4030121744795687</v>
      </c>
      <c r="AO71">
        <v>0.86580881663363174</v>
      </c>
      <c r="AP71">
        <v>0.41603484967307008</v>
      </c>
      <c r="AQ71">
        <v>0</v>
      </c>
      <c r="AR71">
        <v>0</v>
      </c>
      <c r="AS71">
        <v>3.177703819588078</v>
      </c>
      <c r="AT71">
        <v>0.1472155229350264</v>
      </c>
      <c r="AU71">
        <v>1.2095998966617012</v>
      </c>
      <c r="AV71">
        <v>0.4241274353794881</v>
      </c>
      <c r="AW71">
        <v>13.044453802156678</v>
      </c>
      <c r="AX71">
        <v>6.7601880187765468</v>
      </c>
      <c r="AY71">
        <v>10.174533034174626</v>
      </c>
      <c r="AZ71">
        <v>15.106971826930391</v>
      </c>
      <c r="BA71">
        <v>0</v>
      </c>
      <c r="BB71">
        <v>0.2806024348959138</v>
      </c>
      <c r="BC71">
        <v>0.86580881663363185</v>
      </c>
      <c r="BD71">
        <v>0.36056353638332744</v>
      </c>
      <c r="BE71">
        <v>0</v>
      </c>
      <c r="BF71" s="16">
        <v>301.14578590318513</v>
      </c>
      <c r="BG71" s="18">
        <v>2737.6664861201502</v>
      </c>
      <c r="BH71">
        <v>9.3636126377091955</v>
      </c>
      <c r="BI71">
        <v>97.053789504678662</v>
      </c>
      <c r="BJ71">
        <f>B71*wfp_per_gram_eaten!B71</f>
        <v>3.3251987041108313</v>
      </c>
      <c r="BK71">
        <f>C71*wfp_per_gram_eaten!C71</f>
        <v>146.22257883653779</v>
      </c>
      <c r="BL71">
        <f>D71*wfp_per_gram_eaten!D71</f>
        <v>0.69698134153931168</v>
      </c>
      <c r="BM71">
        <f>E71*wfp_per_gram_eaten!E71</f>
        <v>9.4603631630093332</v>
      </c>
      <c r="BN71">
        <f>F71*wfp_per_gram_eaten!F71</f>
        <v>26.656102013750942</v>
      </c>
      <c r="BO71">
        <f>G71*wfp_per_gram_eaten!G71</f>
        <v>67.708170665032583</v>
      </c>
      <c r="BP71">
        <f>H71*wfp_per_gram_eaten!H71</f>
        <v>26.387060639874484</v>
      </c>
      <c r="BQ71">
        <f>I71*wfp_per_gram_eaten!I71</f>
        <v>0.33308785304456284</v>
      </c>
      <c r="BR71">
        <f>J71*wfp_per_gram_eaten!J71</f>
        <v>5.5049923200857593</v>
      </c>
      <c r="BS71">
        <f>K71*wfp_per_gram_eaten!K71</f>
        <v>0</v>
      </c>
      <c r="BT71">
        <f>L71*wfp_per_gram_eaten!L71</f>
        <v>0.84604254401088452</v>
      </c>
      <c r="BU71">
        <f>M71*wfp_per_gram_eaten!M71</f>
        <v>2.6793868242510199</v>
      </c>
      <c r="BV71">
        <f>N71*wfp_per_gram_eaten!N71</f>
        <v>2.5937597906736256</v>
      </c>
      <c r="BW71">
        <f>O71*wfp_per_gram_eaten!O71</f>
        <v>8.7320612072640689</v>
      </c>
      <c r="BX71" s="16">
        <f t="shared" si="2"/>
        <v>301.14578590318513</v>
      </c>
      <c r="BY71">
        <f>B71*wfp_per_gram_eaten!P71</f>
        <v>19.938151945998182</v>
      </c>
      <c r="BZ71">
        <f>C71*wfp_per_gram_eaten!Q71</f>
        <v>777.22289271493287</v>
      </c>
      <c r="CA71">
        <f>D71*wfp_per_gram_eaten!R71</f>
        <v>6.495595062134055</v>
      </c>
      <c r="CB71">
        <f>E71*wfp_per_gram_eaten!S71</f>
        <v>103.87564706849035</v>
      </c>
      <c r="CC71">
        <f>F71*wfp_per_gram_eaten!T71</f>
        <v>314.6011617163943</v>
      </c>
      <c r="CD71">
        <f>G71*wfp_per_gram_eaten!U71</f>
        <v>529.57748213163563</v>
      </c>
      <c r="CE71">
        <f>H71*wfp_per_gram_eaten!V71</f>
        <v>325.28640097834273</v>
      </c>
      <c r="CF71">
        <f>I71*wfp_per_gram_eaten!W71</f>
        <v>37.886503098866186</v>
      </c>
      <c r="CG71">
        <f>J71*wfp_per_gram_eaten!X71</f>
        <v>324.07867829672006</v>
      </c>
      <c r="CH71">
        <f>K71*wfp_per_gram_eaten!Y71</f>
        <v>0</v>
      </c>
      <c r="CI71">
        <f>L71*wfp_per_gram_eaten!Z71</f>
        <v>50.357960899541453</v>
      </c>
      <c r="CJ71">
        <f>M71*wfp_per_gram_eaten!AA71</f>
        <v>26.733267078002093</v>
      </c>
      <c r="CK71">
        <f>N71*wfp_per_gram_eaten!AB71</f>
        <v>125.22643314866288</v>
      </c>
      <c r="CL71">
        <f>O71*wfp_per_gram_eaten!AC71</f>
        <v>96.386311980429014</v>
      </c>
      <c r="CM71" s="18">
        <f t="shared" si="3"/>
        <v>2737.6664861201502</v>
      </c>
    </row>
    <row r="72" spans="1:91" x14ac:dyDescent="0.25">
      <c r="A72" t="s">
        <v>92</v>
      </c>
      <c r="B72">
        <v>20.988774537149023</v>
      </c>
      <c r="C72">
        <v>366.41821766182647</v>
      </c>
      <c r="D72">
        <v>0.88713167802863702</v>
      </c>
      <c r="E72">
        <v>9.2159999965894688</v>
      </c>
      <c r="F72">
        <v>334.54726315517564</v>
      </c>
      <c r="G72">
        <v>57.417544975167559</v>
      </c>
      <c r="H72">
        <v>40.264127949206717</v>
      </c>
      <c r="I72">
        <v>16.693181195404279</v>
      </c>
      <c r="J72">
        <v>65.452736847517102</v>
      </c>
      <c r="K72">
        <v>0</v>
      </c>
      <c r="L72">
        <v>193.81838542955197</v>
      </c>
      <c r="M72">
        <v>0</v>
      </c>
      <c r="N72">
        <v>10.236622661679963</v>
      </c>
      <c r="O72">
        <v>37.579377889741096</v>
      </c>
      <c r="P72">
        <v>61.330834686474425</v>
      </c>
      <c r="Q72">
        <v>1242.292436305939</v>
      </c>
      <c r="R72">
        <v>1.774263356057274</v>
      </c>
      <c r="S72">
        <v>6.0479999977618375</v>
      </c>
      <c r="T72">
        <v>155.60337821170961</v>
      </c>
      <c r="U72">
        <v>114.83508995033512</v>
      </c>
      <c r="V72">
        <v>36.518627674861904</v>
      </c>
      <c r="W72">
        <v>150.23863075863855</v>
      </c>
      <c r="X72">
        <v>213.58261497610849</v>
      </c>
      <c r="Y72">
        <v>0</v>
      </c>
      <c r="Z72">
        <v>166.61044173360537</v>
      </c>
      <c r="AA72">
        <v>0</v>
      </c>
      <c r="AB72">
        <v>5.1183113308399815</v>
      </c>
      <c r="AC72">
        <v>140.04737101766867</v>
      </c>
      <c r="AD72">
        <v>0</v>
      </c>
      <c r="AE72">
        <v>30.093663503784985</v>
      </c>
      <c r="AF72">
        <v>8.8713167802863716E-2</v>
      </c>
      <c r="AG72">
        <v>1.0367999996163153</v>
      </c>
      <c r="AH72">
        <v>2.5069433156330989</v>
      </c>
      <c r="AI72">
        <v>7.5384940001410472</v>
      </c>
      <c r="AJ72">
        <v>1.4045626028793041</v>
      </c>
      <c r="AK72">
        <v>0</v>
      </c>
      <c r="AL72">
        <v>12.253933439873505</v>
      </c>
      <c r="AM72">
        <v>0</v>
      </c>
      <c r="AN72">
        <v>1.8342433952323527</v>
      </c>
      <c r="AO72">
        <v>0</v>
      </c>
      <c r="AP72">
        <v>0.59264657514989272</v>
      </c>
      <c r="AQ72">
        <v>0</v>
      </c>
      <c r="AR72">
        <v>0</v>
      </c>
      <c r="AS72">
        <v>6.8268032948401114</v>
      </c>
      <c r="AT72">
        <v>8.8713167802863716E-2</v>
      </c>
      <c r="AU72">
        <v>0.31679999988276297</v>
      </c>
      <c r="AV72">
        <v>1.3831411396596407</v>
      </c>
      <c r="AW72">
        <v>9.1008761763360848</v>
      </c>
      <c r="AX72">
        <v>1.4045626028793041</v>
      </c>
      <c r="AY72">
        <v>16.994205774337797</v>
      </c>
      <c r="AZ72">
        <v>5.9547226756011815</v>
      </c>
      <c r="BA72">
        <v>0</v>
      </c>
      <c r="BB72">
        <v>0.27513650928485295</v>
      </c>
      <c r="BC72">
        <v>0</v>
      </c>
      <c r="BD72">
        <v>8.0815442065894458E-2</v>
      </c>
      <c r="BE72">
        <v>0</v>
      </c>
      <c r="BF72" s="16">
        <v>240.01465995042076</v>
      </c>
      <c r="BG72" s="18">
        <v>3137.7539138341772</v>
      </c>
      <c r="BH72">
        <v>79.375186137454079</v>
      </c>
      <c r="BI72">
        <v>818.25794084025165</v>
      </c>
      <c r="BJ72">
        <f>B72*wfp_per_gram_eaten!B72</f>
        <v>3.3256064224536113</v>
      </c>
      <c r="BK72">
        <f>C72*wfp_per_gram_eaten!C72</f>
        <v>192.01245199678797</v>
      </c>
      <c r="BL72">
        <f>D72*wfp_per_gram_eaten!D72</f>
        <v>5.380928249862621E-2</v>
      </c>
      <c r="BM72">
        <f>E72*wfp_per_gram_eaten!E72</f>
        <v>1.7103482879501455</v>
      </c>
      <c r="BN72">
        <f>F72*wfp_per_gram_eaten!F72</f>
        <v>10.389779106222402</v>
      </c>
      <c r="BO72">
        <f>G72*wfp_per_gram_eaten!G72</f>
        <v>8.6788037217756528</v>
      </c>
      <c r="BP72">
        <f>H72*wfp_per_gram_eaten!H72</f>
        <v>4.0319886995926986</v>
      </c>
      <c r="BQ72">
        <f>I72*wfp_per_gram_eaten!I72</f>
        <v>1.0812718299148827</v>
      </c>
      <c r="BR72">
        <f>J72*wfp_per_gram_eaten!J72</f>
        <v>6.116934214209917</v>
      </c>
      <c r="BS72">
        <f>K72*wfp_per_gram_eaten!K72</f>
        <v>0</v>
      </c>
      <c r="BT72">
        <f>L72*wfp_per_gram_eaten!L72</f>
        <v>1.4247782475558393</v>
      </c>
      <c r="BU72">
        <f>M72*wfp_per_gram_eaten!M72</f>
        <v>0</v>
      </c>
      <c r="BV72">
        <f>N72*wfp_per_gram_eaten!N72</f>
        <v>1.3629029890038624</v>
      </c>
      <c r="BW72">
        <f>O72*wfp_per_gram_eaten!O72</f>
        <v>9.8259851524551589</v>
      </c>
      <c r="BX72" s="16">
        <f t="shared" si="2"/>
        <v>240.01465995042076</v>
      </c>
      <c r="BY72">
        <f>B72*wfp_per_gram_eaten!P72</f>
        <v>14.655534326116765</v>
      </c>
      <c r="BZ72">
        <f>C72*wfp_per_gram_eaten!Q72</f>
        <v>1104.1686986095613</v>
      </c>
      <c r="CA72">
        <f>D72*wfp_per_gram_eaten!R72</f>
        <v>7.572725378053458</v>
      </c>
      <c r="CB72">
        <f>E72*wfp_per_gram_eaten!S72</f>
        <v>18.779779598523511</v>
      </c>
      <c r="CC72">
        <f>F72*wfp_per_gram_eaten!T72</f>
        <v>681.83051976969625</v>
      </c>
      <c r="CD72">
        <f>G72*wfp_per_gram_eaten!U72</f>
        <v>337.67153414934569</v>
      </c>
      <c r="CE72">
        <f>H72*wfp_per_gram_eaten!V72</f>
        <v>78.709474595770004</v>
      </c>
      <c r="CF72">
        <f>I72*wfp_per_gram_eaten!W72</f>
        <v>68.904990338413697</v>
      </c>
      <c r="CG72">
        <f>J72*wfp_per_gram_eaten!X72</f>
        <v>234.60164307134784</v>
      </c>
      <c r="CH72">
        <f>K72*wfp_per_gram_eaten!Y72</f>
        <v>0</v>
      </c>
      <c r="CI72">
        <f>L72*wfp_per_gram_eaten!Z72</f>
        <v>275.06070835951556</v>
      </c>
      <c r="CJ72">
        <f>M72*wfp_per_gram_eaten!AA72</f>
        <v>0</v>
      </c>
      <c r="CK72">
        <f>N72*wfp_per_gram_eaten!AB72</f>
        <v>263.11050079011483</v>
      </c>
      <c r="CL72">
        <f>O72*wfp_per_gram_eaten!AC72</f>
        <v>52.687804847718525</v>
      </c>
      <c r="CM72" s="18">
        <f t="shared" si="3"/>
        <v>3137.7539138341772</v>
      </c>
    </row>
    <row r="73" spans="1:91" x14ac:dyDescent="0.25">
      <c r="A73" t="s">
        <v>93</v>
      </c>
      <c r="B73">
        <v>45.796179715139843</v>
      </c>
      <c r="C73">
        <v>323.57268551400472</v>
      </c>
      <c r="D73">
        <v>12.082588407491869</v>
      </c>
      <c r="E73">
        <v>10.367315467841557</v>
      </c>
      <c r="F73">
        <v>370.61306208940584</v>
      </c>
      <c r="G73">
        <v>94.77251427192536</v>
      </c>
      <c r="H73">
        <v>291.50224915859854</v>
      </c>
      <c r="I73">
        <v>29.041818385537564</v>
      </c>
      <c r="J73">
        <v>29.386938719581408</v>
      </c>
      <c r="K73">
        <v>0</v>
      </c>
      <c r="L73">
        <v>21.426233411660203</v>
      </c>
      <c r="M73">
        <v>0</v>
      </c>
      <c r="N73">
        <v>10.462487307265267</v>
      </c>
      <c r="O73">
        <v>54.699999969531426</v>
      </c>
      <c r="P73">
        <v>33.123023064409317</v>
      </c>
      <c r="Q73">
        <v>1062.9983836721506</v>
      </c>
      <c r="R73">
        <v>15.913653024501487</v>
      </c>
      <c r="S73">
        <v>8.0634675860989891</v>
      </c>
      <c r="T73">
        <v>161.85000812765193</v>
      </c>
      <c r="U73">
        <v>168.91631092630229</v>
      </c>
      <c r="V73">
        <v>179.34047004072156</v>
      </c>
      <c r="W73">
        <v>258.14949676033388</v>
      </c>
      <c r="X73">
        <v>90.09841651388146</v>
      </c>
      <c r="Y73">
        <v>0</v>
      </c>
      <c r="Z73">
        <v>15.526256095405945</v>
      </c>
      <c r="AA73">
        <v>0</v>
      </c>
      <c r="AB73">
        <v>9.9118300805670945</v>
      </c>
      <c r="AC73">
        <v>184.10868410797548</v>
      </c>
      <c r="AD73">
        <v>8.6407886254980859E-2</v>
      </c>
      <c r="AE73">
        <v>26.560171077840597</v>
      </c>
      <c r="AF73">
        <v>1.2082588407491868</v>
      </c>
      <c r="AG73">
        <v>1.1807220393930662</v>
      </c>
      <c r="AH73">
        <v>2.5215762135829833</v>
      </c>
      <c r="AI73">
        <v>11.659709957744759</v>
      </c>
      <c r="AJ73">
        <v>9.7364710632668974</v>
      </c>
      <c r="AK73">
        <v>0</v>
      </c>
      <c r="AL73">
        <v>5.5221610121411207</v>
      </c>
      <c r="AM73">
        <v>0</v>
      </c>
      <c r="AN73">
        <v>0.27947260971730709</v>
      </c>
      <c r="AO73">
        <v>0</v>
      </c>
      <c r="AP73">
        <v>0.68832153337271484</v>
      </c>
      <c r="AQ73">
        <v>0</v>
      </c>
      <c r="AR73">
        <v>0</v>
      </c>
      <c r="AS73">
        <v>10.292805718361391</v>
      </c>
      <c r="AT73">
        <v>1.0609102016334324</v>
      </c>
      <c r="AU73">
        <v>0.25918288669603901</v>
      </c>
      <c r="AV73">
        <v>0.7916576484504716</v>
      </c>
      <c r="AW73">
        <v>13.274131336509418</v>
      </c>
      <c r="AX73">
        <v>10.446730350556884</v>
      </c>
      <c r="AY73">
        <v>29.267699195202852</v>
      </c>
      <c r="AZ73">
        <v>1.1948535523346289</v>
      </c>
      <c r="BA73">
        <v>0</v>
      </c>
      <c r="BB73">
        <v>0</v>
      </c>
      <c r="BC73">
        <v>0</v>
      </c>
      <c r="BD73">
        <v>0.44052578135853754</v>
      </c>
      <c r="BE73">
        <v>0</v>
      </c>
      <c r="BF73" s="16">
        <v>127.12674809409903</v>
      </c>
      <c r="BG73" s="18">
        <v>2563.0112490243546</v>
      </c>
      <c r="BH73">
        <v>-1.684120179070149</v>
      </c>
      <c r="BI73">
        <v>-32.041886149273068</v>
      </c>
      <c r="BJ73">
        <f>B73*wfp_per_gram_eaten!B73</f>
        <v>2.1277423673694003</v>
      </c>
      <c r="BK73">
        <f>C73*wfp_per_gram_eaten!C73</f>
        <v>49.650335319289553</v>
      </c>
      <c r="BL73">
        <f>D73*wfp_per_gram_eaten!D73</f>
        <v>1.9901930555559619</v>
      </c>
      <c r="BM73">
        <f>E73*wfp_per_gram_eaten!E73</f>
        <v>1.9240147859834835</v>
      </c>
      <c r="BN73">
        <f>F73*wfp_per_gram_eaten!F73</f>
        <v>30.369146514952334</v>
      </c>
      <c r="BO73">
        <f>G73*wfp_per_gram_eaten!G73</f>
        <v>18.64064726537444</v>
      </c>
      <c r="BP73">
        <f>H73*wfp_per_gram_eaten!H73</f>
        <v>13.201104086199713</v>
      </c>
      <c r="BQ73">
        <f>I73*wfp_per_gram_eaten!I73</f>
        <v>0.44718257833543795</v>
      </c>
      <c r="BR73">
        <f>J73*wfp_per_gram_eaten!J73</f>
        <v>1.5375962023851923</v>
      </c>
      <c r="BS73">
        <f>K73*wfp_per_gram_eaten!K73</f>
        <v>0</v>
      </c>
      <c r="BT73">
        <f>L73*wfp_per_gram_eaten!L73</f>
        <v>0.40778727415301369</v>
      </c>
      <c r="BU73">
        <f>M73*wfp_per_gram_eaten!M73</f>
        <v>0</v>
      </c>
      <c r="BV73">
        <f>N73*wfp_per_gram_eaten!N73</f>
        <v>1.362831542222684</v>
      </c>
      <c r="BW73">
        <f>O73*wfp_per_gram_eaten!O73</f>
        <v>5.4681671022778211</v>
      </c>
      <c r="BX73" s="16">
        <f t="shared" si="2"/>
        <v>127.12674809409903</v>
      </c>
      <c r="BY73">
        <f>B73*wfp_per_gram_eaten!P73</f>
        <v>22.69370720616703</v>
      </c>
      <c r="BZ73">
        <f>C73*wfp_per_gram_eaten!Q73</f>
        <v>745.41919417106124</v>
      </c>
      <c r="CA73">
        <f>D73*wfp_per_gram_eaten!R73</f>
        <v>74.103408636267375</v>
      </c>
      <c r="CB73">
        <f>E73*wfp_per_gram_eaten!S73</f>
        <v>21.125857159991156</v>
      </c>
      <c r="CC73">
        <f>F73*wfp_per_gram_eaten!T73</f>
        <v>261.09192864976666</v>
      </c>
      <c r="CD73">
        <f>G73*wfp_per_gram_eaten!U73</f>
        <v>578.80490347224304</v>
      </c>
      <c r="CE73">
        <f>H73*wfp_per_gram_eaten!V73</f>
        <v>374.53043249876418</v>
      </c>
      <c r="CF73">
        <f>I73*wfp_per_gram_eaten!W73</f>
        <v>98.425754639948764</v>
      </c>
      <c r="CG73">
        <f>J73*wfp_per_gram_eaten!X73</f>
        <v>118.29369315448356</v>
      </c>
      <c r="CH73">
        <f>K73*wfp_per_gram_eaten!Y73</f>
        <v>0</v>
      </c>
      <c r="CI73">
        <f>L73*wfp_per_gram_eaten!Z73</f>
        <v>17.127557885891715</v>
      </c>
      <c r="CJ73">
        <f>M73*wfp_per_gram_eaten!AA73</f>
        <v>0</v>
      </c>
      <c r="CK73">
        <f>N73*wfp_per_gram_eaten!AB73</f>
        <v>171.13463180646767</v>
      </c>
      <c r="CL73">
        <f>O73*wfp_per_gram_eaten!AC73</f>
        <v>80.2601797433028</v>
      </c>
      <c r="CM73" s="18">
        <f t="shared" si="3"/>
        <v>2563.0112490243546</v>
      </c>
    </row>
    <row r="74" spans="1:91" x14ac:dyDescent="0.25">
      <c r="A74" t="s">
        <v>94</v>
      </c>
      <c r="B74">
        <v>220.61173128090857</v>
      </c>
      <c r="C74">
        <v>355.68362722327061</v>
      </c>
      <c r="D74">
        <v>38.3830981771181</v>
      </c>
      <c r="E74">
        <v>12.999999511548868</v>
      </c>
      <c r="F74">
        <v>465.19487097103291</v>
      </c>
      <c r="G74">
        <v>129.22854761094595</v>
      </c>
      <c r="H74">
        <v>393.51686703564906</v>
      </c>
      <c r="I74">
        <v>26.286043613849419</v>
      </c>
      <c r="J74">
        <v>12.233344604316637</v>
      </c>
      <c r="K74">
        <v>0</v>
      </c>
      <c r="L74">
        <v>139.84545911691413</v>
      </c>
      <c r="M74">
        <v>4.4458237854854428</v>
      </c>
      <c r="N74">
        <v>12.508076153327524</v>
      </c>
      <c r="O74">
        <v>63.324999989658082</v>
      </c>
      <c r="P74">
        <v>155.65383262597439</v>
      </c>
      <c r="Q74">
        <v>961.20114491098275</v>
      </c>
      <c r="R74">
        <v>54.401241510876048</v>
      </c>
      <c r="S74">
        <v>8.9999996618415246</v>
      </c>
      <c r="T74">
        <v>175.15109131551841</v>
      </c>
      <c r="U74">
        <v>329.77272136826548</v>
      </c>
      <c r="V74">
        <v>215.11117243597303</v>
      </c>
      <c r="W74">
        <v>236.41312845339414</v>
      </c>
      <c r="X74">
        <v>48.289518174934081</v>
      </c>
      <c r="Y74">
        <v>0</v>
      </c>
      <c r="Z74">
        <v>92.947789998918694</v>
      </c>
      <c r="AA74">
        <v>5.3985003109466092</v>
      </c>
      <c r="AB74">
        <v>24.053992602552924</v>
      </c>
      <c r="AC74">
        <v>225.60586662982186</v>
      </c>
      <c r="AD74">
        <v>0.73537243760302851</v>
      </c>
      <c r="AE74">
        <v>30.151137137363413</v>
      </c>
      <c r="AF74">
        <v>4.3823222328205702</v>
      </c>
      <c r="AG74">
        <v>1.3999999473975708</v>
      </c>
      <c r="AH74">
        <v>4.4457310639718743</v>
      </c>
      <c r="AI74">
        <v>12.42645829139826</v>
      </c>
      <c r="AJ74">
        <v>12.405882431492621</v>
      </c>
      <c r="AK74">
        <v>9.6758442750365964E-2</v>
      </c>
      <c r="AL74">
        <v>2.9295641026126686</v>
      </c>
      <c r="AM74">
        <v>0</v>
      </c>
      <c r="AN74">
        <v>2.2036254163877378</v>
      </c>
      <c r="AO74">
        <v>0.12702353672815553</v>
      </c>
      <c r="AP74">
        <v>0.88999772629445839</v>
      </c>
      <c r="AQ74">
        <v>0</v>
      </c>
      <c r="AR74">
        <v>0</v>
      </c>
      <c r="AS74">
        <v>3.635243484646653</v>
      </c>
      <c r="AT74">
        <v>3.8080869057613231</v>
      </c>
      <c r="AU74">
        <v>0.29999998872805084</v>
      </c>
      <c r="AV74">
        <v>1.2855125968111443</v>
      </c>
      <c r="AW74">
        <v>30.611115631274014</v>
      </c>
      <c r="AX74">
        <v>14.539921840579659</v>
      </c>
      <c r="AY74">
        <v>26.65695097772582</v>
      </c>
      <c r="AZ74">
        <v>1.3842995210147773</v>
      </c>
      <c r="BA74">
        <v>0</v>
      </c>
      <c r="BB74">
        <v>0.16950964741444141</v>
      </c>
      <c r="BC74">
        <v>0.19053530509223335</v>
      </c>
      <c r="BD74">
        <v>1.8521574303965758</v>
      </c>
      <c r="BE74">
        <v>0</v>
      </c>
      <c r="BF74" s="16">
        <v>134.97009023384283</v>
      </c>
      <c r="BG74" s="18">
        <v>3305.7459256221878</v>
      </c>
      <c r="BH74">
        <v>-17.941073606633154</v>
      </c>
      <c r="BI74">
        <v>-593.89251077235576</v>
      </c>
      <c r="BJ74">
        <f>B74*wfp_per_gram_eaten!B74</f>
        <v>1.0531353882782672</v>
      </c>
      <c r="BK74">
        <f>C74*wfp_per_gram_eaten!C74</f>
        <v>22.272860530406543</v>
      </c>
      <c r="BL74">
        <f>D74*wfp_per_gram_eaten!D74</f>
        <v>1.8943037487778613</v>
      </c>
      <c r="BM74">
        <f>E74*wfp_per_gram_eaten!E74</f>
        <v>2.0844868983898674</v>
      </c>
      <c r="BN74">
        <f>F74*wfp_per_gram_eaten!F74</f>
        <v>34.671648143685786</v>
      </c>
      <c r="BO74">
        <f>G74*wfp_per_gram_eaten!G74</f>
        <v>13.0655559242559</v>
      </c>
      <c r="BP74">
        <f>H74*wfp_per_gram_eaten!H74</f>
        <v>15.386071711009247</v>
      </c>
      <c r="BQ74">
        <f>I74*wfp_per_gram_eaten!I74</f>
        <v>1.2291252657015315</v>
      </c>
      <c r="BR74">
        <f>J74*wfp_per_gram_eaten!J74</f>
        <v>2.594872449087676</v>
      </c>
      <c r="BS74">
        <f>K74*wfp_per_gram_eaten!K74</f>
        <v>0</v>
      </c>
      <c r="BT74">
        <f>L74*wfp_per_gram_eaten!L74</f>
        <v>1.7709115090801859</v>
      </c>
      <c r="BU74">
        <f>M74*wfp_per_gram_eaten!M74</f>
        <v>0.43724562195141492</v>
      </c>
      <c r="BV74">
        <f>N74*wfp_per_gram_eaten!N74</f>
        <v>1.7880392004709278</v>
      </c>
      <c r="BW74">
        <f>O74*wfp_per_gram_eaten!O74</f>
        <v>36.7218338427476</v>
      </c>
      <c r="BX74" s="16">
        <f t="shared" si="2"/>
        <v>134.97009023384283</v>
      </c>
      <c r="BY74">
        <f>B74*wfp_per_gram_eaten!P74</f>
        <v>98.673902480196716</v>
      </c>
      <c r="BZ74">
        <f>C74*wfp_per_gram_eaten!Q74</f>
        <v>473.25011793812189</v>
      </c>
      <c r="CA74">
        <f>D74*wfp_per_gram_eaten!R74</f>
        <v>107.84146856243319</v>
      </c>
      <c r="CB74">
        <f>E74*wfp_per_gram_eaten!S74</f>
        <v>22.887855534201371</v>
      </c>
      <c r="CC74">
        <f>F74*wfp_per_gram_eaten!T74</f>
        <v>258.35155044887</v>
      </c>
      <c r="CD74">
        <f>G74*wfp_per_gram_eaten!U74</f>
        <v>730.94884704784204</v>
      </c>
      <c r="CE74">
        <f>H74*wfp_per_gram_eaten!V74</f>
        <v>1083.1246903146964</v>
      </c>
      <c r="CF74">
        <f>I74*wfp_per_gram_eaten!W74</f>
        <v>102.92721706910331</v>
      </c>
      <c r="CG74">
        <f>J74*wfp_per_gram_eaten!X74</f>
        <v>29.824701695366208</v>
      </c>
      <c r="CH74">
        <f>K74*wfp_per_gram_eaten!Y74</f>
        <v>0</v>
      </c>
      <c r="CI74">
        <f>L74*wfp_per_gram_eaten!Z74</f>
        <v>26.749484497740216</v>
      </c>
      <c r="CJ74">
        <f>M74*wfp_per_gram_eaten!AA74</f>
        <v>4.3083324673101799</v>
      </c>
      <c r="CK74">
        <f>N74*wfp_per_gram_eaten!AB74</f>
        <v>269.91673336139092</v>
      </c>
      <c r="CL74">
        <f>O74*wfp_per_gram_eaten!AC74</f>
        <v>96.941024204915919</v>
      </c>
      <c r="CM74" s="18">
        <f t="shared" si="3"/>
        <v>3305.7459256221878</v>
      </c>
    </row>
    <row r="75" spans="1:91" x14ac:dyDescent="0.25">
      <c r="A75" t="s">
        <v>95</v>
      </c>
      <c r="B75">
        <v>169.44574149914251</v>
      </c>
      <c r="C75">
        <v>316.38635664160546</v>
      </c>
      <c r="D75">
        <v>20.857985388225639</v>
      </c>
      <c r="E75">
        <v>175.3816786688765</v>
      </c>
      <c r="F75">
        <v>572.99669993338216</v>
      </c>
      <c r="G75">
        <v>62.434034710661763</v>
      </c>
      <c r="H75">
        <v>477.12205711427305</v>
      </c>
      <c r="I75">
        <v>13.60581500043363</v>
      </c>
      <c r="J75">
        <v>13.569241003817636</v>
      </c>
      <c r="K75">
        <v>0</v>
      </c>
      <c r="L75">
        <v>150.25602287312523</v>
      </c>
      <c r="M75">
        <v>1.2671999999570756</v>
      </c>
      <c r="N75">
        <v>26.861065668736455</v>
      </c>
      <c r="O75">
        <v>63.224999999979588</v>
      </c>
      <c r="P75">
        <v>99.558568811363045</v>
      </c>
      <c r="Q75">
        <v>971.04444196318298</v>
      </c>
      <c r="R75">
        <v>28.903208323684105</v>
      </c>
      <c r="S75">
        <v>129.41470643711449</v>
      </c>
      <c r="T75">
        <v>191.32820842603161</v>
      </c>
      <c r="U75">
        <v>138.73378755951956</v>
      </c>
      <c r="V75">
        <v>449.13635705463759</v>
      </c>
      <c r="W75">
        <v>121.65199294505361</v>
      </c>
      <c r="X75">
        <v>36.698629078506784</v>
      </c>
      <c r="Y75">
        <v>0</v>
      </c>
      <c r="Z75">
        <v>91.581666833826318</v>
      </c>
      <c r="AA75">
        <v>6.0191999997961085</v>
      </c>
      <c r="AB75">
        <v>54.879935892159828</v>
      </c>
      <c r="AC75">
        <v>210.04929667512403</v>
      </c>
      <c r="AD75">
        <v>0.7356544493450472</v>
      </c>
      <c r="AE75">
        <v>33.589288389319307</v>
      </c>
      <c r="AF75">
        <v>2.3539726366711795</v>
      </c>
      <c r="AG75">
        <v>18.999681855794954</v>
      </c>
      <c r="AH75">
        <v>3.9517013788509114</v>
      </c>
      <c r="AI75">
        <v>8.3270915006735393</v>
      </c>
      <c r="AJ75">
        <v>21.410198175704863</v>
      </c>
      <c r="AK75">
        <v>0</v>
      </c>
      <c r="AL75">
        <v>1.4186024685809349</v>
      </c>
      <c r="AM75">
        <v>0</v>
      </c>
      <c r="AN75">
        <v>2.0489457664517077</v>
      </c>
      <c r="AO75">
        <v>0.12671999999570757</v>
      </c>
      <c r="AP75">
        <v>1.8756433785928046</v>
      </c>
      <c r="AQ75">
        <v>0</v>
      </c>
      <c r="AR75">
        <v>0</v>
      </c>
      <c r="AS75">
        <v>14.939145260972044</v>
      </c>
      <c r="AT75">
        <v>1.9964071728730257</v>
      </c>
      <c r="AU75">
        <v>5.1860173799936593</v>
      </c>
      <c r="AV75">
        <v>1.0537870343602431</v>
      </c>
      <c r="AW75">
        <v>11.406659838549125</v>
      </c>
      <c r="AX75">
        <v>28.668278109870485</v>
      </c>
      <c r="AY75">
        <v>13.84591761808834</v>
      </c>
      <c r="AZ75">
        <v>2.6830090166639411</v>
      </c>
      <c r="BA75">
        <v>0</v>
      </c>
      <c r="BB75">
        <v>9.3133898475077651E-2</v>
      </c>
      <c r="BC75">
        <v>0.1900799999935614</v>
      </c>
      <c r="BD75">
        <v>4.2375646701541125</v>
      </c>
      <c r="BE75">
        <v>0</v>
      </c>
      <c r="BF75" s="16">
        <v>240.83056894982153</v>
      </c>
      <c r="BG75" s="18">
        <v>2820.898647305582</v>
      </c>
      <c r="BH75">
        <v>-13.30168234982736</v>
      </c>
      <c r="BI75">
        <v>-490.94126983837668</v>
      </c>
      <c r="BJ75">
        <f>B75*wfp_per_gram_eaten!B75</f>
        <v>8.315707353652666</v>
      </c>
      <c r="BK75">
        <f>C75*wfp_per_gram_eaten!C75</f>
        <v>31.144754341631028</v>
      </c>
      <c r="BL75">
        <f>D75*wfp_per_gram_eaten!D75</f>
        <v>1.5225521129371149</v>
      </c>
      <c r="BM75">
        <f>E75*wfp_per_gram_eaten!E75</f>
        <v>34.442295124576184</v>
      </c>
      <c r="BN75">
        <f>F75*wfp_per_gram_eaten!F75</f>
        <v>94.651402639673009</v>
      </c>
      <c r="BO75">
        <f>G75*wfp_per_gram_eaten!G75</f>
        <v>10.82913725104379</v>
      </c>
      <c r="BP75">
        <f>H75*wfp_per_gram_eaten!H75</f>
        <v>14.142455347922624</v>
      </c>
      <c r="BQ75">
        <f>I75*wfp_per_gram_eaten!I75</f>
        <v>4.6046478200991432</v>
      </c>
      <c r="BR75">
        <f>J75*wfp_per_gram_eaten!J75</f>
        <v>7.4902551598980356</v>
      </c>
      <c r="BS75">
        <f>K75*wfp_per_gram_eaten!K75</f>
        <v>0</v>
      </c>
      <c r="BT75">
        <f>L75*wfp_per_gram_eaten!L75</f>
        <v>5.7894623316693359</v>
      </c>
      <c r="BU75">
        <f>M75*wfp_per_gram_eaten!M75</f>
        <v>0.75766713078411096</v>
      </c>
      <c r="BV75">
        <f>N75*wfp_per_gram_eaten!N75</f>
        <v>4.1567881551538592</v>
      </c>
      <c r="BW75">
        <f>O75*wfp_per_gram_eaten!O75</f>
        <v>22.983444180780623</v>
      </c>
      <c r="BX75" s="16">
        <f t="shared" si="2"/>
        <v>240.83056894982153</v>
      </c>
      <c r="BY75">
        <f>B75*wfp_per_gram_eaten!P75</f>
        <v>70.654439761450902</v>
      </c>
      <c r="BZ75">
        <f>C75*wfp_per_gram_eaten!Q75</f>
        <v>690.71588549976991</v>
      </c>
      <c r="CA75">
        <f>D75*wfp_per_gram_eaten!R75</f>
        <v>32.259059458939973</v>
      </c>
      <c r="CB75">
        <f>E75*wfp_per_gram_eaten!S75</f>
        <v>378.17952978574601</v>
      </c>
      <c r="CC75">
        <f>F75*wfp_per_gram_eaten!T75</f>
        <v>322.64636753812579</v>
      </c>
      <c r="CD75">
        <f>G75*wfp_per_gram_eaten!U75</f>
        <v>238.95399431750405</v>
      </c>
      <c r="CE75">
        <f>H75*wfp_per_gram_eaten!V75</f>
        <v>239.83121829811199</v>
      </c>
      <c r="CF75">
        <f>I75*wfp_per_gram_eaten!W75</f>
        <v>77.684864319179141</v>
      </c>
      <c r="CG75">
        <f>J75*wfp_per_gram_eaten!X75</f>
        <v>81.83320287058153</v>
      </c>
      <c r="CH75">
        <f>K75*wfp_per_gram_eaten!Y75</f>
        <v>0</v>
      </c>
      <c r="CI75">
        <f>L75*wfp_per_gram_eaten!Z75</f>
        <v>27.146697282462092</v>
      </c>
      <c r="CJ75">
        <f>M75*wfp_per_gram_eaten!AA75</f>
        <v>3.4301688720253742</v>
      </c>
      <c r="CK75">
        <f>N75*wfp_per_gram_eaten!AB75</f>
        <v>561.0688901636471</v>
      </c>
      <c r="CL75">
        <f>O75*wfp_per_gram_eaten!AC75</f>
        <v>96.494329138038509</v>
      </c>
      <c r="CM75" s="18">
        <f t="shared" si="3"/>
        <v>2820.898647305582</v>
      </c>
    </row>
    <row r="76" spans="1:91" x14ac:dyDescent="0.25">
      <c r="A76" t="s">
        <v>96</v>
      </c>
      <c r="B76">
        <v>5.0548414840506837</v>
      </c>
      <c r="C76">
        <v>406.16990006316098</v>
      </c>
      <c r="D76">
        <v>5.3824748800741844</v>
      </c>
      <c r="E76">
        <v>12.217333331666371</v>
      </c>
      <c r="F76">
        <v>340.76141302041117</v>
      </c>
      <c r="G76">
        <v>11.805261529775905</v>
      </c>
      <c r="H76">
        <v>187.84450724187718</v>
      </c>
      <c r="I76">
        <v>20.866349803710779</v>
      </c>
      <c r="J76">
        <v>59.238586984013587</v>
      </c>
      <c r="K76">
        <v>0</v>
      </c>
      <c r="L76">
        <v>66.095441999910506</v>
      </c>
      <c r="M76">
        <v>5.5050722352225483</v>
      </c>
      <c r="N76">
        <v>1.7319691022821126</v>
      </c>
      <c r="O76">
        <v>43.430937437305083</v>
      </c>
      <c r="P76">
        <v>11.373393339114038</v>
      </c>
      <c r="Q76">
        <v>1359.7568035392346</v>
      </c>
      <c r="R76">
        <v>7.4756595556585905</v>
      </c>
      <c r="S76">
        <v>8.0523333322346549</v>
      </c>
      <c r="T76">
        <v>114.69855780726169</v>
      </c>
      <c r="U76">
        <v>17.253843774287862</v>
      </c>
      <c r="V76">
        <v>156.53708936823097</v>
      </c>
      <c r="W76">
        <v>190.86572908688387</v>
      </c>
      <c r="X76">
        <v>172.04020770806341</v>
      </c>
      <c r="Y76">
        <v>0</v>
      </c>
      <c r="Z76">
        <v>47.416295347761881</v>
      </c>
      <c r="AA76">
        <v>18.134355598380164</v>
      </c>
      <c r="AB76">
        <v>0.86598455114105632</v>
      </c>
      <c r="AC76">
        <v>153.52974699174726</v>
      </c>
      <c r="AD76">
        <v>0</v>
      </c>
      <c r="AE76">
        <v>32.270570262921694</v>
      </c>
      <c r="AF76">
        <v>0.56815012623005279</v>
      </c>
      <c r="AG76">
        <v>1.3605666664810279</v>
      </c>
      <c r="AH76">
        <v>3.2675751933464086</v>
      </c>
      <c r="AI76">
        <v>1.6648445747119869</v>
      </c>
      <c r="AJ76">
        <v>6.447468235364763</v>
      </c>
      <c r="AK76">
        <v>0</v>
      </c>
      <c r="AL76">
        <v>9.1518296059134769</v>
      </c>
      <c r="AM76">
        <v>0</v>
      </c>
      <c r="AN76">
        <v>0.83337731217278455</v>
      </c>
      <c r="AO76">
        <v>0.71242111279350651</v>
      </c>
      <c r="AP76">
        <v>0.17319691022821129</v>
      </c>
      <c r="AQ76">
        <v>0</v>
      </c>
      <c r="AR76">
        <v>0</v>
      </c>
      <c r="AS76">
        <v>5.7444994185305633</v>
      </c>
      <c r="AT76">
        <v>0.53824748800741851</v>
      </c>
      <c r="AU76">
        <v>0.19436666664014679</v>
      </c>
      <c r="AV76">
        <v>0.80022249632973286</v>
      </c>
      <c r="AW76">
        <v>1.1199863502607912</v>
      </c>
      <c r="AX76">
        <v>10.663120543103259</v>
      </c>
      <c r="AY76">
        <v>21.602809208547626</v>
      </c>
      <c r="AZ76">
        <v>4.8242202573807473</v>
      </c>
      <c r="BA76">
        <v>0</v>
      </c>
      <c r="BB76">
        <v>5.7474297391226524E-2</v>
      </c>
      <c r="BC76">
        <v>0.58289000137650515</v>
      </c>
      <c r="BD76">
        <v>0</v>
      </c>
      <c r="BE76">
        <v>0</v>
      </c>
      <c r="BF76" s="16">
        <v>525.85286955640015</v>
      </c>
      <c r="BG76" s="18">
        <v>1653.2367782720121</v>
      </c>
      <c r="BH76">
        <v>26.458664698037126</v>
      </c>
      <c r="BI76">
        <v>83.517662249385694</v>
      </c>
      <c r="BJ76">
        <f>B76*wfp_per_gram_eaten!B76</f>
        <v>0.75929176558787037</v>
      </c>
      <c r="BK76">
        <f>C76*wfp_per_gram_eaten!C76</f>
        <v>331.24186861177429</v>
      </c>
      <c r="BL76">
        <f>D76*wfp_per_gram_eaten!D76</f>
        <v>3.8284155140116303</v>
      </c>
      <c r="BM76">
        <f>E76*wfp_per_gram_eaten!E76</f>
        <v>2.35172889648087</v>
      </c>
      <c r="BN76">
        <f>F76*wfp_per_gram_eaten!F76</f>
        <v>50.173834754357117</v>
      </c>
      <c r="BO76">
        <f>G76*wfp_per_gram_eaten!G76</f>
        <v>6.0768399851617323</v>
      </c>
      <c r="BP76">
        <f>H76*wfp_per_gram_eaten!H76</f>
        <v>32.38581998920732</v>
      </c>
      <c r="BQ76">
        <f>I76*wfp_per_gram_eaten!I76</f>
        <v>20.457718412995803</v>
      </c>
      <c r="BR76">
        <f>J76*wfp_per_gram_eaten!J76</f>
        <v>14.203912595050651</v>
      </c>
      <c r="BS76">
        <f>K76*wfp_per_gram_eaten!K76</f>
        <v>0</v>
      </c>
      <c r="BT76">
        <f>L76*wfp_per_gram_eaten!L76</f>
        <v>2.0253284598370676</v>
      </c>
      <c r="BU76">
        <f>M76*wfp_per_gram_eaten!M76</f>
        <v>3.4807789069822372</v>
      </c>
      <c r="BV76">
        <f>N76*wfp_per_gram_eaten!N76</f>
        <v>2.6649592858581164</v>
      </c>
      <c r="BW76">
        <f>O76*wfp_per_gram_eaten!O76</f>
        <v>56.202372379095479</v>
      </c>
      <c r="BX76" s="16">
        <f t="shared" si="2"/>
        <v>525.85286955640015</v>
      </c>
      <c r="BY76">
        <f>B76*wfp_per_gram_eaten!P76</f>
        <v>2.1103214708753879</v>
      </c>
      <c r="BZ76">
        <f>C76*wfp_per_gram_eaten!Q76</f>
        <v>735.28675517916736</v>
      </c>
      <c r="CA76">
        <f>D76*wfp_per_gram_eaten!R76</f>
        <v>29.490408032421112</v>
      </c>
      <c r="CB76">
        <f>E76*wfp_per_gram_eaten!S76</f>
        <v>25.822196954002514</v>
      </c>
      <c r="CC76">
        <f>F76*wfp_per_gram_eaten!T76</f>
        <v>131.6308869454603</v>
      </c>
      <c r="CD76">
        <f>G76*wfp_per_gram_eaten!U76</f>
        <v>75.410821639757245</v>
      </c>
      <c r="CE76">
        <f>H76*wfp_per_gram_eaten!V76</f>
        <v>221.11325556837866</v>
      </c>
      <c r="CF76">
        <f>I76*wfp_per_gram_eaten!W76</f>
        <v>120.71270566200276</v>
      </c>
      <c r="CG76">
        <f>J76*wfp_per_gram_eaten!X76</f>
        <v>212.03127972933078</v>
      </c>
      <c r="CH76">
        <f>K76*wfp_per_gram_eaten!Y76</f>
        <v>0</v>
      </c>
      <c r="CI76">
        <f>L76*wfp_per_gram_eaten!Z76</f>
        <v>18.378863652535752</v>
      </c>
      <c r="CJ76">
        <f>M76*wfp_per_gram_eaten!AA76</f>
        <v>23.139779981284462</v>
      </c>
      <c r="CK76">
        <f>N76*wfp_per_gram_eaten!AB76</f>
        <v>9.5569760269340058</v>
      </c>
      <c r="CL76">
        <f>O76*wfp_per_gram_eaten!AC76</f>
        <v>48.552527429861819</v>
      </c>
      <c r="CM76" s="18">
        <f t="shared" si="3"/>
        <v>1653.2367782720121</v>
      </c>
    </row>
    <row r="77" spans="1:91" x14ac:dyDescent="0.25">
      <c r="A77" t="s">
        <v>97</v>
      </c>
      <c r="B77">
        <v>1.888554602940445</v>
      </c>
      <c r="C77">
        <v>471.85514405810801</v>
      </c>
      <c r="D77">
        <v>13.579462374271777</v>
      </c>
      <c r="E77">
        <v>56.643999999931118</v>
      </c>
      <c r="F77">
        <v>292.48135967411685</v>
      </c>
      <c r="G77">
        <v>47.163037443292872</v>
      </c>
      <c r="H77">
        <v>28.761167276352737</v>
      </c>
      <c r="I77">
        <v>5.9833665744925462</v>
      </c>
      <c r="J77">
        <v>107.51864032741007</v>
      </c>
      <c r="K77">
        <v>0</v>
      </c>
      <c r="L77">
        <v>90.966813443522639</v>
      </c>
      <c r="M77">
        <v>2.9155244918408187</v>
      </c>
      <c r="N77">
        <v>6.0013082208673509</v>
      </c>
      <c r="O77">
        <v>19.592050997935758</v>
      </c>
      <c r="P77">
        <v>1.888554602940445</v>
      </c>
      <c r="Q77">
        <v>1542.7475802747545</v>
      </c>
      <c r="R77">
        <v>19.846906547012601</v>
      </c>
      <c r="S77">
        <v>41.094666666616689</v>
      </c>
      <c r="T77">
        <v>120.88303226436183</v>
      </c>
      <c r="U77">
        <v>97.411507242688984</v>
      </c>
      <c r="V77">
        <v>15.361077977142939</v>
      </c>
      <c r="W77">
        <v>53.526873950190073</v>
      </c>
      <c r="X77">
        <v>201.37712553125576</v>
      </c>
      <c r="Y77">
        <v>0</v>
      </c>
      <c r="Z77">
        <v>92.169018026476692</v>
      </c>
      <c r="AA77">
        <v>10.042362138562822</v>
      </c>
      <c r="AB77">
        <v>4.5724253111370299</v>
      </c>
      <c r="AC77">
        <v>69.078869466859686</v>
      </c>
      <c r="AD77">
        <v>0</v>
      </c>
      <c r="AE77">
        <v>31.092441611776</v>
      </c>
      <c r="AF77">
        <v>1.5668610431852052</v>
      </c>
      <c r="AG77">
        <v>6.7750666666584278</v>
      </c>
      <c r="AH77">
        <v>2.5705012607939008</v>
      </c>
      <c r="AI77">
        <v>6.0827095020321647</v>
      </c>
      <c r="AJ77">
        <v>0.94781119433435168</v>
      </c>
      <c r="AK77">
        <v>0</v>
      </c>
      <c r="AL77">
        <v>6.3894273965059254</v>
      </c>
      <c r="AM77">
        <v>0</v>
      </c>
      <c r="AN77">
        <v>0.64117577757549005</v>
      </c>
      <c r="AO77">
        <v>0.22676301603206372</v>
      </c>
      <c r="AP77">
        <v>0.45724253111370294</v>
      </c>
      <c r="AQ77">
        <v>0</v>
      </c>
      <c r="AR77">
        <v>0</v>
      </c>
      <c r="AS77">
        <v>6.3122343774660825</v>
      </c>
      <c r="AT77">
        <v>1.3927653717201822</v>
      </c>
      <c r="AU77">
        <v>1.388333333331645</v>
      </c>
      <c r="AV77">
        <v>0.90314909163028956</v>
      </c>
      <c r="AW77">
        <v>7.8898913106069362</v>
      </c>
      <c r="AX77">
        <v>0.68634603727659937</v>
      </c>
      <c r="AY77">
        <v>6.0803941405653985</v>
      </c>
      <c r="AZ77">
        <v>14.805845553282699</v>
      </c>
      <c r="BA77">
        <v>0</v>
      </c>
      <c r="BB77">
        <v>0.24044091659080877</v>
      </c>
      <c r="BC77">
        <v>0.19436829945605463</v>
      </c>
      <c r="BD77">
        <v>0.25719892375145792</v>
      </c>
      <c r="BE77">
        <v>5.0669097408454544E-2</v>
      </c>
      <c r="BF77" s="16">
        <v>178.17536264852242</v>
      </c>
      <c r="BG77" s="18">
        <v>2331.4043467247338</v>
      </c>
      <c r="BH77">
        <v>5.1706104386182119</v>
      </c>
      <c r="BI77">
        <v>103.08579563434796</v>
      </c>
      <c r="BJ77">
        <f>B77*wfp_per_gram_eaten!B77</f>
        <v>3.2771969206260618E-2</v>
      </c>
      <c r="BK77">
        <f>C77*wfp_per_gram_eaten!C77</f>
        <v>98.833306915866544</v>
      </c>
      <c r="BL77">
        <f>D77*wfp_per_gram_eaten!D77</f>
        <v>3.8710572580992832</v>
      </c>
      <c r="BM77">
        <f>E77*wfp_per_gram_eaten!E77</f>
        <v>10.903470339703926</v>
      </c>
      <c r="BN77">
        <f>F77*wfp_per_gram_eaten!F77</f>
        <v>31.413889400679036</v>
      </c>
      <c r="BO77">
        <f>G77*wfp_per_gram_eaten!G77</f>
        <v>14.962545820254771</v>
      </c>
      <c r="BP77">
        <f>H77*wfp_per_gram_eaten!H77</f>
        <v>2.267729319383057</v>
      </c>
      <c r="BQ77">
        <f>I77*wfp_per_gram_eaten!I77</f>
        <v>0.42678242564186342</v>
      </c>
      <c r="BR77">
        <f>J77*wfp_per_gram_eaten!J77</f>
        <v>5.9356186195048908</v>
      </c>
      <c r="BS77">
        <f>K77*wfp_per_gram_eaten!K77</f>
        <v>0</v>
      </c>
      <c r="BT77">
        <f>L77*wfp_per_gram_eaten!L77</f>
        <v>0.61829751439335756</v>
      </c>
      <c r="BU77">
        <f>M77*wfp_per_gram_eaten!M77</f>
        <v>0.97902320998737213</v>
      </c>
      <c r="BV77">
        <f>N77*wfp_per_gram_eaten!N77</f>
        <v>1.1846117803563854</v>
      </c>
      <c r="BW77">
        <f>O77*wfp_per_gram_eaten!O77</f>
        <v>6.7462580754456782</v>
      </c>
      <c r="BX77" s="16">
        <f t="shared" si="2"/>
        <v>178.17536264852242</v>
      </c>
      <c r="BY77">
        <f>B77*wfp_per_gram_eaten!P77</f>
        <v>0.50413067364156616</v>
      </c>
      <c r="BZ77">
        <f>C77*wfp_per_gram_eaten!Q77</f>
        <v>958.65440277188077</v>
      </c>
      <c r="CA77">
        <f>D77*wfp_per_gram_eaten!R77</f>
        <v>52.248557846312302</v>
      </c>
      <c r="CB77">
        <f>E77*wfp_per_gram_eaten!S77</f>
        <v>119.72109498474659</v>
      </c>
      <c r="CC77">
        <f>F77*wfp_per_gram_eaten!T77</f>
        <v>254.63303734921928</v>
      </c>
      <c r="CD77">
        <f>G77*wfp_per_gram_eaten!U77</f>
        <v>274.36507204585899</v>
      </c>
      <c r="CE77">
        <f>H77*wfp_per_gram_eaten!V77</f>
        <v>37.919227375906388</v>
      </c>
      <c r="CF77">
        <f>I77*wfp_per_gram_eaten!W77</f>
        <v>28.974470549275221</v>
      </c>
      <c r="CG77">
        <f>J77*wfp_per_gram_eaten!X77</f>
        <v>366.70582138976994</v>
      </c>
      <c r="CH77">
        <f>K77*wfp_per_gram_eaten!Y77</f>
        <v>0</v>
      </c>
      <c r="CI77">
        <f>L77*wfp_per_gram_eaten!Z77</f>
        <v>45.168462405167183</v>
      </c>
      <c r="CJ77">
        <f>M77*wfp_per_gram_eaten!AA77</f>
        <v>14.397864075742488</v>
      </c>
      <c r="CK77">
        <f>N77*wfp_per_gram_eaten!AB77</f>
        <v>150.39313055914118</v>
      </c>
      <c r="CL77">
        <f>O77*wfp_per_gram_eaten!AC77</f>
        <v>27.719074698071765</v>
      </c>
      <c r="CM77" s="18">
        <f t="shared" si="3"/>
        <v>2331.4043467247338</v>
      </c>
    </row>
    <row r="78" spans="1:91" x14ac:dyDescent="0.25">
      <c r="A78" t="s">
        <v>98</v>
      </c>
      <c r="B78">
        <v>0</v>
      </c>
      <c r="C78">
        <v>353.66826505479116</v>
      </c>
      <c r="D78">
        <v>18.952994784479149</v>
      </c>
      <c r="E78">
        <v>15.792464189866704</v>
      </c>
      <c r="F78">
        <v>817.37696673379094</v>
      </c>
      <c r="G78">
        <v>91.323120985105788</v>
      </c>
      <c r="H78">
        <v>201.1767693420133</v>
      </c>
      <c r="I78">
        <v>27.241513387237998</v>
      </c>
      <c r="J78">
        <v>42.036715538733816</v>
      </c>
      <c r="K78">
        <v>0</v>
      </c>
      <c r="L78">
        <v>118.80971011518351</v>
      </c>
      <c r="M78">
        <v>1.2945962631724266</v>
      </c>
      <c r="N78">
        <v>7.0291348221818417</v>
      </c>
      <c r="O78">
        <v>60.575748996215623</v>
      </c>
      <c r="P78">
        <v>0</v>
      </c>
      <c r="Q78">
        <v>1127.6647822951195</v>
      </c>
      <c r="R78">
        <v>26.948789459181295</v>
      </c>
      <c r="S78">
        <v>12.467734886736871</v>
      </c>
      <c r="T78">
        <v>282.68175684757534</v>
      </c>
      <c r="U78">
        <v>144.08759088761136</v>
      </c>
      <c r="V78">
        <v>143.78051526460891</v>
      </c>
      <c r="W78">
        <v>242.38755661599265</v>
      </c>
      <c r="X78">
        <v>135.27604699682763</v>
      </c>
      <c r="Y78">
        <v>0</v>
      </c>
      <c r="Z78">
        <v>88.536082056987709</v>
      </c>
      <c r="AA78">
        <v>4.5310869211034941</v>
      </c>
      <c r="AB78">
        <v>2.8116539288727367</v>
      </c>
      <c r="AC78">
        <v>212.82640383938255</v>
      </c>
      <c r="AD78">
        <v>0</v>
      </c>
      <c r="AE78">
        <v>32.126410464401189</v>
      </c>
      <c r="AF78">
        <v>2.0433697502016579</v>
      </c>
      <c r="AG78">
        <v>1.7731889616692442</v>
      </c>
      <c r="AH78">
        <v>6.4003416644734035</v>
      </c>
      <c r="AI78">
        <v>12.524313735100224</v>
      </c>
      <c r="AJ78">
        <v>6.3193855499364417</v>
      </c>
      <c r="AK78">
        <v>0</v>
      </c>
      <c r="AL78">
        <v>5.910425417852049</v>
      </c>
      <c r="AM78">
        <v>0</v>
      </c>
      <c r="AN78">
        <v>1.4280013234998019</v>
      </c>
      <c r="AO78">
        <v>0.19418943947586406</v>
      </c>
      <c r="AP78">
        <v>0.64668040364072932</v>
      </c>
      <c r="AQ78">
        <v>0</v>
      </c>
      <c r="AR78">
        <v>0</v>
      </c>
      <c r="AS78">
        <v>5.8327488739402717</v>
      </c>
      <c r="AT78">
        <v>1.9545275871494125</v>
      </c>
      <c r="AU78">
        <v>0.49870939546947501</v>
      </c>
      <c r="AV78">
        <v>1.7067577771929079</v>
      </c>
      <c r="AW78">
        <v>10.031047574871938</v>
      </c>
      <c r="AX78">
        <v>10.928478680394671</v>
      </c>
      <c r="AY78">
        <v>27.303425917663542</v>
      </c>
      <c r="AZ78">
        <v>7.6487858348673559</v>
      </c>
      <c r="BA78">
        <v>0</v>
      </c>
      <c r="BB78">
        <v>0.25704023822996436</v>
      </c>
      <c r="BC78">
        <v>0.19418943947586406</v>
      </c>
      <c r="BD78">
        <v>8.43496178661821E-2</v>
      </c>
      <c r="BE78">
        <v>0</v>
      </c>
      <c r="BF78" s="16">
        <v>1320.8592642537674</v>
      </c>
      <c r="BG78" s="18">
        <v>2200.6424528352841</v>
      </c>
      <c r="BH78">
        <v>-162.74239574472426</v>
      </c>
      <c r="BI78">
        <v>-315.51756584767736</v>
      </c>
      <c r="BJ78">
        <f>B78*wfp_per_gram_eaten!B78</f>
        <v>0</v>
      </c>
      <c r="BK78">
        <f>C78*wfp_per_gram_eaten!C78</f>
        <v>341.61778750639013</v>
      </c>
      <c r="BL78">
        <f>D78*wfp_per_gram_eaten!D78</f>
        <v>28.039980244865188</v>
      </c>
      <c r="BM78">
        <f>E78*wfp_per_gram_eaten!E78</f>
        <v>3.039910050230517</v>
      </c>
      <c r="BN78">
        <f>F78*wfp_per_gram_eaten!F78</f>
        <v>435.17517534608288</v>
      </c>
      <c r="BO78">
        <f>G78*wfp_per_gram_eaten!G78</f>
        <v>92.797063216902572</v>
      </c>
      <c r="BP78">
        <f>H78*wfp_per_gram_eaten!H78</f>
        <v>91.982266433727006</v>
      </c>
      <c r="BQ78">
        <f>I78*wfp_per_gram_eaten!I78</f>
        <v>36.673062680890872</v>
      </c>
      <c r="BR78">
        <f>J78*wfp_per_gram_eaten!J78</f>
        <v>181.75672072581682</v>
      </c>
      <c r="BS78">
        <f>K78*wfp_per_gram_eaten!K78</f>
        <v>0</v>
      </c>
      <c r="BT78">
        <f>L78*wfp_per_gram_eaten!L78</f>
        <v>34.762499268954549</v>
      </c>
      <c r="BU78">
        <f>M78*wfp_per_gram_eaten!M78</f>
        <v>5.8915349528397245</v>
      </c>
      <c r="BV78">
        <f>N78*wfp_per_gram_eaten!N78</f>
        <v>45.40413038661918</v>
      </c>
      <c r="BW78">
        <f>O78*wfp_per_gram_eaten!O78</f>
        <v>23.719133440447909</v>
      </c>
      <c r="BX78" s="16">
        <f t="shared" si="2"/>
        <v>1320.8592642537674</v>
      </c>
      <c r="BY78">
        <f>B78*wfp_per_gram_eaten!P78</f>
        <v>0</v>
      </c>
      <c r="BZ78">
        <f>C78*wfp_per_gram_eaten!Q78</f>
        <v>742.61170824707483</v>
      </c>
      <c r="CA78">
        <f>D78*wfp_per_gram_eaten!R78</f>
        <v>85.502743153910174</v>
      </c>
      <c r="CB78">
        <f>E78*wfp_per_gram_eaten!S78</f>
        <v>33.378488548134655</v>
      </c>
      <c r="CC78">
        <f>F78*wfp_per_gram_eaten!T78</f>
        <v>152.47514094094001</v>
      </c>
      <c r="CD78">
        <f>G78*wfp_per_gram_eaten!U78</f>
        <v>613.29407267741431</v>
      </c>
      <c r="CE78">
        <f>H78*wfp_per_gram_eaten!V78</f>
        <v>279.08281365639414</v>
      </c>
      <c r="CF78">
        <f>I78*wfp_per_gram_eaten!W78</f>
        <v>108.49628163930169</v>
      </c>
      <c r="CG78">
        <f>J78*wfp_per_gram_eaten!X78</f>
        <v>73.35428546810661</v>
      </c>
      <c r="CH78">
        <f>K78*wfp_per_gram_eaten!Y78</f>
        <v>0</v>
      </c>
      <c r="CI78">
        <f>L78*wfp_per_gram_eaten!Z78</f>
        <v>4.8954031357736119</v>
      </c>
      <c r="CJ78">
        <f>M78*wfp_per_gram_eaten!AA78</f>
        <v>6.666202930652755</v>
      </c>
      <c r="CK78">
        <f>N78*wfp_per_gram_eaten!AB78</f>
        <v>50.275800714465802</v>
      </c>
      <c r="CL78">
        <f>O78*wfp_per_gram_eaten!AC78</f>
        <v>50.609511723115652</v>
      </c>
      <c r="CM78" s="18">
        <f t="shared" si="3"/>
        <v>2200.6424528352841</v>
      </c>
    </row>
    <row r="79" spans="1:91" x14ac:dyDescent="0.25">
      <c r="A79" t="s">
        <v>99</v>
      </c>
      <c r="B79">
        <v>346.58534099335287</v>
      </c>
      <c r="C79">
        <v>274.11653066768599</v>
      </c>
      <c r="D79">
        <v>20.613618322808854</v>
      </c>
      <c r="E79">
        <v>49.802037092299798</v>
      </c>
      <c r="F79">
        <v>478.09271674032539</v>
      </c>
      <c r="G79">
        <v>170.17967695186366</v>
      </c>
      <c r="H79">
        <v>489.98100830280089</v>
      </c>
      <c r="I79">
        <v>25.453340824733068</v>
      </c>
      <c r="J79">
        <v>18.200050213790441</v>
      </c>
      <c r="K79">
        <v>0</v>
      </c>
      <c r="L79">
        <v>244.16627961331668</v>
      </c>
      <c r="M79">
        <v>0.95144747416887454</v>
      </c>
      <c r="N79">
        <v>14.535975193485211</v>
      </c>
      <c r="O79">
        <v>61.724999993307378</v>
      </c>
      <c r="P79">
        <v>220.35376347455747</v>
      </c>
      <c r="Q79">
        <v>771.59657715899505</v>
      </c>
      <c r="R79">
        <v>28.798437362747666</v>
      </c>
      <c r="S79">
        <v>27.043041646893975</v>
      </c>
      <c r="T79">
        <v>146.09067174793796</v>
      </c>
      <c r="U79">
        <v>302.51916414154113</v>
      </c>
      <c r="V79">
        <v>304.38937029911096</v>
      </c>
      <c r="W79">
        <v>226.09725404469924</v>
      </c>
      <c r="X79">
        <v>60.769659188418963</v>
      </c>
      <c r="Y79">
        <v>0</v>
      </c>
      <c r="Z79">
        <v>150.47761069416623</v>
      </c>
      <c r="AA79">
        <v>5.3915356869569555</v>
      </c>
      <c r="AB79">
        <v>28.357066361061307</v>
      </c>
      <c r="AC79">
        <v>197.11584819291312</v>
      </c>
      <c r="AD79">
        <v>1.4951701414847616</v>
      </c>
      <c r="AE79">
        <v>21.90922224951624</v>
      </c>
      <c r="AF79">
        <v>2.3341891336121789</v>
      </c>
      <c r="AG79">
        <v>4.150169757691649</v>
      </c>
      <c r="AH79">
        <v>3.6400518545890899</v>
      </c>
      <c r="AI79">
        <v>21.530460912816043</v>
      </c>
      <c r="AJ79">
        <v>15.338743346577456</v>
      </c>
      <c r="AK79">
        <v>3.9770845038645419E-2</v>
      </c>
      <c r="AL79">
        <v>2.8688214743771385</v>
      </c>
      <c r="AM79">
        <v>0</v>
      </c>
      <c r="AN79">
        <v>3.4282725219018748</v>
      </c>
      <c r="AO79">
        <v>9.5144747416887471E-2</v>
      </c>
      <c r="AP79">
        <v>0.95317870121214499</v>
      </c>
      <c r="AQ79">
        <v>0</v>
      </c>
      <c r="AR79">
        <v>0</v>
      </c>
      <c r="AS79">
        <v>3.668287211501573</v>
      </c>
      <c r="AT79">
        <v>2.0310476876885195</v>
      </c>
      <c r="AU79">
        <v>1.0442362616127379</v>
      </c>
      <c r="AV79">
        <v>0.7084664683428431</v>
      </c>
      <c r="AW79">
        <v>23.311175725154207</v>
      </c>
      <c r="AX79">
        <v>20.276721375724478</v>
      </c>
      <c r="AY79">
        <v>25.552767937329683</v>
      </c>
      <c r="AZ79">
        <v>3.2389919871999941</v>
      </c>
      <c r="BA79">
        <v>0</v>
      </c>
      <c r="BB79">
        <v>0.1570201155069561</v>
      </c>
      <c r="BC79">
        <v>9.5144747416887471E-2</v>
      </c>
      <c r="BD79">
        <v>2.2161404803182365</v>
      </c>
      <c r="BE79">
        <v>0</v>
      </c>
      <c r="BF79" s="16">
        <v>260.59451962839586</v>
      </c>
      <c r="BG79" s="18">
        <v>1968.3866431949129</v>
      </c>
      <c r="BH79">
        <v>-27.028129705895537</v>
      </c>
      <c r="BI79">
        <v>-326.94825012399428</v>
      </c>
      <c r="BJ79">
        <f>B79*wfp_per_gram_eaten!B79</f>
        <v>13.967847365392164</v>
      </c>
      <c r="BK79">
        <f>C79*wfp_per_gram_eaten!C79</f>
        <v>78.004627274748785</v>
      </c>
      <c r="BL79">
        <f>D79*wfp_per_gram_eaten!D79</f>
        <v>2.6580935831213521</v>
      </c>
      <c r="BM79">
        <f>E79*wfp_per_gram_eaten!E79</f>
        <v>9.8598780222210802</v>
      </c>
      <c r="BN79">
        <f>F79*wfp_per_gram_eaten!F79</f>
        <v>63.234590582125271</v>
      </c>
      <c r="BO79">
        <f>G79*wfp_per_gram_eaten!G79</f>
        <v>27.571025573959368</v>
      </c>
      <c r="BP79">
        <f>H79*wfp_per_gram_eaten!H79</f>
        <v>19.265152677788436</v>
      </c>
      <c r="BQ79">
        <f>I79*wfp_per_gram_eaten!I79</f>
        <v>9.5239938459513276</v>
      </c>
      <c r="BR79">
        <f>J79*wfp_per_gram_eaten!J79</f>
        <v>7.5438070060450979</v>
      </c>
      <c r="BS79">
        <f>K79*wfp_per_gram_eaten!K79</f>
        <v>0</v>
      </c>
      <c r="BT79">
        <f>L79*wfp_per_gram_eaten!L79</f>
        <v>2.7546404844810701</v>
      </c>
      <c r="BU79">
        <f>M79*wfp_per_gram_eaten!M79</f>
        <v>0.56795416465388937</v>
      </c>
      <c r="BV79">
        <f>N79*wfp_per_gram_eaten!N79</f>
        <v>6.4718144134479214</v>
      </c>
      <c r="BW79">
        <f>O79*wfp_per_gram_eaten!O79</f>
        <v>19.171094634460122</v>
      </c>
      <c r="BX79" s="16">
        <f t="shared" si="2"/>
        <v>260.59451962839586</v>
      </c>
      <c r="BY79">
        <f>B79*wfp_per_gram_eaten!P79</f>
        <v>60.706778849550716</v>
      </c>
      <c r="BZ79">
        <f>C79*wfp_per_gram_eaten!Q79</f>
        <v>353.93104825026563</v>
      </c>
      <c r="CA79">
        <f>D79*wfp_per_gram_eaten!R79</f>
        <v>28.225029369295171</v>
      </c>
      <c r="CB79">
        <f>E79*wfp_per_gram_eaten!S79</f>
        <v>108.2623565212907</v>
      </c>
      <c r="CC79">
        <f>F79*wfp_per_gram_eaten!T79</f>
        <v>233.03259837289809</v>
      </c>
      <c r="CD79">
        <f>G79*wfp_per_gram_eaten!U79</f>
        <v>380.61974813992828</v>
      </c>
      <c r="CE79">
        <f>H79*wfp_per_gram_eaten!V79</f>
        <v>201.80854474807271</v>
      </c>
      <c r="CF79">
        <f>I79*wfp_per_gram_eaten!W79</f>
        <v>138.01337168175993</v>
      </c>
      <c r="CG79">
        <f>J79*wfp_per_gram_eaten!X79</f>
        <v>78.338560744083551</v>
      </c>
      <c r="CH79">
        <f>K79*wfp_per_gram_eaten!Y79</f>
        <v>0</v>
      </c>
      <c r="CI79">
        <f>L79*wfp_per_gram_eaten!Z79</f>
        <v>30.424276333345876</v>
      </c>
      <c r="CJ79">
        <f>M79*wfp_per_gram_eaten!AA79</f>
        <v>2.5712857496098223</v>
      </c>
      <c r="CK79">
        <f>N79*wfp_per_gram_eaten!AB79</f>
        <v>255.2996416191757</v>
      </c>
      <c r="CL79">
        <f>O79*wfp_per_gram_eaten!AC79</f>
        <v>97.153402815636881</v>
      </c>
      <c r="CM79" s="18">
        <f t="shared" si="3"/>
        <v>1968.3866431949129</v>
      </c>
    </row>
    <row r="80" spans="1:91" x14ac:dyDescent="0.25">
      <c r="A80" t="s">
        <v>100</v>
      </c>
      <c r="B80">
        <v>47.254750095195675</v>
      </c>
      <c r="C80">
        <v>293.53805748584909</v>
      </c>
      <c r="D80">
        <v>21.889367199409783</v>
      </c>
      <c r="E80">
        <v>54.435680809121067</v>
      </c>
      <c r="F80">
        <v>590.76683377378708</v>
      </c>
      <c r="G80">
        <v>161.98327510716587</v>
      </c>
      <c r="H80">
        <v>374.68498306148973</v>
      </c>
      <c r="I80">
        <v>26.428562494638548</v>
      </c>
      <c r="J80">
        <v>53.014100141161833</v>
      </c>
      <c r="K80">
        <v>0</v>
      </c>
      <c r="L80">
        <v>113.40052515069682</v>
      </c>
      <c r="M80">
        <v>0.96109942973456952</v>
      </c>
      <c r="N80">
        <v>14.739042268669005</v>
      </c>
      <c r="O80">
        <v>52.9933928170095</v>
      </c>
      <c r="P80">
        <v>39.660236687039223</v>
      </c>
      <c r="Q80">
        <v>834.78557260987657</v>
      </c>
      <c r="R80">
        <v>30.936972308499165</v>
      </c>
      <c r="S80">
        <v>26.376051526068963</v>
      </c>
      <c r="T80">
        <v>217.14162487889894</v>
      </c>
      <c r="U80">
        <v>245.44584397594286</v>
      </c>
      <c r="V80">
        <v>202.81335534747737</v>
      </c>
      <c r="W80">
        <v>233.57134961477854</v>
      </c>
      <c r="X80">
        <v>188.91318933551071</v>
      </c>
      <c r="Y80">
        <v>0</v>
      </c>
      <c r="Z80">
        <v>77.888255432452311</v>
      </c>
      <c r="AA80">
        <v>4.1647641955164678</v>
      </c>
      <c r="AB80">
        <v>18.423802835836256</v>
      </c>
      <c r="AC80">
        <v>179.87898125210268</v>
      </c>
      <c r="AD80">
        <v>0.16876696462569885</v>
      </c>
      <c r="AE80">
        <v>24.864953148120765</v>
      </c>
      <c r="AF80">
        <v>2.539166595131535</v>
      </c>
      <c r="AG80">
        <v>4.293123280306971</v>
      </c>
      <c r="AH80">
        <v>5.0273006629571171</v>
      </c>
      <c r="AI80">
        <v>24.507978007739556</v>
      </c>
      <c r="AJ80">
        <v>14.068816783341102</v>
      </c>
      <c r="AK80">
        <v>3.5714273641403449E-2</v>
      </c>
      <c r="AL80">
        <v>7.9924810872716074</v>
      </c>
      <c r="AM80">
        <v>0</v>
      </c>
      <c r="AN80">
        <v>1.8203768511032916</v>
      </c>
      <c r="AO80">
        <v>9.6109942973456972E-2</v>
      </c>
      <c r="AP80">
        <v>0.83521239522457691</v>
      </c>
      <c r="AQ80">
        <v>0</v>
      </c>
      <c r="AR80">
        <v>0</v>
      </c>
      <c r="AS80">
        <v>3.5017750652835473</v>
      </c>
      <c r="AT80">
        <v>2.1889367199409779</v>
      </c>
      <c r="AU80">
        <v>0.92596776634071909</v>
      </c>
      <c r="AV80">
        <v>3.2571243731834842</v>
      </c>
      <c r="AW80">
        <v>15.539412493331506</v>
      </c>
      <c r="AX80">
        <v>11.578974637835717</v>
      </c>
      <c r="AY80">
        <v>26.416657736758083</v>
      </c>
      <c r="AZ80">
        <v>11.70615916822609</v>
      </c>
      <c r="BA80">
        <v>0</v>
      </c>
      <c r="BB80">
        <v>8.9526730382129091E-2</v>
      </c>
      <c r="BC80">
        <v>0.16018323828909492</v>
      </c>
      <c r="BD80">
        <v>1.3019487337324287</v>
      </c>
      <c r="BE80">
        <v>0</v>
      </c>
      <c r="BF80" s="16">
        <v>405.18477453494251</v>
      </c>
      <c r="BG80" s="18">
        <v>3183.4220715782849</v>
      </c>
      <c r="BH80">
        <v>-92.360405914158207</v>
      </c>
      <c r="BI80">
        <v>-1139.1746787292777</v>
      </c>
      <c r="BJ80">
        <f>B80*wfp_per_gram_eaten!B80</f>
        <v>4.9894907478366548</v>
      </c>
      <c r="BK80">
        <f>C80*wfp_per_gram_eaten!C80</f>
        <v>34.026953536296546</v>
      </c>
      <c r="BL80">
        <f>D80*wfp_per_gram_eaten!D80</f>
        <v>4.7588207131895048</v>
      </c>
      <c r="BM80">
        <f>E80*wfp_per_gram_eaten!E80</f>
        <v>10.102427681177891</v>
      </c>
      <c r="BN80">
        <f>F80*wfp_per_gram_eaten!F80</f>
        <v>137.44922386478828</v>
      </c>
      <c r="BO80">
        <f>G80*wfp_per_gram_eaten!G80</f>
        <v>46.661346832395573</v>
      </c>
      <c r="BP80">
        <f>H80*wfp_per_gram_eaten!H80</f>
        <v>24.64124139492041</v>
      </c>
      <c r="BQ80">
        <f>I80*wfp_per_gram_eaten!I80</f>
        <v>14.848874960614875</v>
      </c>
      <c r="BR80">
        <f>J80*wfp_per_gram_eaten!J80</f>
        <v>95.368188541339194</v>
      </c>
      <c r="BS80">
        <f>K80*wfp_per_gram_eaten!K80</f>
        <v>0</v>
      </c>
      <c r="BT80">
        <f>L80*wfp_per_gram_eaten!L80</f>
        <v>13.415665247719096</v>
      </c>
      <c r="BU80">
        <f>M80*wfp_per_gram_eaten!M80</f>
        <v>0.56720779774140417</v>
      </c>
      <c r="BV80">
        <f>N80*wfp_per_gram_eaten!N80</f>
        <v>2.1508547038123216</v>
      </c>
      <c r="BW80">
        <f>O80*wfp_per_gram_eaten!O80</f>
        <v>16.204478513110782</v>
      </c>
      <c r="BX80" s="16">
        <f t="shared" si="2"/>
        <v>405.18477453494251</v>
      </c>
      <c r="BY80">
        <f>B80*wfp_per_gram_eaten!P80</f>
        <v>31.895586213331075</v>
      </c>
      <c r="BZ80">
        <f>C80*wfp_per_gram_eaten!Q80</f>
        <v>523.41929486563447</v>
      </c>
      <c r="CA80">
        <f>D80*wfp_per_gram_eaten!R80</f>
        <v>85.714322711618166</v>
      </c>
      <c r="CB80">
        <f>E80*wfp_per_gram_eaten!S80</f>
        <v>110.92557381393064</v>
      </c>
      <c r="CC80">
        <f>F80*wfp_per_gram_eaten!T80</f>
        <v>116.41831302761241</v>
      </c>
      <c r="CD80">
        <f>G80*wfp_per_gram_eaten!U80</f>
        <v>1154.715807908427</v>
      </c>
      <c r="CE80">
        <f>H80*wfp_per_gram_eaten!V80</f>
        <v>379.14019707356437</v>
      </c>
      <c r="CF80">
        <f>I80*wfp_per_gram_eaten!W80</f>
        <v>110.5900920196303</v>
      </c>
      <c r="CG80">
        <f>J80*wfp_per_gram_eaten!X80</f>
        <v>283.18630727424352</v>
      </c>
      <c r="CH80">
        <f>K80*wfp_per_gram_eaten!Y80</f>
        <v>0</v>
      </c>
      <c r="CI80">
        <f>L80*wfp_per_gram_eaten!Z80</f>
        <v>5.5652495678451546</v>
      </c>
      <c r="CJ80">
        <f>M80*wfp_per_gram_eaten!AA80</f>
        <v>2.5679067399546622</v>
      </c>
      <c r="CK80">
        <f>N80*wfp_per_gram_eaten!AB80</f>
        <v>302.95998299312038</v>
      </c>
      <c r="CL80">
        <f>O80*wfp_per_gram_eaten!AC80</f>
        <v>76.323437369373025</v>
      </c>
      <c r="CM80" s="18">
        <f t="shared" si="3"/>
        <v>3183.4220715782849</v>
      </c>
    </row>
    <row r="81" spans="1:91" x14ac:dyDescent="0.25">
      <c r="A81" t="s">
        <v>101</v>
      </c>
      <c r="B81">
        <v>139.67229177934954</v>
      </c>
      <c r="C81">
        <v>365.64963276075986</v>
      </c>
      <c r="D81">
        <v>29.870054234540294</v>
      </c>
      <c r="E81">
        <v>55.193701435699353</v>
      </c>
      <c r="F81">
        <v>616.92528054312993</v>
      </c>
      <c r="G81">
        <v>169.08333164066408</v>
      </c>
      <c r="H81">
        <v>545.14422046740731</v>
      </c>
      <c r="I81">
        <v>26.432176615652416</v>
      </c>
      <c r="J81">
        <v>38.714386817830452</v>
      </c>
      <c r="K81">
        <v>0</v>
      </c>
      <c r="L81">
        <v>86.552227097265302</v>
      </c>
      <c r="M81">
        <v>0</v>
      </c>
      <c r="N81">
        <v>15.305020942001006</v>
      </c>
      <c r="O81">
        <v>62.974999974425614</v>
      </c>
      <c r="P81">
        <v>87.724000801766906</v>
      </c>
      <c r="Q81">
        <v>966.70581007365354</v>
      </c>
      <c r="R81">
        <v>42.240480735713547</v>
      </c>
      <c r="S81">
        <v>39.385796655571873</v>
      </c>
      <c r="T81">
        <v>203.88198961714684</v>
      </c>
      <c r="U81">
        <v>307.68991461523314</v>
      </c>
      <c r="V81">
        <v>254.62130801840601</v>
      </c>
      <c r="W81">
        <v>232.04176285599289</v>
      </c>
      <c r="X81">
        <v>100.47305150341712</v>
      </c>
      <c r="Y81">
        <v>0</v>
      </c>
      <c r="Z81">
        <v>55.200491585252784</v>
      </c>
      <c r="AA81">
        <v>0</v>
      </c>
      <c r="AB81">
        <v>10.203347294667337</v>
      </c>
      <c r="AC81">
        <v>218.83204624317779</v>
      </c>
      <c r="AD81">
        <v>0.29404693006178856</v>
      </c>
      <c r="AE81">
        <v>29.611065349838629</v>
      </c>
      <c r="AF81">
        <v>3.4094102308111651</v>
      </c>
      <c r="AG81">
        <v>5.7873007330636232</v>
      </c>
      <c r="AH81">
        <v>5.379870009626317</v>
      </c>
      <c r="AI81">
        <v>20.289999796879695</v>
      </c>
      <c r="AJ81">
        <v>13.520391455777361</v>
      </c>
      <c r="AK81">
        <v>0</v>
      </c>
      <c r="AL81">
        <v>4.4859527582565448</v>
      </c>
      <c r="AM81">
        <v>0</v>
      </c>
      <c r="AN81">
        <v>1.2862250466466674</v>
      </c>
      <c r="AO81">
        <v>0</v>
      </c>
      <c r="AP81">
        <v>0.97174736139688922</v>
      </c>
      <c r="AQ81">
        <v>0</v>
      </c>
      <c r="AR81">
        <v>0</v>
      </c>
      <c r="AS81">
        <v>3.3344510547941479</v>
      </c>
      <c r="AT81">
        <v>2.9266618795458679</v>
      </c>
      <c r="AU81">
        <v>1.5272043601140113</v>
      </c>
      <c r="AV81">
        <v>1.2821185536959911</v>
      </c>
      <c r="AW81">
        <v>24.485771359814692</v>
      </c>
      <c r="AX81">
        <v>18.663741877749164</v>
      </c>
      <c r="AY81">
        <v>26.245046161736287</v>
      </c>
      <c r="AZ81">
        <v>5.0082897232590184</v>
      </c>
      <c r="BA81">
        <v>0</v>
      </c>
      <c r="BB81">
        <v>8.0389065415416711E-2</v>
      </c>
      <c r="BC81">
        <v>0</v>
      </c>
      <c r="BD81">
        <v>0.41299262859367797</v>
      </c>
      <c r="BE81">
        <v>0</v>
      </c>
      <c r="BF81" s="16">
        <v>317.98719202468862</v>
      </c>
      <c r="BG81" s="18">
        <v>3015.3625112941463</v>
      </c>
      <c r="BH81">
        <v>-58.980617953978538</v>
      </c>
      <c r="BI81">
        <v>-579.31061863263585</v>
      </c>
      <c r="BJ81">
        <f>B81*wfp_per_gram_eaten!B81</f>
        <v>6.2716415431944963</v>
      </c>
      <c r="BK81">
        <f>C81*wfp_per_gram_eaten!C81</f>
        <v>23.534000756363167</v>
      </c>
      <c r="BL81">
        <f>D81*wfp_per_gram_eaten!D81</f>
        <v>3.6134024254249453</v>
      </c>
      <c r="BM81">
        <f>E81*wfp_per_gram_eaten!E81</f>
        <v>10.927327385068487</v>
      </c>
      <c r="BN81">
        <f>F81*wfp_per_gram_eaten!F81</f>
        <v>85.157978388409802</v>
      </c>
      <c r="BO81">
        <f>G81*wfp_per_gram_eaten!G81</f>
        <v>68.49713903999735</v>
      </c>
      <c r="BP81">
        <f>H81*wfp_per_gram_eaten!H81</f>
        <v>50.808845698468637</v>
      </c>
      <c r="BQ81">
        <f>I81*wfp_per_gram_eaten!I81</f>
        <v>16.561439578916897</v>
      </c>
      <c r="BR81">
        <f>J81*wfp_per_gram_eaten!J81</f>
        <v>19.846223471248216</v>
      </c>
      <c r="BS81">
        <f>K81*wfp_per_gram_eaten!K81</f>
        <v>0</v>
      </c>
      <c r="BT81">
        <f>L81*wfp_per_gram_eaten!L81</f>
        <v>4.1349880911404506</v>
      </c>
      <c r="BU81">
        <f>M81*wfp_per_gram_eaten!M81</f>
        <v>0</v>
      </c>
      <c r="BV81">
        <f>N81*wfp_per_gram_eaten!N81</f>
        <v>2.2608948351581306</v>
      </c>
      <c r="BW81">
        <f>O81*wfp_per_gram_eaten!O81</f>
        <v>26.373310811298015</v>
      </c>
      <c r="BX81" s="16">
        <f t="shared" si="2"/>
        <v>317.98719202468862</v>
      </c>
      <c r="BY81">
        <f>B81*wfp_per_gram_eaten!P81</f>
        <v>59.550467475297083</v>
      </c>
      <c r="BZ81">
        <f>C81*wfp_per_gram_eaten!Q81</f>
        <v>639.9739658114853</v>
      </c>
      <c r="CA81">
        <f>D81*wfp_per_gram_eaten!R81</f>
        <v>34.433865322905092</v>
      </c>
      <c r="CB81">
        <f>E81*wfp_per_gram_eaten!S81</f>
        <v>119.98304751042508</v>
      </c>
      <c r="CC81">
        <f>F81*wfp_per_gram_eaten!T81</f>
        <v>310.23794054673056</v>
      </c>
      <c r="CD81">
        <f>G81*wfp_per_gram_eaten!U81</f>
        <v>701.12062464826101</v>
      </c>
      <c r="CE81">
        <f>H81*wfp_per_gram_eaten!V81</f>
        <v>381.87320973439228</v>
      </c>
      <c r="CF81">
        <f>I81*wfp_per_gram_eaten!W81</f>
        <v>195.08622888171831</v>
      </c>
      <c r="CG81">
        <f>J81*wfp_per_gram_eaten!X81</f>
        <v>161.29028591337379</v>
      </c>
      <c r="CH81">
        <f>K81*wfp_per_gram_eaten!Y81</f>
        <v>0</v>
      </c>
      <c r="CI81">
        <f>L81*wfp_per_gram_eaten!Z81</f>
        <v>12.664384527044424</v>
      </c>
      <c r="CJ81">
        <f>M81*wfp_per_gram_eaten!AA81</f>
        <v>0</v>
      </c>
      <c r="CK81">
        <f>N81*wfp_per_gram_eaten!AB81</f>
        <v>304.99581046476794</v>
      </c>
      <c r="CL81">
        <f>O81*wfp_per_gram_eaten!AC81</f>
        <v>94.152680457745163</v>
      </c>
      <c r="CM81" s="18">
        <f t="shared" si="3"/>
        <v>3015.3625112941463</v>
      </c>
    </row>
    <row r="82" spans="1:91" x14ac:dyDescent="0.25">
      <c r="A82" t="s">
        <v>102</v>
      </c>
      <c r="B82">
        <v>56.74852571491688</v>
      </c>
      <c r="C82">
        <v>285.07879154477246</v>
      </c>
      <c r="D82">
        <v>4.7103381094070267</v>
      </c>
      <c r="E82">
        <v>72.575999960269939</v>
      </c>
      <c r="F82">
        <v>436.29333143906712</v>
      </c>
      <c r="G82">
        <v>166.63134676682839</v>
      </c>
      <c r="H82">
        <v>242.30448726662527</v>
      </c>
      <c r="I82">
        <v>34.518092222536943</v>
      </c>
      <c r="J82">
        <v>52.738658590664294</v>
      </c>
      <c r="K82">
        <v>0</v>
      </c>
      <c r="L82">
        <v>161.36359048413794</v>
      </c>
      <c r="M82">
        <v>9.6250852153604285</v>
      </c>
      <c r="N82">
        <v>12.339719569460275</v>
      </c>
      <c r="O82">
        <v>60.099999999336156</v>
      </c>
      <c r="P82">
        <v>53.291762727206219</v>
      </c>
      <c r="Q82">
        <v>922.3137373507343</v>
      </c>
      <c r="R82">
        <v>6.4767149004346614</v>
      </c>
      <c r="S82">
        <v>50.111999972567347</v>
      </c>
      <c r="T82">
        <v>147.98253347056078</v>
      </c>
      <c r="U82">
        <v>254.25389096685399</v>
      </c>
      <c r="V82">
        <v>165.49070244158742</v>
      </c>
      <c r="W82">
        <v>312.19017921621906</v>
      </c>
      <c r="X82">
        <v>104.83416280827171</v>
      </c>
      <c r="Y82">
        <v>0</v>
      </c>
      <c r="Z82">
        <v>138.90742481040104</v>
      </c>
      <c r="AA82">
        <v>31.121108862998721</v>
      </c>
      <c r="AB82">
        <v>10.968639617298024</v>
      </c>
      <c r="AC82">
        <v>206.05714285486681</v>
      </c>
      <c r="AD82">
        <v>8.6419074692766842E-2</v>
      </c>
      <c r="AE82">
        <v>25.667358182302447</v>
      </c>
      <c r="AF82">
        <v>0.47103381094070262</v>
      </c>
      <c r="AG82">
        <v>7.1711999960742911</v>
      </c>
      <c r="AH82">
        <v>2.8916127229879693</v>
      </c>
      <c r="AI82">
        <v>19.276959724005632</v>
      </c>
      <c r="AJ82">
        <v>8.4821399459308235</v>
      </c>
      <c r="AK82">
        <v>9.1640952803195425E-2</v>
      </c>
      <c r="AL82">
        <v>3.6659799264242254</v>
      </c>
      <c r="AM82">
        <v>0</v>
      </c>
      <c r="AN82">
        <v>2.5664189341413586</v>
      </c>
      <c r="AO82">
        <v>1.0908429910741819</v>
      </c>
      <c r="AP82">
        <v>0.76780477321086149</v>
      </c>
      <c r="AQ82">
        <v>0</v>
      </c>
      <c r="AR82">
        <v>0</v>
      </c>
      <c r="AS82">
        <v>3.764545866737691</v>
      </c>
      <c r="AT82">
        <v>0.47103381094070262</v>
      </c>
      <c r="AU82">
        <v>1.9007999989594511</v>
      </c>
      <c r="AV82">
        <v>0.85047433029057917</v>
      </c>
      <c r="AW82">
        <v>18.950231593090287</v>
      </c>
      <c r="AX82">
        <v>9.8464002169546632</v>
      </c>
      <c r="AY82">
        <v>35.342860797765702</v>
      </c>
      <c r="AZ82">
        <v>6.9139095103614778</v>
      </c>
      <c r="BA82">
        <v>0</v>
      </c>
      <c r="BB82">
        <v>0.28872213009090292</v>
      </c>
      <c r="BC82">
        <v>1.2833446953813907</v>
      </c>
      <c r="BD82">
        <v>0.52101038182165593</v>
      </c>
      <c r="BE82">
        <v>0</v>
      </c>
      <c r="BF82" s="16">
        <v>224.94003208451383</v>
      </c>
      <c r="BG82" s="18">
        <v>3182.6350389714166</v>
      </c>
      <c r="BH82">
        <v>-1.2813651852379451</v>
      </c>
      <c r="BI82">
        <v>-13.324876261778172</v>
      </c>
      <c r="BJ82">
        <f>B82*wfp_per_gram_eaten!B82</f>
        <v>2.8214648559817683</v>
      </c>
      <c r="BK82">
        <f>C82*wfp_per_gram_eaten!C82</f>
        <v>77.842531404831973</v>
      </c>
      <c r="BL82">
        <f>D82*wfp_per_gram_eaten!D82</f>
        <v>1.1258411029178472</v>
      </c>
      <c r="BM82">
        <f>E82*wfp_per_gram_eaten!E82</f>
        <v>13.468992765218525</v>
      </c>
      <c r="BN82">
        <f>F82*wfp_per_gram_eaten!F82</f>
        <v>33.869434278760124</v>
      </c>
      <c r="BO82">
        <f>G82*wfp_per_gram_eaten!G82</f>
        <v>50.300636909446538</v>
      </c>
      <c r="BP82">
        <f>H82*wfp_per_gram_eaten!H82</f>
        <v>19.534028963911123</v>
      </c>
      <c r="BQ82">
        <f>I82*wfp_per_gram_eaten!I82</f>
        <v>3.0022605235432818</v>
      </c>
      <c r="BR82">
        <f>J82*wfp_per_gram_eaten!J82</f>
        <v>3.7271369022603347</v>
      </c>
      <c r="BS82">
        <f>K82*wfp_per_gram_eaten!K82</f>
        <v>0</v>
      </c>
      <c r="BT82">
        <f>L82*wfp_per_gram_eaten!L82</f>
        <v>0.98261356368065889</v>
      </c>
      <c r="BU82">
        <f>M82*wfp_per_gram_eaten!M82</f>
        <v>0.38611987762570399</v>
      </c>
      <c r="BV82">
        <f>N82*wfp_per_gram_eaten!N82</f>
        <v>1.9079939478053771</v>
      </c>
      <c r="BW82">
        <f>O82*wfp_per_gram_eaten!O82</f>
        <v>15.970976988530589</v>
      </c>
      <c r="BX82" s="16">
        <f t="shared" si="2"/>
        <v>224.94003208451383</v>
      </c>
      <c r="BY82">
        <f>B82*wfp_per_gram_eaten!P82</f>
        <v>21.816732045738657</v>
      </c>
      <c r="BZ82">
        <f>C82*wfp_per_gram_eaten!Q82</f>
        <v>535.90658600541371</v>
      </c>
      <c r="CA82">
        <f>D82*wfp_per_gram_eaten!R82</f>
        <v>12.632135450380737</v>
      </c>
      <c r="CB82">
        <f>E82*wfp_per_gram_eaten!S82</f>
        <v>147.89076431214269</v>
      </c>
      <c r="CC82">
        <f>F82*wfp_per_gram_eaten!T82</f>
        <v>405.35504738590947</v>
      </c>
      <c r="CD82">
        <f>G82*wfp_per_gram_eaten!U82</f>
        <v>720.47414090145014</v>
      </c>
      <c r="CE82">
        <f>H82*wfp_per_gram_eaten!V82</f>
        <v>462.12949897610486</v>
      </c>
      <c r="CF82">
        <f>I82*wfp_per_gram_eaten!W82</f>
        <v>153.89117750585538</v>
      </c>
      <c r="CG82">
        <f>J82*wfp_per_gram_eaten!X82</f>
        <v>177.13200827770888</v>
      </c>
      <c r="CH82">
        <f>K82*wfp_per_gram_eaten!Y82</f>
        <v>0</v>
      </c>
      <c r="CI82">
        <f>L82*wfp_per_gram_eaten!Z82</f>
        <v>39.937414890777347</v>
      </c>
      <c r="CJ82">
        <f>M82*wfp_per_gram_eaten!AA82</f>
        <v>19.985067724827939</v>
      </c>
      <c r="CK82">
        <f>N82*wfp_per_gram_eaten!AB82</f>
        <v>368.48499686476219</v>
      </c>
      <c r="CL82">
        <f>O82*wfp_per_gram_eaten!AC82</f>
        <v>116.99946863034472</v>
      </c>
      <c r="CM82" s="18">
        <f t="shared" si="3"/>
        <v>3182.6350389714166</v>
      </c>
    </row>
    <row r="83" spans="1:91" x14ac:dyDescent="0.25">
      <c r="A83" t="s">
        <v>103</v>
      </c>
      <c r="B83">
        <v>93.581013363363851</v>
      </c>
      <c r="C83">
        <v>279.7397487617431</v>
      </c>
      <c r="D83">
        <v>50.211321676554277</v>
      </c>
      <c r="E83">
        <v>132.09973298891873</v>
      </c>
      <c r="F83">
        <v>367.43083001456012</v>
      </c>
      <c r="G83">
        <v>117.57264495737695</v>
      </c>
      <c r="H83">
        <v>197.99219530526662</v>
      </c>
      <c r="I83">
        <v>38.970535763089195</v>
      </c>
      <c r="J83">
        <v>32.569170116911579</v>
      </c>
      <c r="K83">
        <v>0</v>
      </c>
      <c r="L83">
        <v>74.276058288689597</v>
      </c>
      <c r="M83">
        <v>2.8568533314254827</v>
      </c>
      <c r="N83">
        <v>12.777275025531308</v>
      </c>
      <c r="O83">
        <v>60.424999973697936</v>
      </c>
      <c r="P83">
        <v>99.070402415404729</v>
      </c>
      <c r="Q83">
        <v>939.14735464163709</v>
      </c>
      <c r="R83">
        <v>72.948523945182629</v>
      </c>
      <c r="S83">
        <v>135.10199964775782</v>
      </c>
      <c r="T83">
        <v>106.94510789575814</v>
      </c>
      <c r="U83">
        <v>169.988035935912</v>
      </c>
      <c r="V83">
        <v>125.33159798971204</v>
      </c>
      <c r="W83">
        <v>342.94071471518492</v>
      </c>
      <c r="X83">
        <v>135.43615296141451</v>
      </c>
      <c r="Y83">
        <v>0</v>
      </c>
      <c r="Z83">
        <v>53.815106382748688</v>
      </c>
      <c r="AA83">
        <v>12.062269621574261</v>
      </c>
      <c r="AB83">
        <v>16.167164318019211</v>
      </c>
      <c r="AC83">
        <v>208.04556952969418</v>
      </c>
      <c r="AD83">
        <v>0.31367937440233701</v>
      </c>
      <c r="AE83">
        <v>19.071824810205246</v>
      </c>
      <c r="AF83">
        <v>5.7790389099430399</v>
      </c>
      <c r="AG83">
        <v>17.276679954955696</v>
      </c>
      <c r="AH83">
        <v>3.6771152583580888</v>
      </c>
      <c r="AI83">
        <v>14.276678316252916</v>
      </c>
      <c r="AJ83">
        <v>7.0439531022066006</v>
      </c>
      <c r="AK83">
        <v>0</v>
      </c>
      <c r="AL83">
        <v>10.028724659761886</v>
      </c>
      <c r="AM83">
        <v>0</v>
      </c>
      <c r="AN83">
        <v>0.75677493350740332</v>
      </c>
      <c r="AO83">
        <v>0.28568533314254824</v>
      </c>
      <c r="AP83">
        <v>0.93873857330434096</v>
      </c>
      <c r="AQ83">
        <v>7.6487341738858156E-2</v>
      </c>
      <c r="AR83">
        <v>0</v>
      </c>
      <c r="AS83">
        <v>2.82982253752659</v>
      </c>
      <c r="AT83">
        <v>5.1158705104413791</v>
      </c>
      <c r="AU83">
        <v>6.63227998270811</v>
      </c>
      <c r="AV83">
        <v>0.75787871737151458</v>
      </c>
      <c r="AW83">
        <v>12.075811070745365</v>
      </c>
      <c r="AX83">
        <v>7.0122235837281925</v>
      </c>
      <c r="AY83">
        <v>38.814653620036836</v>
      </c>
      <c r="AZ83">
        <v>6.0946268832636532</v>
      </c>
      <c r="BA83">
        <v>0</v>
      </c>
      <c r="BB83">
        <v>0</v>
      </c>
      <c r="BC83">
        <v>0.19045688876169883</v>
      </c>
      <c r="BD83">
        <v>1.0430428592270455</v>
      </c>
      <c r="BE83">
        <v>0</v>
      </c>
      <c r="BF83" s="16">
        <v>197.61038912614063</v>
      </c>
      <c r="BG83" s="18">
        <v>2211.5905043901676</v>
      </c>
      <c r="BH83">
        <v>8.2242983413785851</v>
      </c>
      <c r="BI83">
        <v>56.261648172338482</v>
      </c>
      <c r="BJ83">
        <f>B83*wfp_per_gram_eaten!B83</f>
        <v>5.907855457311161</v>
      </c>
      <c r="BK83">
        <f>C83*wfp_per_gram_eaten!C83</f>
        <v>56.397649314935492</v>
      </c>
      <c r="BL83">
        <f>D83*wfp_per_gram_eaten!D83</f>
        <v>5.8606610284569554</v>
      </c>
      <c r="BM83">
        <f>E83*wfp_per_gram_eaten!E83</f>
        <v>25.708672645736076</v>
      </c>
      <c r="BN83">
        <f>F83*wfp_per_gram_eaten!F83</f>
        <v>26.906893055512064</v>
      </c>
      <c r="BO83">
        <f>G83*wfp_per_gram_eaten!G83</f>
        <v>33.860101283727346</v>
      </c>
      <c r="BP83">
        <f>H83*wfp_per_gram_eaten!H83</f>
        <v>10.682529785699041</v>
      </c>
      <c r="BQ83">
        <f>I83*wfp_per_gram_eaten!I83</f>
        <v>12.964388926025595</v>
      </c>
      <c r="BR83">
        <f>J83*wfp_per_gram_eaten!J83</f>
        <v>6.9782598597413443</v>
      </c>
      <c r="BS83">
        <f>K83*wfp_per_gram_eaten!K83</f>
        <v>0</v>
      </c>
      <c r="BT83">
        <f>L83*wfp_per_gram_eaten!L83</f>
        <v>0.47256285292626254</v>
      </c>
      <c r="BU83">
        <f>M83*wfp_per_gram_eaten!M83</f>
        <v>1.3756548756232516</v>
      </c>
      <c r="BV83">
        <f>N83*wfp_per_gram_eaten!N83</f>
        <v>2.2231693070328173</v>
      </c>
      <c r="BW83">
        <f>O83*wfp_per_gram_eaten!O83</f>
        <v>8.2719907334132081</v>
      </c>
      <c r="BX83" s="16">
        <f t="shared" si="2"/>
        <v>197.61038912614063</v>
      </c>
      <c r="BY83">
        <f>B83*wfp_per_gram_eaten!P83</f>
        <v>33.488239500369801</v>
      </c>
      <c r="BZ83">
        <f>C83*wfp_per_gram_eaten!Q83</f>
        <v>421.58337522049356</v>
      </c>
      <c r="CA83">
        <f>D83*wfp_per_gram_eaten!R83</f>
        <v>82.260531835938451</v>
      </c>
      <c r="CB83">
        <f>E83*wfp_per_gram_eaten!S83</f>
        <v>282.28356145879155</v>
      </c>
      <c r="CC83">
        <f>F83*wfp_per_gram_eaten!T83</f>
        <v>133.30012918631164</v>
      </c>
      <c r="CD83">
        <f>G83*wfp_per_gram_eaten!U83</f>
        <v>421.77127104189361</v>
      </c>
      <c r="CE83">
        <f>H83*wfp_per_gram_eaten!V83</f>
        <v>173.43091993141056</v>
      </c>
      <c r="CF83">
        <f>I83*wfp_per_gram_eaten!W83</f>
        <v>222.78116409610922</v>
      </c>
      <c r="CG83">
        <f>J83*wfp_per_gram_eaten!X83</f>
        <v>115.99029429011904</v>
      </c>
      <c r="CH83">
        <f>K83*wfp_per_gram_eaten!Y83</f>
        <v>0</v>
      </c>
      <c r="CI83">
        <f>L83*wfp_per_gram_eaten!Z83</f>
        <v>11.090430314291851</v>
      </c>
      <c r="CJ83">
        <f>M83*wfp_per_gram_eaten!AA83</f>
        <v>7.8816914666077205</v>
      </c>
      <c r="CK83">
        <f>N83*wfp_per_gram_eaten!AB83</f>
        <v>215.01188041069017</v>
      </c>
      <c r="CL83">
        <f>O83*wfp_per_gram_eaten!AC83</f>
        <v>90.717015637140705</v>
      </c>
      <c r="CM83" s="18">
        <f t="shared" si="3"/>
        <v>2211.5905043901676</v>
      </c>
    </row>
    <row r="84" spans="1:91" x14ac:dyDescent="0.25">
      <c r="A84" t="s">
        <v>104</v>
      </c>
      <c r="B84">
        <v>1.9707393862151066</v>
      </c>
      <c r="C84">
        <v>338.23667689342034</v>
      </c>
      <c r="D84">
        <v>11.963625133691238</v>
      </c>
      <c r="E84">
        <v>15.512224422797875</v>
      </c>
      <c r="F84">
        <v>355.08896886959269</v>
      </c>
      <c r="G84">
        <v>101.33941328404812</v>
      </c>
      <c r="H84">
        <v>233.88532125214675</v>
      </c>
      <c r="I84">
        <v>39.244332818662564</v>
      </c>
      <c r="J84">
        <v>44.911031388968468</v>
      </c>
      <c r="K84">
        <v>0</v>
      </c>
      <c r="L84">
        <v>54.660262057966222</v>
      </c>
      <c r="M84">
        <v>1.2812468447372121</v>
      </c>
      <c r="N84">
        <v>10.674172341406146</v>
      </c>
      <c r="O84">
        <v>56.474999969272119</v>
      </c>
      <c r="P84">
        <v>0.84460259409218852</v>
      </c>
      <c r="Q84">
        <v>1064.6425964827765</v>
      </c>
      <c r="R84">
        <v>16.749075187167733</v>
      </c>
      <c r="S84">
        <v>11.490536609479907</v>
      </c>
      <c r="T84">
        <v>112.89282755296213</v>
      </c>
      <c r="U84">
        <v>160.31562921164988</v>
      </c>
      <c r="V84">
        <v>156.88130884972003</v>
      </c>
      <c r="W84">
        <v>345.29745184742694</v>
      </c>
      <c r="X84">
        <v>128.68125305775362</v>
      </c>
      <c r="Y84">
        <v>0</v>
      </c>
      <c r="Z84">
        <v>37.541388776075699</v>
      </c>
      <c r="AA84">
        <v>6.0859225125017575</v>
      </c>
      <c r="AB84">
        <v>15.390667096911189</v>
      </c>
      <c r="AC84">
        <v>202.18674022148252</v>
      </c>
      <c r="AD84">
        <v>0</v>
      </c>
      <c r="AE84">
        <v>29.834080773462667</v>
      </c>
      <c r="AF84">
        <v>1.25618063903758</v>
      </c>
      <c r="AG84">
        <v>1.5224961007560878</v>
      </c>
      <c r="AH84">
        <v>3.1689214751708672</v>
      </c>
      <c r="AI84">
        <v>13.705740321203228</v>
      </c>
      <c r="AJ84">
        <v>8.4474550919080027</v>
      </c>
      <c r="AK84">
        <v>0</v>
      </c>
      <c r="AL84">
        <v>6.1155446997744294</v>
      </c>
      <c r="AM84">
        <v>0</v>
      </c>
      <c r="AN84">
        <v>0.57062910939635059</v>
      </c>
      <c r="AO84">
        <v>0.12812468447372122</v>
      </c>
      <c r="AP84">
        <v>0.67023872841387422</v>
      </c>
      <c r="AQ84">
        <v>0</v>
      </c>
      <c r="AR84">
        <v>0</v>
      </c>
      <c r="AS84">
        <v>5.4950914124376151</v>
      </c>
      <c r="AT84">
        <v>1.1963625133691238</v>
      </c>
      <c r="AU84">
        <v>0.54580048895029565</v>
      </c>
      <c r="AV84">
        <v>0.70734854356492549</v>
      </c>
      <c r="AW84">
        <v>11.35222935695621</v>
      </c>
      <c r="AX84">
        <v>9.8266314334439997</v>
      </c>
      <c r="AY84">
        <v>39.086301948251837</v>
      </c>
      <c r="AZ84">
        <v>5.7333231560385283</v>
      </c>
      <c r="BA84">
        <v>0</v>
      </c>
      <c r="BB84">
        <v>9.0099333062581707E-2</v>
      </c>
      <c r="BC84">
        <v>0.22421819782901214</v>
      </c>
      <c r="BD84">
        <v>1.0425935775326931</v>
      </c>
      <c r="BE84">
        <v>0</v>
      </c>
      <c r="BF84" s="16">
        <v>399.68382059398903</v>
      </c>
      <c r="BG84" s="18">
        <v>2307.4586292987779</v>
      </c>
      <c r="BH84">
        <v>-18.791511716906371</v>
      </c>
      <c r="BI84">
        <v>-208.08903085662041</v>
      </c>
      <c r="BJ84">
        <f>B84*wfp_per_gram_eaten!B84</f>
        <v>0.15628131356676461</v>
      </c>
      <c r="BK84">
        <f>C84*wfp_per_gram_eaten!C84</f>
        <v>70.285109653358958</v>
      </c>
      <c r="BL84">
        <f>D84*wfp_per_gram_eaten!D84</f>
        <v>7.4267673960334779</v>
      </c>
      <c r="BM84">
        <f>E84*wfp_per_gram_eaten!E84</f>
        <v>2.8788309997449137</v>
      </c>
      <c r="BN84">
        <f>F84*wfp_per_gram_eaten!F84</f>
        <v>113.05155541734888</v>
      </c>
      <c r="BO84">
        <f>G84*wfp_per_gram_eaten!G84</f>
        <v>74.23768460182788</v>
      </c>
      <c r="BP84">
        <f>H84*wfp_per_gram_eaten!H84</f>
        <v>44.786439002953976</v>
      </c>
      <c r="BQ84">
        <f>I84*wfp_per_gram_eaten!I84</f>
        <v>36.158938777993768</v>
      </c>
      <c r="BR84">
        <f>J84*wfp_per_gram_eaten!J84</f>
        <v>24.834377889533812</v>
      </c>
      <c r="BS84">
        <f>K84*wfp_per_gram_eaten!K84</f>
        <v>0</v>
      </c>
      <c r="BT84">
        <f>L84*wfp_per_gram_eaten!L84</f>
        <v>6.0457990008306135</v>
      </c>
      <c r="BU84">
        <f>M84*wfp_per_gram_eaten!M84</f>
        <v>0.75679320440862485</v>
      </c>
      <c r="BV84">
        <f>N84*wfp_per_gram_eaten!N84</f>
        <v>3.0664167681523402</v>
      </c>
      <c r="BW84">
        <f>O84*wfp_per_gram_eaten!O84</f>
        <v>15.998826568235041</v>
      </c>
      <c r="BX84" s="16">
        <f t="shared" si="2"/>
        <v>399.68382059398903</v>
      </c>
      <c r="BY84">
        <f>B84*wfp_per_gram_eaten!P84</f>
        <v>1.5454684005097479</v>
      </c>
      <c r="BZ84">
        <f>C84*wfp_per_gram_eaten!Q84</f>
        <v>669.50339668121148</v>
      </c>
      <c r="CA84">
        <f>D84*wfp_per_gram_eaten!R84</f>
        <v>48.410064348065646</v>
      </c>
      <c r="CB84">
        <f>E84*wfp_per_gram_eaten!S84</f>
        <v>31.609825938670145</v>
      </c>
      <c r="CC84">
        <f>F84*wfp_per_gram_eaten!T84</f>
        <v>76.08852343135581</v>
      </c>
      <c r="CD84">
        <f>G84*wfp_per_gram_eaten!U84</f>
        <v>583.8547048811256</v>
      </c>
      <c r="CE84">
        <f>H84*wfp_per_gram_eaten!V84</f>
        <v>276.98485932347228</v>
      </c>
      <c r="CF84">
        <f>I84*wfp_per_gram_eaten!W84</f>
        <v>184.92717373543164</v>
      </c>
      <c r="CG84">
        <f>J84*wfp_per_gram_eaten!X84</f>
        <v>152.13554111629142</v>
      </c>
      <c r="CH84">
        <f>K84*wfp_per_gram_eaten!Y84</f>
        <v>0</v>
      </c>
      <c r="CI84">
        <f>L84*wfp_per_gram_eaten!Z84</f>
        <v>3.3890896765801934</v>
      </c>
      <c r="CJ84">
        <f>M84*wfp_per_gram_eaten!AA84</f>
        <v>3.4262123653645511</v>
      </c>
      <c r="CK84">
        <f>N84*wfp_per_gram_eaten!AB84</f>
        <v>192.75161715855813</v>
      </c>
      <c r="CL84">
        <f>O84*wfp_per_gram_eaten!AC84</f>
        <v>82.832152242140864</v>
      </c>
      <c r="CM84" s="18">
        <f t="shared" si="3"/>
        <v>2307.4586292987779</v>
      </c>
    </row>
    <row r="85" spans="1:91" x14ac:dyDescent="0.25">
      <c r="A85" t="s">
        <v>105</v>
      </c>
      <c r="B85">
        <v>92.574784490751796</v>
      </c>
      <c r="C85">
        <v>307.76925478352916</v>
      </c>
      <c r="D85">
        <v>19.31128449468871</v>
      </c>
      <c r="E85">
        <v>10.329193070873268</v>
      </c>
      <c r="F85">
        <v>401.55464238620834</v>
      </c>
      <c r="G85">
        <v>144.09312802514836</v>
      </c>
      <c r="H85">
        <v>546.80699048698466</v>
      </c>
      <c r="I85">
        <v>24.089446581185726</v>
      </c>
      <c r="J85">
        <v>6.3735172892673173</v>
      </c>
      <c r="K85">
        <v>0</v>
      </c>
      <c r="L85">
        <v>267.0758310606119</v>
      </c>
      <c r="M85">
        <v>0</v>
      </c>
      <c r="N85">
        <v>10.090997818461068</v>
      </c>
      <c r="O85">
        <v>58.149999967607371</v>
      </c>
      <c r="P85">
        <v>70.401183415122617</v>
      </c>
      <c r="Q85">
        <v>834.2274920770127</v>
      </c>
      <c r="R85">
        <v>27.035798292564198</v>
      </c>
      <c r="S85">
        <v>10.329193070873268</v>
      </c>
      <c r="T85">
        <v>103.85453197995817</v>
      </c>
      <c r="U85">
        <v>278.24879894511406</v>
      </c>
      <c r="V85">
        <v>350.72973632245987</v>
      </c>
      <c r="W85">
        <v>215.42056827772987</v>
      </c>
      <c r="X85">
        <v>17.208496681021757</v>
      </c>
      <c r="Y85">
        <v>0</v>
      </c>
      <c r="Z85">
        <v>179.1080897285529</v>
      </c>
      <c r="AA85">
        <v>0</v>
      </c>
      <c r="AB85">
        <v>30.272993455383201</v>
      </c>
      <c r="AC85">
        <v>209.16311775420749</v>
      </c>
      <c r="AD85">
        <v>0.38803801882351041</v>
      </c>
      <c r="AE85">
        <v>24.029043421601749</v>
      </c>
      <c r="AF85">
        <v>2.0796767917357073</v>
      </c>
      <c r="AG85">
        <v>1.2911491338591585</v>
      </c>
      <c r="AH85">
        <v>3.1618475778441608</v>
      </c>
      <c r="AI85">
        <v>18.930855785372938</v>
      </c>
      <c r="AJ85">
        <v>17.774993079191233</v>
      </c>
      <c r="AK85">
        <v>2.7689019058834169E-2</v>
      </c>
      <c r="AL85">
        <v>0.66921931537306834</v>
      </c>
      <c r="AM85">
        <v>0</v>
      </c>
      <c r="AN85">
        <v>4.268598595785158</v>
      </c>
      <c r="AO85">
        <v>0</v>
      </c>
      <c r="AP85">
        <v>0.68914131443148741</v>
      </c>
      <c r="AQ85">
        <v>0</v>
      </c>
      <c r="AR85">
        <v>0</v>
      </c>
      <c r="AS85">
        <v>3.7236788179023241</v>
      </c>
      <c r="AT85">
        <v>1.9311284494688707</v>
      </c>
      <c r="AU85">
        <v>0.48776745056901549</v>
      </c>
      <c r="AV85">
        <v>0.72965713334865245</v>
      </c>
      <c r="AW85">
        <v>21.812718345875904</v>
      </c>
      <c r="AX85">
        <v>20.436220856584274</v>
      </c>
      <c r="AY85">
        <v>24.310958733656399</v>
      </c>
      <c r="AZ85">
        <v>1.3065710442998</v>
      </c>
      <c r="BA85">
        <v>0</v>
      </c>
      <c r="BB85">
        <v>0.25957694163558387</v>
      </c>
      <c r="BC85">
        <v>0</v>
      </c>
      <c r="BD85">
        <v>2.5350555495158291</v>
      </c>
      <c r="BE85">
        <v>0</v>
      </c>
      <c r="BF85" s="16">
        <v>1058.0242266752398</v>
      </c>
      <c r="BG85" s="18">
        <v>3514.1358784907616</v>
      </c>
      <c r="BH85">
        <v>-179.29279695968171</v>
      </c>
      <c r="BI85">
        <v>-752.76205824690896</v>
      </c>
      <c r="BJ85">
        <f>B85*wfp_per_gram_eaten!B85</f>
        <v>17.329204397848788</v>
      </c>
      <c r="BK85">
        <f>C85*wfp_per_gram_eaten!C85</f>
        <v>124.35467528621926</v>
      </c>
      <c r="BL85">
        <f>D85*wfp_per_gram_eaten!D85</f>
        <v>19.611020752069749</v>
      </c>
      <c r="BM85">
        <f>E85*wfp_per_gram_eaten!E85</f>
        <v>1.9169398536471776</v>
      </c>
      <c r="BN85">
        <f>F85*wfp_per_gram_eaten!F85</f>
        <v>155.53168566027313</v>
      </c>
      <c r="BO85">
        <f>G85*wfp_per_gram_eaten!G85</f>
        <v>379.14864924996346</v>
      </c>
      <c r="BP85">
        <f>H85*wfp_per_gram_eaten!H85</f>
        <v>294.80987209552563</v>
      </c>
      <c r="BQ85">
        <f>I85*wfp_per_gram_eaten!I85</f>
        <v>7.7832628471728569</v>
      </c>
      <c r="BR85">
        <f>J85*wfp_per_gram_eaten!J85</f>
        <v>4.3005393975833757</v>
      </c>
      <c r="BS85">
        <f>K85*wfp_per_gram_eaten!K85</f>
        <v>0</v>
      </c>
      <c r="BT85">
        <f>L85*wfp_per_gram_eaten!L85</f>
        <v>31.093592853430852</v>
      </c>
      <c r="BU85">
        <f>M85*wfp_per_gram_eaten!M85</f>
        <v>0</v>
      </c>
      <c r="BV85">
        <f>N85*wfp_per_gram_eaten!N85</f>
        <v>4.249104707831636</v>
      </c>
      <c r="BW85">
        <f>O85*wfp_per_gram_eaten!O85</f>
        <v>17.89567957367365</v>
      </c>
      <c r="BX85" s="16">
        <f t="shared" si="2"/>
        <v>1058.0242266752398</v>
      </c>
      <c r="BY85">
        <f>B85*wfp_per_gram_eaten!P85</f>
        <v>58.718494347111289</v>
      </c>
      <c r="BZ85">
        <f>C85*wfp_per_gram_eaten!Q85</f>
        <v>1151.2202500663718</v>
      </c>
      <c r="CA85">
        <f>D85*wfp_per_gram_eaten!R85</f>
        <v>102.05089949194644</v>
      </c>
      <c r="CB85">
        <f>E85*wfp_per_gram_eaten!S85</f>
        <v>21.04817376013256</v>
      </c>
      <c r="CC85">
        <f>F85*wfp_per_gram_eaten!T85</f>
        <v>148.96857321746018</v>
      </c>
      <c r="CD85">
        <f>G85*wfp_per_gram_eaten!U85</f>
        <v>829.84734822848225</v>
      </c>
      <c r="CE85">
        <f>H85*wfp_per_gram_eaten!V85</f>
        <v>695.93835695336531</v>
      </c>
      <c r="CF85">
        <f>I85*wfp_per_gram_eaten!W85</f>
        <v>157.26493973054866</v>
      </c>
      <c r="CG85">
        <f>J85*wfp_per_gram_eaten!X85</f>
        <v>39.250965260774741</v>
      </c>
      <c r="CH85">
        <f>K85*wfp_per_gram_eaten!Y85</f>
        <v>0</v>
      </c>
      <c r="CI85">
        <f>L85*wfp_per_gram_eaten!Z85</f>
        <v>37.693548103567473</v>
      </c>
      <c r="CJ85">
        <f>M85*wfp_per_gram_eaten!AA85</f>
        <v>0</v>
      </c>
      <c r="CK85">
        <f>N85*wfp_per_gram_eaten!AB85</f>
        <v>186.69488764461065</v>
      </c>
      <c r="CL85">
        <f>O85*wfp_per_gram_eaten!AC85</f>
        <v>85.439441686389998</v>
      </c>
      <c r="CM85" s="18">
        <f t="shared" si="3"/>
        <v>3514.1358784907616</v>
      </c>
    </row>
    <row r="86" spans="1:91" x14ac:dyDescent="0.25">
      <c r="A86" t="s">
        <v>106</v>
      </c>
      <c r="B86">
        <v>40.426185813046864</v>
      </c>
      <c r="C86">
        <v>361.98097453230741</v>
      </c>
      <c r="D86">
        <v>4.2003356781209282</v>
      </c>
      <c r="E86">
        <v>7.4969620173910014</v>
      </c>
      <c r="F86">
        <v>352.74776526607883</v>
      </c>
      <c r="G86">
        <v>49.831852294635397</v>
      </c>
      <c r="H86">
        <v>242.76586830682297</v>
      </c>
      <c r="I86">
        <v>18.408788025837421</v>
      </c>
      <c r="J86">
        <v>47.252234925992894</v>
      </c>
      <c r="K86">
        <v>0</v>
      </c>
      <c r="L86">
        <v>128.48942307374833</v>
      </c>
      <c r="M86">
        <v>0.32348345036679932</v>
      </c>
      <c r="N86">
        <v>0</v>
      </c>
      <c r="O86">
        <v>40.970873041044882</v>
      </c>
      <c r="P86">
        <v>20.698207136279994</v>
      </c>
      <c r="Q86">
        <v>1123.0691773951075</v>
      </c>
      <c r="R86">
        <v>5.1004076091468411</v>
      </c>
      <c r="S86">
        <v>4.7203094183572976</v>
      </c>
      <c r="T86">
        <v>149.51327298433802</v>
      </c>
      <c r="U86">
        <v>91.925839326128653</v>
      </c>
      <c r="V86">
        <v>157.72050042863657</v>
      </c>
      <c r="W86">
        <v>171.70378649553811</v>
      </c>
      <c r="X86">
        <v>166.75245223882999</v>
      </c>
      <c r="Y86">
        <v>0</v>
      </c>
      <c r="Z86">
        <v>122.12856054534493</v>
      </c>
      <c r="AA86">
        <v>1.2939338014671973</v>
      </c>
      <c r="AB86">
        <v>0</v>
      </c>
      <c r="AC86">
        <v>144.37355262082482</v>
      </c>
      <c r="AD86">
        <v>0.16170474325218745</v>
      </c>
      <c r="AE86">
        <v>29.817022581667626</v>
      </c>
      <c r="AF86">
        <v>0.42003356781209272</v>
      </c>
      <c r="AG86">
        <v>0.77746272772943714</v>
      </c>
      <c r="AH86">
        <v>2.8155096860687028</v>
      </c>
      <c r="AI86">
        <v>7.1807389641959078</v>
      </c>
      <c r="AJ86">
        <v>7.576769138238423</v>
      </c>
      <c r="AK86">
        <v>0.10041157105002232</v>
      </c>
      <c r="AL86">
        <v>10.135261984126013</v>
      </c>
      <c r="AM86">
        <v>0</v>
      </c>
      <c r="AN86">
        <v>1.7174328826689131</v>
      </c>
      <c r="AO86">
        <v>9.7045035110039826E-2</v>
      </c>
      <c r="AP86">
        <v>0</v>
      </c>
      <c r="AQ86">
        <v>0</v>
      </c>
      <c r="AR86">
        <v>0</v>
      </c>
      <c r="AS86">
        <v>9.7843148030634381</v>
      </c>
      <c r="AT86">
        <v>0.36002877241036535</v>
      </c>
      <c r="AU86">
        <v>0.16659915594202229</v>
      </c>
      <c r="AV86">
        <v>1.2621250316859705</v>
      </c>
      <c r="AW86">
        <v>6.7164670484073783</v>
      </c>
      <c r="AX86">
        <v>8.9993462009280876</v>
      </c>
      <c r="AY86">
        <v>19.312492165287622</v>
      </c>
      <c r="AZ86">
        <v>2.4310932461923875</v>
      </c>
      <c r="BA86">
        <v>0</v>
      </c>
      <c r="BB86">
        <v>0.15902156321008457</v>
      </c>
      <c r="BC86">
        <v>3.234834503667993E-2</v>
      </c>
      <c r="BD86">
        <v>0</v>
      </c>
      <c r="BE86">
        <v>0</v>
      </c>
      <c r="BF86" s="16">
        <v>96.621082912889023</v>
      </c>
      <c r="BG86" s="18">
        <v>2328.6191828710171</v>
      </c>
      <c r="BH86">
        <v>10.358116891542124</v>
      </c>
      <c r="BI86">
        <v>201.33945680611487</v>
      </c>
      <c r="BJ86">
        <f>B86*wfp_per_gram_eaten!B86</f>
        <v>2.9922765619031835</v>
      </c>
      <c r="BK86">
        <f>C86*wfp_per_gram_eaten!C86</f>
        <v>36.799596603450354</v>
      </c>
      <c r="BL86">
        <f>D86*wfp_per_gram_eaten!D86</f>
        <v>0.38902455707800004</v>
      </c>
      <c r="BM86">
        <f>E86*wfp_per_gram_eaten!E86</f>
        <v>1.4430990571747948</v>
      </c>
      <c r="BN86">
        <f>F86*wfp_per_gram_eaten!F86</f>
        <v>19.45732853315814</v>
      </c>
      <c r="BO86">
        <f>G86*wfp_per_gram_eaten!G86</f>
        <v>7.2101696768533561</v>
      </c>
      <c r="BP86">
        <f>H86*wfp_per_gram_eaten!H86</f>
        <v>16.329744462745104</v>
      </c>
      <c r="BQ86">
        <f>I86*wfp_per_gram_eaten!I86</f>
        <v>3.8884374992444612E-2</v>
      </c>
      <c r="BR86">
        <f>J86*wfp_per_gram_eaten!J86</f>
        <v>6.9859460595298097</v>
      </c>
      <c r="BS86">
        <f>K86*wfp_per_gram_eaten!K86</f>
        <v>0</v>
      </c>
      <c r="BT86">
        <f>L86*wfp_per_gram_eaten!L86</f>
        <v>1.7834075653980683</v>
      </c>
      <c r="BU86">
        <f>M86*wfp_per_gram_eaten!M86</f>
        <v>7.1835599948090717E-2</v>
      </c>
      <c r="BV86">
        <f>N86*wfp_per_gram_eaten!N86</f>
        <v>0</v>
      </c>
      <c r="BW86">
        <f>O86*wfp_per_gram_eaten!O86</f>
        <v>3.1197698606576627</v>
      </c>
      <c r="BX86" s="16">
        <f t="shared" si="2"/>
        <v>96.621082912889023</v>
      </c>
      <c r="BY86">
        <f>B86*wfp_per_gram_eaten!P86</f>
        <v>19.016549894508319</v>
      </c>
      <c r="BZ86">
        <f>C86*wfp_per_gram_eaten!Q86</f>
        <v>818.34814514338825</v>
      </c>
      <c r="CA86">
        <f>D86*wfp_per_gram_eaten!R86</f>
        <v>10.935084726113473</v>
      </c>
      <c r="CB86">
        <f>E86*wfp_per_gram_eaten!S86</f>
        <v>15.845358763191097</v>
      </c>
      <c r="CC86">
        <f>F86*wfp_per_gram_eaten!T86</f>
        <v>160.05197744972224</v>
      </c>
      <c r="CD86">
        <f>G86*wfp_per_gram_eaten!U86</f>
        <v>503.15739965622072</v>
      </c>
      <c r="CE86">
        <f>H86*wfp_per_gram_eaten!V86</f>
        <v>320.9903739786451</v>
      </c>
      <c r="CF86">
        <f>I86*wfp_per_gram_eaten!W86</f>
        <v>73.146682699807215</v>
      </c>
      <c r="CG86">
        <f>J86*wfp_per_gram_eaten!X86</f>
        <v>309.61614944964282</v>
      </c>
      <c r="CH86">
        <f>K86*wfp_per_gram_eaten!Y86</f>
        <v>0</v>
      </c>
      <c r="CI86">
        <f>L86*wfp_per_gram_eaten!Z86</f>
        <v>54.489150925469673</v>
      </c>
      <c r="CJ86">
        <f>M86*wfp_per_gram_eaten!AA86</f>
        <v>2.46450216074525</v>
      </c>
      <c r="CK86">
        <f>N86*wfp_per_gram_eaten!AB86</f>
        <v>0</v>
      </c>
      <c r="CL86">
        <f>O86*wfp_per_gram_eaten!AC86</f>
        <v>40.557808023562842</v>
      </c>
      <c r="CM86" s="18">
        <f t="shared" si="3"/>
        <v>2328.6191828710171</v>
      </c>
    </row>
    <row r="87" spans="1:91" x14ac:dyDescent="0.25">
      <c r="A87" t="s">
        <v>107</v>
      </c>
      <c r="B87">
        <v>16.159711743649531</v>
      </c>
      <c r="C87">
        <v>266.31484825560619</v>
      </c>
      <c r="D87">
        <v>7.9808565758951975</v>
      </c>
      <c r="E87">
        <v>164.23328282253465</v>
      </c>
      <c r="F87">
        <v>295.31784434195873</v>
      </c>
      <c r="G87">
        <v>88.539886659204456</v>
      </c>
      <c r="H87">
        <v>40.170007755180947</v>
      </c>
      <c r="I87">
        <v>15.153348561251578</v>
      </c>
      <c r="J87">
        <v>210.26084865762908</v>
      </c>
      <c r="K87">
        <v>0</v>
      </c>
      <c r="L87">
        <v>270.81130150702882</v>
      </c>
      <c r="M87">
        <v>0.9713965776220308</v>
      </c>
      <c r="N87">
        <v>11.427701576786106</v>
      </c>
      <c r="O87">
        <v>56.37499989757665</v>
      </c>
      <c r="P87">
        <v>14.57542627858585</v>
      </c>
      <c r="Q87">
        <v>830.57952068081784</v>
      </c>
      <c r="R87">
        <v>11.232316662371019</v>
      </c>
      <c r="S87">
        <v>111.65695135789484</v>
      </c>
      <c r="T87">
        <v>117.7921836600251</v>
      </c>
      <c r="U87">
        <v>169.74671522086743</v>
      </c>
      <c r="V87">
        <v>24.810887142905877</v>
      </c>
      <c r="W87">
        <v>129.38628386914809</v>
      </c>
      <c r="X87">
        <v>389.59466748206239</v>
      </c>
      <c r="Y87">
        <v>0</v>
      </c>
      <c r="Z87">
        <v>240.65672403729536</v>
      </c>
      <c r="AA87">
        <v>2.2665920144514051</v>
      </c>
      <c r="AB87">
        <v>6.6893862888504021</v>
      </c>
      <c r="AC87">
        <v>206.01234530472456</v>
      </c>
      <c r="AD87">
        <v>9.5057127903820773E-2</v>
      </c>
      <c r="AE87">
        <v>19.52975553874445</v>
      </c>
      <c r="AF87">
        <v>0.88676184176613304</v>
      </c>
      <c r="AG87">
        <v>17.019554721543194</v>
      </c>
      <c r="AH87">
        <v>2.8191968127162412</v>
      </c>
      <c r="AI87">
        <v>11.542776635018988</v>
      </c>
      <c r="AJ87">
        <v>1.3882282091864002</v>
      </c>
      <c r="AK87">
        <v>0</v>
      </c>
      <c r="AL87">
        <v>4.016218457505274</v>
      </c>
      <c r="AM87">
        <v>0</v>
      </c>
      <c r="AN87">
        <v>4.1752491881169327</v>
      </c>
      <c r="AO87">
        <v>3.2379885920734361E-2</v>
      </c>
      <c r="AP87">
        <v>0.75255595749567028</v>
      </c>
      <c r="AQ87">
        <v>0</v>
      </c>
      <c r="AR87">
        <v>0</v>
      </c>
      <c r="AS87">
        <v>2.9052528900611585</v>
      </c>
      <c r="AT87">
        <v>0.79808565758951977</v>
      </c>
      <c r="AU87">
        <v>4.3361922857434889</v>
      </c>
      <c r="AV87">
        <v>0.75364667270632191</v>
      </c>
      <c r="AW87">
        <v>13.308142473316007</v>
      </c>
      <c r="AX87">
        <v>1.0042501938795236</v>
      </c>
      <c r="AY87">
        <v>14.628809572592862</v>
      </c>
      <c r="AZ87">
        <v>36.682893718818221</v>
      </c>
      <c r="BA87">
        <v>0</v>
      </c>
      <c r="BB87">
        <v>0.52190614851461659</v>
      </c>
      <c r="BC87">
        <v>3.2379885920734361E-2</v>
      </c>
      <c r="BD87">
        <v>0.19510710009147009</v>
      </c>
      <c r="BE87">
        <v>0</v>
      </c>
      <c r="BF87" s="16">
        <v>245.85965563190462</v>
      </c>
      <c r="BG87" s="18">
        <v>2586.9442292981248</v>
      </c>
      <c r="BH87">
        <v>-13.776825746811426</v>
      </c>
      <c r="BI87">
        <v>-415.36618792793297</v>
      </c>
      <c r="BJ87">
        <f>B87*wfp_per_gram_eaten!B87</f>
        <v>1.1392454260200218</v>
      </c>
      <c r="BK87">
        <f>C87*wfp_per_gram_eaten!C87</f>
        <v>117.47221426008936</v>
      </c>
      <c r="BL87">
        <f>D87*wfp_per_gram_eaten!D87</f>
        <v>1.6867724310192687</v>
      </c>
      <c r="BM87">
        <f>E87*wfp_per_gram_eaten!E87</f>
        <v>31.613458231231743</v>
      </c>
      <c r="BN87">
        <f>F87*wfp_per_gram_eaten!F87</f>
        <v>28.219254184395506</v>
      </c>
      <c r="BO87">
        <f>G87*wfp_per_gram_eaten!G87</f>
        <v>33.447576968045631</v>
      </c>
      <c r="BP87">
        <f>H87*wfp_per_gram_eaten!H87</f>
        <v>2.6991499594056827</v>
      </c>
      <c r="BQ87">
        <f>I87*wfp_per_gram_eaten!I87</f>
        <v>1.0215136096935016</v>
      </c>
      <c r="BR87">
        <f>J87*wfp_per_gram_eaten!J87</f>
        <v>6.2610896431147909</v>
      </c>
      <c r="BS87">
        <f>K87*wfp_per_gram_eaten!K87</f>
        <v>0</v>
      </c>
      <c r="BT87">
        <f>L87*wfp_per_gram_eaten!L87</f>
        <v>4.8841226446988308</v>
      </c>
      <c r="BU87">
        <f>M87*wfp_per_gram_eaten!M87</f>
        <v>0.39635525191617449</v>
      </c>
      <c r="BV87">
        <f>N87*wfp_per_gram_eaten!N87</f>
        <v>2.6234903241542189</v>
      </c>
      <c r="BW87">
        <f>O87*wfp_per_gram_eaten!O87</f>
        <v>14.395412698119898</v>
      </c>
      <c r="BX87" s="16">
        <f t="shared" si="2"/>
        <v>245.85965563190462</v>
      </c>
      <c r="BY87">
        <f>B87*wfp_per_gram_eaten!P87</f>
        <v>6.9634410030689731</v>
      </c>
      <c r="BZ87">
        <f>C87*wfp_per_gram_eaten!Q87</f>
        <v>480.51640427787726</v>
      </c>
      <c r="CA87">
        <f>D87*wfp_per_gram_eaten!R87</f>
        <v>10.726578996276366</v>
      </c>
      <c r="CB87">
        <f>E87*wfp_per_gram_eaten!S87</f>
        <v>347.11864367765918</v>
      </c>
      <c r="CC87">
        <f>F87*wfp_per_gram_eaten!T87</f>
        <v>336.60060237626732</v>
      </c>
      <c r="CD87">
        <f>G87*wfp_per_gram_eaten!U87</f>
        <v>311.8090166416298</v>
      </c>
      <c r="CE87">
        <f>H87*wfp_per_gram_eaten!V87</f>
        <v>28.006724954332011</v>
      </c>
      <c r="CF87">
        <f>I87*wfp_per_gram_eaten!W87</f>
        <v>74.158491211201991</v>
      </c>
      <c r="CG87">
        <f>J87*wfp_per_gram_eaten!X87</f>
        <v>655.0900212315097</v>
      </c>
      <c r="CH87">
        <f>K87*wfp_per_gram_eaten!Y87</f>
        <v>0</v>
      </c>
      <c r="CI87">
        <f>L87*wfp_per_gram_eaten!Z87</f>
        <v>80.958029331921153</v>
      </c>
      <c r="CJ87">
        <f>M87*wfp_per_gram_eaten!AA87</f>
        <v>4.1305899871752079</v>
      </c>
      <c r="CK87">
        <f>N87*wfp_per_gram_eaten!AB87</f>
        <v>176.28412823643586</v>
      </c>
      <c r="CL87">
        <f>O87*wfp_per_gram_eaten!AC87</f>
        <v>74.581557372769382</v>
      </c>
      <c r="CM87" s="18">
        <f t="shared" si="3"/>
        <v>2586.9442292981248</v>
      </c>
    </row>
    <row r="88" spans="1:91" x14ac:dyDescent="0.25">
      <c r="A88" t="s">
        <v>108</v>
      </c>
      <c r="B88">
        <v>0.84469245803181658</v>
      </c>
      <c r="C88">
        <v>313.04483636161092</v>
      </c>
      <c r="D88">
        <v>30.105647451010196</v>
      </c>
      <c r="E88">
        <v>31.69687468818919</v>
      </c>
      <c r="F88">
        <v>493.23713078337346</v>
      </c>
      <c r="G88">
        <v>202.29255008355017</v>
      </c>
      <c r="H88">
        <v>309.56787173336329</v>
      </c>
      <c r="I88">
        <v>29.805115343077432</v>
      </c>
      <c r="J88">
        <v>40.605199761440744</v>
      </c>
      <c r="K88">
        <v>0</v>
      </c>
      <c r="L88">
        <v>56.207667256550494</v>
      </c>
      <c r="M88">
        <v>7.598429475028488</v>
      </c>
      <c r="N88">
        <v>13.678525815601425</v>
      </c>
      <c r="O88">
        <v>60.549999977774007</v>
      </c>
      <c r="P88">
        <v>0</v>
      </c>
      <c r="Q88">
        <v>1005.1432580778663</v>
      </c>
      <c r="R88">
        <v>41.797161024218035</v>
      </c>
      <c r="S88">
        <v>21.416807221749455</v>
      </c>
      <c r="T88">
        <v>152.08144865820682</v>
      </c>
      <c r="U88">
        <v>294.86338006743568</v>
      </c>
      <c r="V88">
        <v>218.42864633817902</v>
      </c>
      <c r="W88">
        <v>264.81393389667585</v>
      </c>
      <c r="X88">
        <v>113.87774068434132</v>
      </c>
      <c r="Y88">
        <v>0</v>
      </c>
      <c r="Z88">
        <v>37.97007309352081</v>
      </c>
      <c r="AA88">
        <v>27.544306846978269</v>
      </c>
      <c r="AB88">
        <v>29.066867358153029</v>
      </c>
      <c r="AC88">
        <v>214.9963767326758</v>
      </c>
      <c r="AD88">
        <v>0</v>
      </c>
      <c r="AE88">
        <v>24.924373783657174</v>
      </c>
      <c r="AF88">
        <v>3.2151662326321566</v>
      </c>
      <c r="AG88">
        <v>3.1125759828942536</v>
      </c>
      <c r="AH88">
        <v>4.7873015634856841</v>
      </c>
      <c r="AI88">
        <v>25.572416929040095</v>
      </c>
      <c r="AJ88">
        <v>10.565021938268567</v>
      </c>
      <c r="AK88">
        <v>0</v>
      </c>
      <c r="AL88">
        <v>6.1671055276774664</v>
      </c>
      <c r="AM88">
        <v>0</v>
      </c>
      <c r="AN88">
        <v>0.86703316512764073</v>
      </c>
      <c r="AO88">
        <v>0.85482331594070493</v>
      </c>
      <c r="AP88">
        <v>1.0503153751265379</v>
      </c>
      <c r="AQ88">
        <v>0</v>
      </c>
      <c r="AR88">
        <v>0</v>
      </c>
      <c r="AS88">
        <v>3.797158804950429</v>
      </c>
      <c r="AT88">
        <v>2.9813359611679995</v>
      </c>
      <c r="AU88">
        <v>0.7710050599829803</v>
      </c>
      <c r="AV88">
        <v>1.1122013733350575</v>
      </c>
      <c r="AW88">
        <v>20.581068138935105</v>
      </c>
      <c r="AX88">
        <v>14.154583608861019</v>
      </c>
      <c r="AY88">
        <v>29.931561286957152</v>
      </c>
      <c r="AZ88">
        <v>4.0299897507595324</v>
      </c>
      <c r="BA88">
        <v>0</v>
      </c>
      <c r="BB88">
        <v>8.9693086047686971E-2</v>
      </c>
      <c r="BC88">
        <v>1.0131239300037984</v>
      </c>
      <c r="BD88">
        <v>2.2716123229480938</v>
      </c>
      <c r="BE88">
        <v>0</v>
      </c>
      <c r="BF88" s="16">
        <v>328.82616873710884</v>
      </c>
      <c r="BG88" s="18">
        <v>2482.7599335008435</v>
      </c>
      <c r="BH88">
        <v>-65.882322992572313</v>
      </c>
      <c r="BI88">
        <v>-593.0532903949761</v>
      </c>
      <c r="BJ88">
        <f>B88*wfp_per_gram_eaten!B88</f>
        <v>5.4406915023940475E-2</v>
      </c>
      <c r="BK88">
        <f>C88*wfp_per_gram_eaten!C88</f>
        <v>127.37501583490497</v>
      </c>
      <c r="BL88">
        <f>D88*wfp_per_gram_eaten!D88</f>
        <v>4.4067037078067939</v>
      </c>
      <c r="BM88">
        <f>E88*wfp_per_gram_eaten!E88</f>
        <v>5.8824539253881261</v>
      </c>
      <c r="BN88">
        <f>F88*wfp_per_gram_eaten!F88</f>
        <v>80.430141908807258</v>
      </c>
      <c r="BO88">
        <f>G88*wfp_per_gram_eaten!G88</f>
        <v>31.437641211037047</v>
      </c>
      <c r="BP88">
        <f>H88*wfp_per_gram_eaten!H88</f>
        <v>22.461800552275395</v>
      </c>
      <c r="BQ88">
        <f>I88*wfp_per_gram_eaten!I88</f>
        <v>7.1854707096079151</v>
      </c>
      <c r="BR88">
        <f>J88*wfp_per_gram_eaten!J88</f>
        <v>16.568749180364794</v>
      </c>
      <c r="BS88">
        <f>K88*wfp_per_gram_eaten!K88</f>
        <v>0</v>
      </c>
      <c r="BT88">
        <f>L88*wfp_per_gram_eaten!L88</f>
        <v>5.4018775869517137</v>
      </c>
      <c r="BU88">
        <f>M88*wfp_per_gram_eaten!M88</f>
        <v>4.407498542130976</v>
      </c>
      <c r="BV88">
        <f>N88*wfp_per_gram_eaten!N88</f>
        <v>5.9444238268822183</v>
      </c>
      <c r="BW88">
        <f>O88*wfp_per_gram_eaten!O88</f>
        <v>17.269984835927669</v>
      </c>
      <c r="BX88" s="16">
        <f t="shared" si="2"/>
        <v>328.82616873710884</v>
      </c>
      <c r="BY88">
        <f>B88*wfp_per_gram_eaten!P88</f>
        <v>0.16115016796669374</v>
      </c>
      <c r="BZ88">
        <f>C88*wfp_per_gram_eaten!Q88</f>
        <v>624.06998925339008</v>
      </c>
      <c r="CA88">
        <f>D88*wfp_per_gram_eaten!R88</f>
        <v>67.970622872794095</v>
      </c>
      <c r="CB88">
        <f>E88*wfp_per_gram_eaten!S88</f>
        <v>64.589878561902935</v>
      </c>
      <c r="CC88">
        <f>F88*wfp_per_gram_eaten!T88</f>
        <v>139.40748198979861</v>
      </c>
      <c r="CD88">
        <f>G88*wfp_per_gram_eaten!U88</f>
        <v>684.64653711297728</v>
      </c>
      <c r="CE88">
        <f>H88*wfp_per_gram_eaten!V88</f>
        <v>248.43568678720641</v>
      </c>
      <c r="CF88">
        <f>I88*wfp_per_gram_eaten!W88</f>
        <v>123.61701052004217</v>
      </c>
      <c r="CG88">
        <f>J88*wfp_per_gram_eaten!X88</f>
        <v>176.26866972246651</v>
      </c>
      <c r="CH88">
        <f>K88*wfp_per_gram_eaten!Y88</f>
        <v>0</v>
      </c>
      <c r="CI88">
        <f>L88*wfp_per_gram_eaten!Z88</f>
        <v>4.0844515389459186</v>
      </c>
      <c r="CJ88">
        <f>M88*wfp_per_gram_eaten!AA88</f>
        <v>19.683133287663559</v>
      </c>
      <c r="CK88">
        <f>N88*wfp_per_gram_eaten!AB88</f>
        <v>240.30896496328626</v>
      </c>
      <c r="CL88">
        <f>O88*wfp_per_gram_eaten!AC88</f>
        <v>89.516356722403231</v>
      </c>
      <c r="CM88" s="18">
        <f t="shared" si="3"/>
        <v>2482.7599335008435</v>
      </c>
    </row>
    <row r="89" spans="1:91" x14ac:dyDescent="0.25">
      <c r="A89" t="s">
        <v>109</v>
      </c>
      <c r="B89">
        <v>29.574310121453863</v>
      </c>
      <c r="C89">
        <v>390.52458543853595</v>
      </c>
      <c r="D89">
        <v>9.9233364752640032</v>
      </c>
      <c r="E89">
        <v>4.8951416267302843</v>
      </c>
      <c r="F89">
        <v>383.2974972361726</v>
      </c>
      <c r="G89">
        <v>91.893980534594377</v>
      </c>
      <c r="H89">
        <v>470.47024585355302</v>
      </c>
      <c r="I89">
        <v>15.746045388703175</v>
      </c>
      <c r="J89">
        <v>16.702533045165897</v>
      </c>
      <c r="K89">
        <v>0</v>
      </c>
      <c r="L89">
        <v>257.46398550517404</v>
      </c>
      <c r="M89">
        <v>0</v>
      </c>
      <c r="N89">
        <v>5.4856528845472896</v>
      </c>
      <c r="O89">
        <v>51.936799046422294</v>
      </c>
      <c r="P89">
        <v>33.235891374586245</v>
      </c>
      <c r="Q89">
        <v>1121.8706272597938</v>
      </c>
      <c r="R89">
        <v>13.832529632186185</v>
      </c>
      <c r="S89">
        <v>5.1830911341850072</v>
      </c>
      <c r="T89">
        <v>118.82473099407837</v>
      </c>
      <c r="U89">
        <v>180.2872380012042</v>
      </c>
      <c r="V89">
        <v>317.36397750403029</v>
      </c>
      <c r="W89">
        <v>140.75036490310188</v>
      </c>
      <c r="X89">
        <v>54.925637513910921</v>
      </c>
      <c r="Y89">
        <v>0</v>
      </c>
      <c r="Z89">
        <v>171.23926650520386</v>
      </c>
      <c r="AA89">
        <v>0</v>
      </c>
      <c r="AB89">
        <v>21.693263679800648</v>
      </c>
      <c r="AC89">
        <v>169.79338149791903</v>
      </c>
      <c r="AD89">
        <v>8.4498028918439619E-2</v>
      </c>
      <c r="AE89">
        <v>31.469181139338019</v>
      </c>
      <c r="AF89">
        <v>1.0825457973015273</v>
      </c>
      <c r="AG89">
        <v>0.57589901490944517</v>
      </c>
      <c r="AH89">
        <v>3.4093171762014043</v>
      </c>
      <c r="AI89">
        <v>12.573430352511169</v>
      </c>
      <c r="AJ89">
        <v>15.913407419005507</v>
      </c>
      <c r="AK89">
        <v>0</v>
      </c>
      <c r="AL89">
        <v>3.0193040504722966</v>
      </c>
      <c r="AM89">
        <v>0</v>
      </c>
      <c r="AN89">
        <v>4.0238202199986066</v>
      </c>
      <c r="AO89">
        <v>0</v>
      </c>
      <c r="AP89">
        <v>0.39895657342162105</v>
      </c>
      <c r="AQ89">
        <v>0</v>
      </c>
      <c r="AR89">
        <v>0</v>
      </c>
      <c r="AS89">
        <v>3.9762503244650924</v>
      </c>
      <c r="AT89">
        <v>0.99233364752640019</v>
      </c>
      <c r="AU89">
        <v>0.1727697044728336</v>
      </c>
      <c r="AV89">
        <v>0.82726078540181136</v>
      </c>
      <c r="AW89">
        <v>14.0612376564046</v>
      </c>
      <c r="AX89">
        <v>17.118968587111986</v>
      </c>
      <c r="AY89">
        <v>15.874584534733406</v>
      </c>
      <c r="AZ89">
        <v>1.5738925369483245</v>
      </c>
      <c r="BA89">
        <v>0</v>
      </c>
      <c r="BB89">
        <v>0.27228858631569519</v>
      </c>
      <c r="BC89">
        <v>0</v>
      </c>
      <c r="BD89">
        <v>1.8701089379138487</v>
      </c>
      <c r="BE89">
        <v>0</v>
      </c>
      <c r="BF89" s="16">
        <v>1480.3987375596505</v>
      </c>
      <c r="BG89" s="18">
        <v>2117.8804225944145</v>
      </c>
      <c r="BH89">
        <v>4.2972203360659478</v>
      </c>
      <c r="BI89">
        <v>7.8917473467663513</v>
      </c>
      <c r="BJ89">
        <f>B89*wfp_per_gram_eaten!B89</f>
        <v>7.5709767181652126</v>
      </c>
      <c r="BK89">
        <f>C89*wfp_per_gram_eaten!C89</f>
        <v>206.13283103935785</v>
      </c>
      <c r="BL89">
        <f>D89*wfp_per_gram_eaten!D89</f>
        <v>18.123936706692579</v>
      </c>
      <c r="BM89">
        <f>E89*wfp_per_gram_eaten!E89</f>
        <v>0.90846322739257546</v>
      </c>
      <c r="BN89">
        <f>F89*wfp_per_gram_eaten!F89</f>
        <v>110.80761325559882</v>
      </c>
      <c r="BO89">
        <f>G89*wfp_per_gram_eaten!G89</f>
        <v>599.92243955893537</v>
      </c>
      <c r="BP89">
        <f>H89*wfp_per_gram_eaten!H89</f>
        <v>487.05102293587379</v>
      </c>
      <c r="BQ89">
        <f>I89*wfp_per_gram_eaten!I89</f>
        <v>9.6931246358760088</v>
      </c>
      <c r="BR89">
        <f>J89*wfp_per_gram_eaten!J89</f>
        <v>16.597201094819773</v>
      </c>
      <c r="BS89">
        <f>K89*wfp_per_gram_eaten!K89</f>
        <v>0</v>
      </c>
      <c r="BT89">
        <f>L89*wfp_per_gram_eaten!L89</f>
        <v>5.184324538235944</v>
      </c>
      <c r="BU89">
        <f>M89*wfp_per_gram_eaten!M89</f>
        <v>0</v>
      </c>
      <c r="BV89">
        <f>N89*wfp_per_gram_eaten!N89</f>
        <v>1.7042896657890765</v>
      </c>
      <c r="BW89">
        <f>O89*wfp_per_gram_eaten!O89</f>
        <v>16.702514182913575</v>
      </c>
      <c r="BX89" s="16">
        <f t="shared" si="2"/>
        <v>1480.3987375596505</v>
      </c>
      <c r="BY89">
        <f>B89*wfp_per_gram_eaten!P89</f>
        <v>13.921010583950917</v>
      </c>
      <c r="BZ89">
        <f>C89*wfp_per_gram_eaten!Q89</f>
        <v>628.89044416158481</v>
      </c>
      <c r="CA89">
        <f>D89*wfp_per_gram_eaten!R89</f>
        <v>44.055120807564592</v>
      </c>
      <c r="CB89">
        <f>E89*wfp_per_gram_eaten!S89</f>
        <v>9.9750087768633531</v>
      </c>
      <c r="CC89">
        <f>F89*wfp_per_gram_eaten!T89</f>
        <v>147.95274971191773</v>
      </c>
      <c r="CD89">
        <f>G89*wfp_per_gram_eaten!U89</f>
        <v>564.5346961370725</v>
      </c>
      <c r="CE89">
        <f>H89*wfp_per_gram_eaten!V89</f>
        <v>403.72752827951274</v>
      </c>
      <c r="CF89">
        <f>I89*wfp_per_gram_eaten!W89</f>
        <v>56.716955239242687</v>
      </c>
      <c r="CG89">
        <f>J89*wfp_per_gram_eaten!X89</f>
        <v>34.755110393535865</v>
      </c>
      <c r="CH89">
        <f>K89*wfp_per_gram_eaten!Y89</f>
        <v>0</v>
      </c>
      <c r="CI89">
        <f>L89*wfp_per_gram_eaten!Z89</f>
        <v>24.16923724604089</v>
      </c>
      <c r="CJ89">
        <f>M89*wfp_per_gram_eaten!AA89</f>
        <v>0</v>
      </c>
      <c r="CK89">
        <f>N89*wfp_per_gram_eaten!AB89</f>
        <v>114.0731668866611</v>
      </c>
      <c r="CL89">
        <f>O89*wfp_per_gram_eaten!AC89</f>
        <v>75.109394370467399</v>
      </c>
      <c r="CM89" s="18">
        <f t="shared" si="3"/>
        <v>2117.8804225944145</v>
      </c>
    </row>
    <row r="90" spans="1:91" x14ac:dyDescent="0.25">
      <c r="A90" t="s">
        <v>110</v>
      </c>
      <c r="B90">
        <v>45.370393532011711</v>
      </c>
      <c r="C90">
        <v>506.90233537955442</v>
      </c>
      <c r="D90">
        <v>5.11702379598972</v>
      </c>
      <c r="E90">
        <v>40.816999786541317</v>
      </c>
      <c r="F90">
        <v>509.07212055388482</v>
      </c>
      <c r="G90">
        <v>74.004947202442267</v>
      </c>
      <c r="H90">
        <v>6.8674700373311675</v>
      </c>
      <c r="I90">
        <v>4.7545674807832281</v>
      </c>
      <c r="J90">
        <v>20.029107242549163</v>
      </c>
      <c r="K90">
        <v>0</v>
      </c>
      <c r="L90">
        <v>79.260807456399746</v>
      </c>
      <c r="M90">
        <v>6.1499726906382737</v>
      </c>
      <c r="N90">
        <v>11.996458213833213</v>
      </c>
      <c r="O90">
        <v>13.338650706268517</v>
      </c>
      <c r="P90">
        <v>61.439074574599182</v>
      </c>
      <c r="Q90">
        <v>1634.9719472911111</v>
      </c>
      <c r="R90">
        <v>6.9230321945743274</v>
      </c>
      <c r="S90">
        <v>28.599666517100378</v>
      </c>
      <c r="T90">
        <v>134.42907250280854</v>
      </c>
      <c r="U90">
        <v>188.99112860838747</v>
      </c>
      <c r="V90">
        <v>5.0759561145491245</v>
      </c>
      <c r="W90">
        <v>47.911410767892534</v>
      </c>
      <c r="X90">
        <v>85.12370578083393</v>
      </c>
      <c r="Y90">
        <v>0</v>
      </c>
      <c r="Z90">
        <v>73.517270684196859</v>
      </c>
      <c r="AA90">
        <v>21.363063030638212</v>
      </c>
      <c r="AB90">
        <v>6.1377228070774583</v>
      </c>
      <c r="AC90">
        <v>42.516949126230898</v>
      </c>
      <c r="AD90">
        <v>0.12602887092225473</v>
      </c>
      <c r="AE90">
        <v>38.517796186700586</v>
      </c>
      <c r="AF90">
        <v>0.54180251957538206</v>
      </c>
      <c r="AG90">
        <v>4.4426666434330677</v>
      </c>
      <c r="AH90">
        <v>4.7078535939802153</v>
      </c>
      <c r="AI90">
        <v>8.8726361430885099</v>
      </c>
      <c r="AJ90">
        <v>0.20900995765790506</v>
      </c>
      <c r="AK90">
        <v>0</v>
      </c>
      <c r="AL90">
        <v>4.6853804442391773</v>
      </c>
      <c r="AM90">
        <v>0</v>
      </c>
      <c r="AN90">
        <v>0.68922441266434575</v>
      </c>
      <c r="AO90">
        <v>0.64736554638297628</v>
      </c>
      <c r="AP90">
        <v>0.641671020739916</v>
      </c>
      <c r="AQ90">
        <v>0</v>
      </c>
      <c r="AR90">
        <v>0</v>
      </c>
      <c r="AS90">
        <v>8.1375625746550533</v>
      </c>
      <c r="AT90">
        <v>0.51170237959897213</v>
      </c>
      <c r="AU90">
        <v>1.0828999943368105</v>
      </c>
      <c r="AV90">
        <v>1.0493408613088435</v>
      </c>
      <c r="AW90">
        <v>16.750582135606557</v>
      </c>
      <c r="AX90">
        <v>0.20900995765790506</v>
      </c>
      <c r="AY90">
        <v>5.4128922088916749</v>
      </c>
      <c r="AZ90">
        <v>4.4350166037073144</v>
      </c>
      <c r="BA90">
        <v>0</v>
      </c>
      <c r="BB90">
        <v>0.17230610316608644</v>
      </c>
      <c r="BC90">
        <v>1.1328897061702083</v>
      </c>
      <c r="BD90">
        <v>5.5797480064340522E-2</v>
      </c>
      <c r="BE90">
        <v>0</v>
      </c>
      <c r="BF90" s="16">
        <v>244.06765315056157</v>
      </c>
      <c r="BG90" s="18">
        <v>2667.1639273422479</v>
      </c>
      <c r="BH90">
        <v>15.002207455645191</v>
      </c>
      <c r="BI90">
        <v>243.41290203882681</v>
      </c>
      <c r="BJ90">
        <f>B90*wfp_per_gram_eaten!B90</f>
        <v>2.877865669350212</v>
      </c>
      <c r="BK90">
        <f>C90*wfp_per_gram_eaten!C90</f>
        <v>102.50521224120696</v>
      </c>
      <c r="BL90">
        <f>D90*wfp_per_gram_eaten!D90</f>
        <v>1.4179211590776633</v>
      </c>
      <c r="BM90">
        <f>E90*wfp_per_gram_eaten!E90</f>
        <v>7.8569124095896443</v>
      </c>
      <c r="BN90">
        <f>F90*wfp_per_gram_eaten!F90</f>
        <v>87.223550341061312</v>
      </c>
      <c r="BO90">
        <f>G90*wfp_per_gram_eaten!G90</f>
        <v>25.640733463425629</v>
      </c>
      <c r="BP90">
        <f>H90*wfp_per_gram_eaten!H90</f>
        <v>0.89341175690975339</v>
      </c>
      <c r="BQ90">
        <f>I90*wfp_per_gram_eaten!I90</f>
        <v>1.3276273310737268</v>
      </c>
      <c r="BR90">
        <f>J90*wfp_per_gram_eaten!J90</f>
        <v>2.9301169854051947</v>
      </c>
      <c r="BS90">
        <f>K90*wfp_per_gram_eaten!K90</f>
        <v>0</v>
      </c>
      <c r="BT90">
        <f>L90*wfp_per_gram_eaten!L90</f>
        <v>0.50560557795233974</v>
      </c>
      <c r="BU90">
        <f>M90*wfp_per_gram_eaten!M90</f>
        <v>5.6552606022865088</v>
      </c>
      <c r="BV90">
        <f>N90*wfp_per_gram_eaten!N90</f>
        <v>1.6694691619428133</v>
      </c>
      <c r="BW90">
        <f>O90*wfp_per_gram_eaten!O90</f>
        <v>3.5639664512798395</v>
      </c>
      <c r="BX90" s="16">
        <f t="shared" si="2"/>
        <v>244.06765315056157</v>
      </c>
      <c r="BY90">
        <f>B90*wfp_per_gram_eaten!P90</f>
        <v>18.753164099687609</v>
      </c>
      <c r="BZ90">
        <f>C90*wfp_per_gram_eaten!Q90</f>
        <v>1235.5404600388556</v>
      </c>
      <c r="CA90">
        <f>D90*wfp_per_gram_eaten!R90</f>
        <v>21.421220144593569</v>
      </c>
      <c r="CB90">
        <f>E90*wfp_per_gram_eaten!S90</f>
        <v>86.269612111482857</v>
      </c>
      <c r="CC90">
        <f>F90*wfp_per_gram_eaten!T90</f>
        <v>290.35816426314767</v>
      </c>
      <c r="CD90">
        <f>G90*wfp_per_gram_eaten!U90</f>
        <v>584.14765835137712</v>
      </c>
      <c r="CE90">
        <f>H90*wfp_per_gram_eaten!V90</f>
        <v>8.4947051130261624</v>
      </c>
      <c r="CF90">
        <f>I90*wfp_per_gram_eaten!W90</f>
        <v>34.225606194788433</v>
      </c>
      <c r="CG90">
        <f>J90*wfp_per_gram_eaten!X90</f>
        <v>71.21576404466289</v>
      </c>
      <c r="CH90">
        <f>K90*wfp_per_gram_eaten!Y90</f>
        <v>0</v>
      </c>
      <c r="CI90">
        <f>L90*wfp_per_gram_eaten!Z90</f>
        <v>64.495158486339349</v>
      </c>
      <c r="CJ90">
        <f>M90*wfp_per_gram_eaten!AA90</f>
        <v>20.349049012027596</v>
      </c>
      <c r="CK90">
        <f>N90*wfp_per_gram_eaten!AB90</f>
        <v>213.33306996973678</v>
      </c>
      <c r="CL90">
        <f>O90*wfp_per_gram_eaten!AC90</f>
        <v>18.560295512522416</v>
      </c>
      <c r="CM90" s="18">
        <f t="shared" si="3"/>
        <v>2667.1639273422479</v>
      </c>
    </row>
    <row r="91" spans="1:91" x14ac:dyDescent="0.25">
      <c r="A91" t="s">
        <v>111</v>
      </c>
      <c r="B91">
        <v>163.23816697003923</v>
      </c>
      <c r="C91">
        <v>330.34006756489663</v>
      </c>
      <c r="D91">
        <v>36.743662774286754</v>
      </c>
      <c r="E91">
        <v>39.415132131053618</v>
      </c>
      <c r="F91">
        <v>389.98153260941615</v>
      </c>
      <c r="G91">
        <v>140.52337615743386</v>
      </c>
      <c r="H91">
        <v>496.96722393044399</v>
      </c>
      <c r="I91">
        <v>24.704221530180909</v>
      </c>
      <c r="J91">
        <v>10.018467591976322</v>
      </c>
      <c r="K91">
        <v>0</v>
      </c>
      <c r="L91">
        <v>243.46033127923673</v>
      </c>
      <c r="M91">
        <v>0.9524523076814958</v>
      </c>
      <c r="N91">
        <v>15.469102589362391</v>
      </c>
      <c r="O91">
        <v>61.999999958978002</v>
      </c>
      <c r="P91">
        <v>117.64912934777604</v>
      </c>
      <c r="Q91">
        <v>918.56776659467982</v>
      </c>
      <c r="R91">
        <v>50.712327961205681</v>
      </c>
      <c r="S91">
        <v>33.205898987120513</v>
      </c>
      <c r="T91">
        <v>122.51363854914784</v>
      </c>
      <c r="U91">
        <v>281.27940691115492</v>
      </c>
      <c r="V91">
        <v>292.79153313492418</v>
      </c>
      <c r="W91">
        <v>223.18986347956547</v>
      </c>
      <c r="X91">
        <v>31.307711224926013</v>
      </c>
      <c r="Y91">
        <v>0</v>
      </c>
      <c r="Z91">
        <v>162.59672124720453</v>
      </c>
      <c r="AA91">
        <v>3.1748410256049859</v>
      </c>
      <c r="AB91">
        <v>43.313487250214685</v>
      </c>
      <c r="AC91">
        <v>199.69767428647566</v>
      </c>
      <c r="AD91">
        <v>0.68628658786202668</v>
      </c>
      <c r="AE91">
        <v>26.61371662683532</v>
      </c>
      <c r="AF91">
        <v>3.9172995850272656</v>
      </c>
      <c r="AG91">
        <v>4.8324031859305459</v>
      </c>
      <c r="AH91">
        <v>3.3054422281824545</v>
      </c>
      <c r="AI91">
        <v>15.611123410867242</v>
      </c>
      <c r="AJ91">
        <v>16.4358437311936</v>
      </c>
      <c r="AK91">
        <v>6.3890228095295473E-2</v>
      </c>
      <c r="AL91">
        <v>0.87661591429792818</v>
      </c>
      <c r="AM91">
        <v>0</v>
      </c>
      <c r="AN91">
        <v>3.8258052058165766</v>
      </c>
      <c r="AO91">
        <v>0.12699364102419944</v>
      </c>
      <c r="AP91">
        <v>0.83295167788874414</v>
      </c>
      <c r="AQ91">
        <v>0</v>
      </c>
      <c r="AR91">
        <v>0</v>
      </c>
      <c r="AS91">
        <v>4.3399726574758404</v>
      </c>
      <c r="AT91">
        <v>3.583266287079204</v>
      </c>
      <c r="AU91">
        <v>1.4578199555321203</v>
      </c>
      <c r="AV91">
        <v>0.84910442558815347</v>
      </c>
      <c r="AW91">
        <v>23.730768821288503</v>
      </c>
      <c r="AX91">
        <v>16.765159361508953</v>
      </c>
      <c r="AY91">
        <v>25.236640097641704</v>
      </c>
      <c r="AZ91">
        <v>2.8176940102433412</v>
      </c>
      <c r="BA91">
        <v>0</v>
      </c>
      <c r="BB91">
        <v>0.26085035494203929</v>
      </c>
      <c r="BC91">
        <v>0.12699364102419944</v>
      </c>
      <c r="BD91">
        <v>3.4983970471327255</v>
      </c>
      <c r="BE91">
        <v>0</v>
      </c>
      <c r="BF91" s="16">
        <v>131.50921425131091</v>
      </c>
      <c r="BG91" s="18">
        <v>3287.5599784519645</v>
      </c>
      <c r="BH91">
        <v>-0.35089202726055646</v>
      </c>
      <c r="BI91">
        <v>-61.33688242119797</v>
      </c>
      <c r="BJ91">
        <f>B91*wfp_per_gram_eaten!B91</f>
        <v>5.6378428387350779</v>
      </c>
      <c r="BK91">
        <f>C91*wfp_per_gram_eaten!C91</f>
        <v>10.293580069547049</v>
      </c>
      <c r="BL91">
        <f>D91*wfp_per_gram_eaten!D91</f>
        <v>1.7827946142449085</v>
      </c>
      <c r="BM91">
        <f>E91*wfp_per_gram_eaten!E91</f>
        <v>7.8034638286312923</v>
      </c>
      <c r="BN91">
        <f>F91*wfp_per_gram_eaten!F91</f>
        <v>31.527765267677669</v>
      </c>
      <c r="BO91">
        <f>G91*wfp_per_gram_eaten!G91</f>
        <v>24.009588322437907</v>
      </c>
      <c r="BP91">
        <f>H91*wfp_per_gram_eaten!H91</f>
        <v>11.719490366926303</v>
      </c>
      <c r="BQ91">
        <f>I91*wfp_per_gram_eaten!I91</f>
        <v>7.585385261795679</v>
      </c>
      <c r="BR91">
        <f>J91*wfp_per_gram_eaten!J91</f>
        <v>8.7239437959801549</v>
      </c>
      <c r="BS91">
        <f>K91*wfp_per_gram_eaten!K91</f>
        <v>0</v>
      </c>
      <c r="BT91">
        <f>L91*wfp_per_gram_eaten!L91</f>
        <v>0.29843847649925581</v>
      </c>
      <c r="BU91">
        <f>M91*wfp_per_gram_eaten!M91</f>
        <v>0.56821918707386099</v>
      </c>
      <c r="BV91">
        <f>N91*wfp_per_gram_eaten!N91</f>
        <v>2.7070543153886355</v>
      </c>
      <c r="BW91">
        <f>O91*wfp_per_gram_eaten!O91</f>
        <v>18.851647906373127</v>
      </c>
      <c r="BX91" s="16">
        <f t="shared" si="2"/>
        <v>131.50921425131091</v>
      </c>
      <c r="BY91">
        <f>B91*wfp_per_gram_eaten!P91</f>
        <v>80.140669576171149</v>
      </c>
      <c r="BZ91">
        <f>C91*wfp_per_gram_eaten!Q91</f>
        <v>556.05471694192784</v>
      </c>
      <c r="CA91">
        <f>D91*wfp_per_gram_eaten!R91</f>
        <v>269.76495683340391</v>
      </c>
      <c r="CB91">
        <f>E91*wfp_per_gram_eaten!S91</f>
        <v>85.682741836391301</v>
      </c>
      <c r="CC91">
        <f>F91*wfp_per_gram_eaten!T91</f>
        <v>179.22349013087072</v>
      </c>
      <c r="CD91">
        <f>G91*wfp_per_gram_eaten!U91</f>
        <v>826.29081682131357</v>
      </c>
      <c r="CE91">
        <f>H91*wfp_per_gram_eaten!V91</f>
        <v>604.93126190105318</v>
      </c>
      <c r="CF91">
        <f>I91*wfp_per_gram_eaten!W91</f>
        <v>127.68029671944504</v>
      </c>
      <c r="CG91">
        <f>J91*wfp_per_gram_eaten!X91</f>
        <v>76.988555475804262</v>
      </c>
      <c r="CH91">
        <f>K91*wfp_per_gram_eaten!Y91</f>
        <v>0</v>
      </c>
      <c r="CI91">
        <f>L91*wfp_per_gram_eaten!Z91</f>
        <v>67.855419701762798</v>
      </c>
      <c r="CJ91">
        <f>M91*wfp_per_gram_eaten!AA91</f>
        <v>2.5724855794802757</v>
      </c>
      <c r="CK91">
        <f>N91*wfp_per_gram_eaten!AB91</f>
        <v>313.77583541232576</v>
      </c>
      <c r="CL91">
        <f>O91*wfp_per_gram_eaten!AC91</f>
        <v>96.598731522014418</v>
      </c>
      <c r="CM91" s="18">
        <f t="shared" si="3"/>
        <v>3287.5599784519645</v>
      </c>
    </row>
    <row r="92" spans="1:91" x14ac:dyDescent="0.25">
      <c r="A92" t="s">
        <v>112</v>
      </c>
      <c r="B92">
        <v>30.132351999637095</v>
      </c>
      <c r="C92">
        <v>290.9515163175754</v>
      </c>
      <c r="D92">
        <v>12.823487648243979</v>
      </c>
      <c r="E92">
        <v>21.803647851529561</v>
      </c>
      <c r="F92">
        <v>633.3967033989876</v>
      </c>
      <c r="G92">
        <v>120.68079318995187</v>
      </c>
      <c r="H92">
        <v>252.69182903463192</v>
      </c>
      <c r="I92">
        <v>31.86193762734289</v>
      </c>
      <c r="J92">
        <v>75.899073230362106</v>
      </c>
      <c r="K92">
        <v>0</v>
      </c>
      <c r="L92">
        <v>250.30193539808536</v>
      </c>
      <c r="M92">
        <v>0.96061396521424769</v>
      </c>
      <c r="N92">
        <v>17.315831441951087</v>
      </c>
      <c r="O92">
        <v>60.399999910229816</v>
      </c>
      <c r="P92">
        <v>23.373693607195133</v>
      </c>
      <c r="Q92">
        <v>886.73751470595073</v>
      </c>
      <c r="R92">
        <v>18.489679864909924</v>
      </c>
      <c r="S92">
        <v>15.205175475408769</v>
      </c>
      <c r="T92">
        <v>196.32034167974962</v>
      </c>
      <c r="U92">
        <v>208.87060359799364</v>
      </c>
      <c r="V92">
        <v>159.69680761553408</v>
      </c>
      <c r="W92">
        <v>279.65308768863787</v>
      </c>
      <c r="X92">
        <v>223.06216178388866</v>
      </c>
      <c r="Y92">
        <v>0</v>
      </c>
      <c r="Z92">
        <v>188.48771047617376</v>
      </c>
      <c r="AA92">
        <v>4.8030698260712388</v>
      </c>
      <c r="AB92">
        <v>25.231640101128722</v>
      </c>
      <c r="AC92">
        <v>186.06851357735783</v>
      </c>
      <c r="AD92">
        <v>8.4483229905524579E-2</v>
      </c>
      <c r="AE92">
        <v>22.833047930303131</v>
      </c>
      <c r="AF92">
        <v>1.3419928934208813</v>
      </c>
      <c r="AG92">
        <v>2.0656087438291162</v>
      </c>
      <c r="AH92">
        <v>5.3975541510417102</v>
      </c>
      <c r="AI92">
        <v>16.348637368040489</v>
      </c>
      <c r="AJ92">
        <v>8.2200956432952559</v>
      </c>
      <c r="AK92">
        <v>0</v>
      </c>
      <c r="AL92">
        <v>9.1542393667154318</v>
      </c>
      <c r="AM92">
        <v>0</v>
      </c>
      <c r="AN92">
        <v>2.9841349962302153</v>
      </c>
      <c r="AO92">
        <v>9.6061396521424786E-2</v>
      </c>
      <c r="AP92">
        <v>1.0389498865170652</v>
      </c>
      <c r="AQ92">
        <v>0</v>
      </c>
      <c r="AR92">
        <v>0</v>
      </c>
      <c r="AS92">
        <v>2.8947460506723246</v>
      </c>
      <c r="AT92">
        <v>1.2823487648243979</v>
      </c>
      <c r="AU92">
        <v>0.65984723761207875</v>
      </c>
      <c r="AV92">
        <v>1.6318186968265636</v>
      </c>
      <c r="AW92">
        <v>15.394537080000269</v>
      </c>
      <c r="AX92">
        <v>11.209221331766258</v>
      </c>
      <c r="AY92">
        <v>31.517484247587827</v>
      </c>
      <c r="AZ92">
        <v>13.615482602393202</v>
      </c>
      <c r="BA92">
        <v>0</v>
      </c>
      <c r="BB92">
        <v>0.51765607077462916</v>
      </c>
      <c r="BC92">
        <v>0.12808186202856636</v>
      </c>
      <c r="BD92">
        <v>1.6821093400752485</v>
      </c>
      <c r="BE92">
        <v>0</v>
      </c>
      <c r="BF92" s="16">
        <v>575.95397039960687</v>
      </c>
      <c r="BG92" s="18">
        <v>2834.2260901416075</v>
      </c>
      <c r="BH92">
        <v>-51.213100625938637</v>
      </c>
      <c r="BI92">
        <v>-279.92697060615183</v>
      </c>
      <c r="BJ92">
        <f>B92*wfp_per_gram_eaten!B92</f>
        <v>1.7030100347110886</v>
      </c>
      <c r="BK92">
        <f>C92*wfp_per_gram_eaten!C92</f>
        <v>42.478259579379845</v>
      </c>
      <c r="BL92">
        <f>D92*wfp_per_gram_eaten!D92</f>
        <v>17.969016686430884</v>
      </c>
      <c r="BM92">
        <f>E92*wfp_per_gram_eaten!E92</f>
        <v>4.0464227200229921</v>
      </c>
      <c r="BN92">
        <f>F92*wfp_per_gram_eaten!F92</f>
        <v>144.46263570756241</v>
      </c>
      <c r="BO92">
        <f>G92*wfp_per_gram_eaten!G92</f>
        <v>106.34641726049773</v>
      </c>
      <c r="BP92">
        <f>H92*wfp_per_gram_eaten!H92</f>
        <v>54.324603792046979</v>
      </c>
      <c r="BQ92">
        <f>I92*wfp_per_gram_eaten!I92</f>
        <v>36.072398952298663</v>
      </c>
      <c r="BR92">
        <f>J92*wfp_per_gram_eaten!J92</f>
        <v>64.072993432919176</v>
      </c>
      <c r="BS92">
        <f>K92*wfp_per_gram_eaten!K92</f>
        <v>0</v>
      </c>
      <c r="BT92">
        <f>L92*wfp_per_gram_eaten!L92</f>
        <v>81.616453006651369</v>
      </c>
      <c r="BU92">
        <f>M92*wfp_per_gram_eaten!M92</f>
        <v>1.1310995094209622</v>
      </c>
      <c r="BV92">
        <f>N92*wfp_per_gram_eaten!N92</f>
        <v>3.8618364397235805</v>
      </c>
      <c r="BW92">
        <f>O92*wfp_per_gram_eaten!O92</f>
        <v>17.8688232779411</v>
      </c>
      <c r="BX92" s="16">
        <f t="shared" si="2"/>
        <v>575.95397039960687</v>
      </c>
      <c r="BY92">
        <f>B92*wfp_per_gram_eaten!P92</f>
        <v>16.696549498861348</v>
      </c>
      <c r="BZ92">
        <f>C92*wfp_per_gram_eaten!Q92</f>
        <v>565.78683378804715</v>
      </c>
      <c r="CA92">
        <f>D92*wfp_per_gram_eaten!R92</f>
        <v>42.785670926706224</v>
      </c>
      <c r="CB92">
        <f>E92*wfp_per_gram_eaten!S92</f>
        <v>44.430089111010858</v>
      </c>
      <c r="CC92">
        <f>F92*wfp_per_gram_eaten!T92</f>
        <v>127.02455304065209</v>
      </c>
      <c r="CD92">
        <f>G92*wfp_per_gram_eaten!U92</f>
        <v>931.75335720703208</v>
      </c>
      <c r="CE92">
        <f>H92*wfp_per_gram_eaten!V92</f>
        <v>226.17808265531158</v>
      </c>
      <c r="CF92">
        <f>I92*wfp_per_gram_eaten!W92</f>
        <v>143.47128465827464</v>
      </c>
      <c r="CG92">
        <f>J92*wfp_per_gram_eaten!X92</f>
        <v>315.39981001178455</v>
      </c>
      <c r="CH92">
        <f>K92*wfp_per_gram_eaten!Y92</f>
        <v>0</v>
      </c>
      <c r="CI92">
        <f>L92*wfp_per_gram_eaten!Z92</f>
        <v>7.5027988589932857</v>
      </c>
      <c r="CJ92">
        <f>M92*wfp_per_gram_eaten!AA92</f>
        <v>2.6195567107590634</v>
      </c>
      <c r="CK92">
        <f>N92*wfp_per_gram_eaten!AB92</f>
        <v>319.49719423501108</v>
      </c>
      <c r="CL92">
        <f>O92*wfp_per_gram_eaten!AC92</f>
        <v>91.080309439163898</v>
      </c>
      <c r="CM92" s="18">
        <f t="shared" si="3"/>
        <v>2834.2260901416075</v>
      </c>
    </row>
    <row r="93" spans="1:91" x14ac:dyDescent="0.25">
      <c r="A93" t="s">
        <v>113</v>
      </c>
      <c r="B93">
        <v>63.922881811160082</v>
      </c>
      <c r="C93">
        <v>492.11317169232655</v>
      </c>
      <c r="D93">
        <v>1.8486502547920582</v>
      </c>
      <c r="E93">
        <v>1.6659999443151048</v>
      </c>
      <c r="F93">
        <v>366.22494018191117</v>
      </c>
      <c r="G93">
        <v>105.73466058588889</v>
      </c>
      <c r="H93">
        <v>53.170429799335999</v>
      </c>
      <c r="I93">
        <v>4.1159071030973076</v>
      </c>
      <c r="J93">
        <v>33.775059818091115</v>
      </c>
      <c r="K93">
        <v>0</v>
      </c>
      <c r="L93">
        <v>96.40414312734012</v>
      </c>
      <c r="M93">
        <v>1.9409485338579506</v>
      </c>
      <c r="N93">
        <v>0</v>
      </c>
      <c r="O93">
        <v>27.530623833263089</v>
      </c>
      <c r="P93">
        <v>30.585110914430665</v>
      </c>
      <c r="Q93">
        <v>1518.591656080866</v>
      </c>
      <c r="R93">
        <v>1.8486502547920582</v>
      </c>
      <c r="S93">
        <v>1.1106666295434031</v>
      </c>
      <c r="T93">
        <v>116.14901015478091</v>
      </c>
      <c r="U93">
        <v>202.49789542509629</v>
      </c>
      <c r="V93">
        <v>33.369028356824657</v>
      </c>
      <c r="W93">
        <v>32.92725682477846</v>
      </c>
      <c r="X93">
        <v>115.06418683790363</v>
      </c>
      <c r="Y93">
        <v>0</v>
      </c>
      <c r="Z93">
        <v>64.454643243639495</v>
      </c>
      <c r="AA93">
        <v>6.7933198685028273</v>
      </c>
      <c r="AB93">
        <v>0</v>
      </c>
      <c r="AC93">
        <v>97.608575408841858</v>
      </c>
      <c r="AD93">
        <v>0.36702133097316803</v>
      </c>
      <c r="AE93">
        <v>41.257972980265762</v>
      </c>
      <c r="AF93">
        <v>0.18486502547920586</v>
      </c>
      <c r="AG93">
        <v>0.16659999443151052</v>
      </c>
      <c r="AH93">
        <v>2.8444655548109603</v>
      </c>
      <c r="AI93">
        <v>15.05917893192963</v>
      </c>
      <c r="AJ93">
        <v>1.6867860488065212</v>
      </c>
      <c r="AK93">
        <v>0</v>
      </c>
      <c r="AL93">
        <v>7.5564540609966562</v>
      </c>
      <c r="AM93">
        <v>0</v>
      </c>
      <c r="AN93">
        <v>1.5280195596552468</v>
      </c>
      <c r="AO93">
        <v>0.1940948533857951</v>
      </c>
      <c r="AP93">
        <v>0</v>
      </c>
      <c r="AQ93">
        <v>0</v>
      </c>
      <c r="AR93">
        <v>0</v>
      </c>
      <c r="AS93">
        <v>14.028815444427714</v>
      </c>
      <c r="AT93">
        <v>0.18486502547920586</v>
      </c>
      <c r="AU93">
        <v>8.3299997215755262E-2</v>
      </c>
      <c r="AV93">
        <v>0.7111163887027403</v>
      </c>
      <c r="AW93">
        <v>15.507750219263704</v>
      </c>
      <c r="AX93">
        <v>1.9068016203899805</v>
      </c>
      <c r="AY93">
        <v>3.7043163927875762</v>
      </c>
      <c r="AZ93">
        <v>0.51521277688613565</v>
      </c>
      <c r="BA93">
        <v>0</v>
      </c>
      <c r="BB93">
        <v>8.3346521435740756E-2</v>
      </c>
      <c r="BC93">
        <v>0.29114228007869258</v>
      </c>
      <c r="BD93">
        <v>0</v>
      </c>
      <c r="BE93">
        <v>0</v>
      </c>
      <c r="BF93" s="16">
        <v>124.3373411837857</v>
      </c>
      <c r="BG93" s="18">
        <v>2503.0420538531603</v>
      </c>
      <c r="BH93">
        <v>41.547175993684121</v>
      </c>
      <c r="BI93">
        <v>605.62352938125719</v>
      </c>
      <c r="BJ93">
        <f>B93*wfp_per_gram_eaten!B93</f>
        <v>5.0729389705610615</v>
      </c>
      <c r="BK93">
        <f>C93*wfp_per_gram_eaten!C93</f>
        <v>32.018547586313787</v>
      </c>
      <c r="BL93">
        <f>D93*wfp_per_gram_eaten!D93</f>
        <v>0.11112124784703864</v>
      </c>
      <c r="BM93">
        <f>E93*wfp_per_gram_eaten!E93</f>
        <v>0.32069029339047789</v>
      </c>
      <c r="BN93">
        <f>F93*wfp_per_gram_eaten!F93</f>
        <v>49.714116803751189</v>
      </c>
      <c r="BO93">
        <f>G93*wfp_per_gram_eaten!G93</f>
        <v>16.226310756075289</v>
      </c>
      <c r="BP93">
        <f>H93*wfp_per_gram_eaten!H93</f>
        <v>5.6621531023357168</v>
      </c>
      <c r="BQ93">
        <f>I93*wfp_per_gram_eaten!I93</f>
        <v>1.3846520522191232E-2</v>
      </c>
      <c r="BR93">
        <f>J93*wfp_per_gram_eaten!J93</f>
        <v>3.2116871104915448</v>
      </c>
      <c r="BS93">
        <f>K93*wfp_per_gram_eaten!K93</f>
        <v>0</v>
      </c>
      <c r="BT93">
        <f>L93*wfp_per_gram_eaten!L93</f>
        <v>3.3407897463555893</v>
      </c>
      <c r="BU93">
        <f>M93*wfp_per_gram_eaten!M93</f>
        <v>1.1365006962117628</v>
      </c>
      <c r="BV93">
        <f>N93*wfp_per_gram_eaten!N93</f>
        <v>0</v>
      </c>
      <c r="BW93">
        <f>O93*wfp_per_gram_eaten!O93</f>
        <v>7.5086383499300347</v>
      </c>
      <c r="BX93" s="16">
        <f t="shared" si="2"/>
        <v>124.3373411837857</v>
      </c>
      <c r="BY93">
        <f>B93*wfp_per_gram_eaten!P93</f>
        <v>85.264835906903159</v>
      </c>
      <c r="BZ93">
        <f>C93*wfp_per_gram_eaten!Q93</f>
        <v>939.39498853956945</v>
      </c>
      <c r="CA93">
        <f>D93*wfp_per_gram_eaten!R93</f>
        <v>9.0847506432448881</v>
      </c>
      <c r="CB93">
        <f>E93*wfp_per_gram_eaten!S93</f>
        <v>3.5212085583322801</v>
      </c>
      <c r="CC93">
        <f>F93*wfp_per_gram_eaten!T93</f>
        <v>344.42610100680542</v>
      </c>
      <c r="CD93">
        <f>G93*wfp_per_gram_eaten!U93</f>
        <v>884.78872524811186</v>
      </c>
      <c r="CE93">
        <f>H93*wfp_per_gram_eaten!V93</f>
        <v>73.231690436488435</v>
      </c>
      <c r="CF93">
        <f>I93*wfp_per_gram_eaten!W93</f>
        <v>18.484984388773501</v>
      </c>
      <c r="CG93">
        <f>J93*wfp_per_gram_eaten!X93</f>
        <v>73.851172942097278</v>
      </c>
      <c r="CH93">
        <f>K93*wfp_per_gram_eaten!Y93</f>
        <v>0</v>
      </c>
      <c r="CI93">
        <f>L93*wfp_per_gram_eaten!Z93</f>
        <v>26.918631905101545</v>
      </c>
      <c r="CJ93">
        <f>M93*wfp_per_gram_eaten!AA93</f>
        <v>5.1452533081992158</v>
      </c>
      <c r="CK93">
        <f>N93*wfp_per_gram_eaten!AB93</f>
        <v>0</v>
      </c>
      <c r="CL93">
        <f>O93*wfp_per_gram_eaten!AC93</f>
        <v>38.929710969532934</v>
      </c>
      <c r="CM93" s="18">
        <f t="shared" si="3"/>
        <v>2503.0420538531603</v>
      </c>
    </row>
    <row r="94" spans="1:91" x14ac:dyDescent="0.25">
      <c r="A94" t="s">
        <v>114</v>
      </c>
      <c r="B94">
        <v>13.789203478207749</v>
      </c>
      <c r="C94">
        <v>427.89098466005044</v>
      </c>
      <c r="D94">
        <v>5.5209615055376924</v>
      </c>
      <c r="E94">
        <v>11.384333333295148</v>
      </c>
      <c r="F94">
        <v>359.63666040966825</v>
      </c>
      <c r="G94">
        <v>69.762439166611614</v>
      </c>
      <c r="H94">
        <v>8.1534761992764366</v>
      </c>
      <c r="I94">
        <v>15.108655417505499</v>
      </c>
      <c r="J94">
        <v>40.363339590635036</v>
      </c>
      <c r="K94">
        <v>0</v>
      </c>
      <c r="L94">
        <v>3.9727865441818722E-10</v>
      </c>
      <c r="M94">
        <v>0</v>
      </c>
      <c r="N94">
        <v>1.6148171747820141</v>
      </c>
      <c r="O94">
        <v>6.321445590656749</v>
      </c>
      <c r="P94">
        <v>23.484737173822577</v>
      </c>
      <c r="Q94">
        <v>1525.3972459976737</v>
      </c>
      <c r="R94">
        <v>6.6251538066452316</v>
      </c>
      <c r="S94">
        <v>7.2193333333091179</v>
      </c>
      <c r="T94">
        <v>176.64506555416057</v>
      </c>
      <c r="U94">
        <v>118.43390835261972</v>
      </c>
      <c r="V94">
        <v>5.8705028634790342</v>
      </c>
      <c r="W94">
        <v>132.00193680557439</v>
      </c>
      <c r="X94">
        <v>118.15450316531344</v>
      </c>
      <c r="Y94">
        <v>0</v>
      </c>
      <c r="Z94">
        <v>4.3011404581090408E-10</v>
      </c>
      <c r="AA94">
        <v>0</v>
      </c>
      <c r="AB94">
        <v>2.6913619579700234</v>
      </c>
      <c r="AC94">
        <v>22.476250989001777</v>
      </c>
      <c r="AD94">
        <v>6.4636891304098831E-2</v>
      </c>
      <c r="AE94">
        <v>31.969987008769142</v>
      </c>
      <c r="AF94">
        <v>0.58890256059068724</v>
      </c>
      <c r="AG94">
        <v>1.0551333333297941</v>
      </c>
      <c r="AH94">
        <v>3.331927883207221</v>
      </c>
      <c r="AI94">
        <v>9.4909364912715812</v>
      </c>
      <c r="AJ94">
        <v>0.26091123837684599</v>
      </c>
      <c r="AK94">
        <v>0</v>
      </c>
      <c r="AL94">
        <v>6.6049101148311866</v>
      </c>
      <c r="AM94">
        <v>0</v>
      </c>
      <c r="AN94">
        <v>3.8160049456400711E-12</v>
      </c>
      <c r="AO94">
        <v>0</v>
      </c>
      <c r="AP94">
        <v>0.10765447831880094</v>
      </c>
      <c r="AQ94">
        <v>0</v>
      </c>
      <c r="AR94">
        <v>0</v>
      </c>
      <c r="AS94">
        <v>5.1171473108548167</v>
      </c>
      <c r="AT94">
        <v>0.47848333047993336</v>
      </c>
      <c r="AU94">
        <v>0.24989999999916179</v>
      </c>
      <c r="AV94">
        <v>0.6346529301347088</v>
      </c>
      <c r="AW94">
        <v>8.5986262228614336</v>
      </c>
      <c r="AX94">
        <v>0.26091123837684599</v>
      </c>
      <c r="AY94">
        <v>14.93825704813514</v>
      </c>
      <c r="AZ94">
        <v>5.2105402017001587</v>
      </c>
      <c r="BA94">
        <v>0</v>
      </c>
      <c r="BB94">
        <v>3.5497720424558807E-13</v>
      </c>
      <c r="BC94">
        <v>0</v>
      </c>
      <c r="BD94">
        <v>0.16148171747820139</v>
      </c>
      <c r="BE94">
        <v>0</v>
      </c>
      <c r="BF94" s="16">
        <v>314.17481827439229</v>
      </c>
      <c r="BG94" s="18">
        <v>3053.7690407147447</v>
      </c>
      <c r="BH94">
        <v>113.05519390242378</v>
      </c>
      <c r="BI94">
        <v>371.07670832103167</v>
      </c>
      <c r="BJ94">
        <f>B94*wfp_per_gram_eaten!B94</f>
        <v>1.1859423764964898</v>
      </c>
      <c r="BK94">
        <f>C94*wfp_per_gram_eaten!C94</f>
        <v>242.48964775991493</v>
      </c>
      <c r="BL94">
        <f>D94*wfp_per_gram_eaten!D94</f>
        <v>1.3263615063031498</v>
      </c>
      <c r="BM94">
        <f>E94*wfp_per_gram_eaten!E94</f>
        <v>2.1913837447397309</v>
      </c>
      <c r="BN94">
        <f>F94*wfp_per_gram_eaten!F94</f>
        <v>33.664475004293692</v>
      </c>
      <c r="BO94">
        <f>G94*wfp_per_gram_eaten!G94</f>
        <v>20.896657200674177</v>
      </c>
      <c r="BP94">
        <f>H94*wfp_per_gram_eaten!H94</f>
        <v>0.63650432135317891</v>
      </c>
      <c r="BQ94">
        <f>I94*wfp_per_gram_eaten!I94</f>
        <v>1.9471940486156743E-2</v>
      </c>
      <c r="BR94">
        <f>J94*wfp_per_gram_eaten!J94</f>
        <v>9.5073793792471388</v>
      </c>
      <c r="BS94">
        <f>K94*wfp_per_gram_eaten!K94</f>
        <v>0</v>
      </c>
      <c r="BT94">
        <f>L94*wfp_per_gram_eaten!L94</f>
        <v>4.5756320802619594E-13</v>
      </c>
      <c r="BU94">
        <f>M94*wfp_per_gram_eaten!M94</f>
        <v>0</v>
      </c>
      <c r="BV94">
        <f>N94*wfp_per_gram_eaten!N94</f>
        <v>0.23608179020599598</v>
      </c>
      <c r="BW94">
        <f>O94*wfp_per_gram_eaten!O94</f>
        <v>2.0209132506772041</v>
      </c>
      <c r="BX94" s="16">
        <f t="shared" si="2"/>
        <v>314.17481827439229</v>
      </c>
      <c r="BY94">
        <f>B94*wfp_per_gram_eaten!P94</f>
        <v>6.2120009584081961</v>
      </c>
      <c r="BZ94">
        <f>C94*wfp_per_gram_eaten!Q94</f>
        <v>1786.8796838157439</v>
      </c>
      <c r="CA94">
        <f>D94*wfp_per_gram_eaten!R94</f>
        <v>18.004936318910062</v>
      </c>
      <c r="CB94">
        <f>E94*wfp_per_gram_eaten!S94</f>
        <v>24.061592619431931</v>
      </c>
      <c r="CC94">
        <f>F94*wfp_per_gram_eaten!T94</f>
        <v>437.71108918766987</v>
      </c>
      <c r="CD94">
        <f>G94*wfp_per_gram_eaten!U94</f>
        <v>353.30051071065151</v>
      </c>
      <c r="CE94">
        <f>H94*wfp_per_gram_eaten!V94</f>
        <v>7.0524213101103701</v>
      </c>
      <c r="CF94">
        <f>I94*wfp_per_gram_eaten!W94</f>
        <v>76.44001574294208</v>
      </c>
      <c r="CG94">
        <f>J94*wfp_per_gram_eaten!X94</f>
        <v>216.15464692775518</v>
      </c>
      <c r="CH94">
        <f>K94*wfp_per_gram_eaten!Y94</f>
        <v>0</v>
      </c>
      <c r="CI94">
        <f>L94*wfp_per_gram_eaten!Z94</f>
        <v>5.8989811137258996E-10</v>
      </c>
      <c r="CJ94">
        <f>M94*wfp_per_gram_eaten!AA94</f>
        <v>0</v>
      </c>
      <c r="CK94">
        <f>N94*wfp_per_gram_eaten!AB94</f>
        <v>106.82846644497266</v>
      </c>
      <c r="CL94">
        <f>O94*wfp_per_gram_eaten!AC94</f>
        <v>21.123676677559601</v>
      </c>
      <c r="CM94" s="18">
        <f t="shared" si="3"/>
        <v>3053.7690407147447</v>
      </c>
    </row>
    <row r="95" spans="1:91" x14ac:dyDescent="0.25">
      <c r="A95" t="s">
        <v>115</v>
      </c>
      <c r="B95">
        <v>0</v>
      </c>
      <c r="C95">
        <v>381.34743187153197</v>
      </c>
      <c r="D95">
        <v>24.089584488874245</v>
      </c>
      <c r="E95">
        <v>17.509330543568261</v>
      </c>
      <c r="F95">
        <v>629.97723918427698</v>
      </c>
      <c r="G95">
        <v>83.040430246879822</v>
      </c>
      <c r="H95">
        <v>207.98973979752324</v>
      </c>
      <c r="I95">
        <v>40.61878610333244</v>
      </c>
      <c r="J95">
        <v>48.062452587031885</v>
      </c>
      <c r="K95">
        <v>0</v>
      </c>
      <c r="L95">
        <v>111.36843512943194</v>
      </c>
      <c r="M95">
        <v>2.2404677694375659</v>
      </c>
      <c r="N95">
        <v>3.2283706556380003</v>
      </c>
      <c r="O95">
        <v>58.12499993303382</v>
      </c>
      <c r="P95">
        <v>0</v>
      </c>
      <c r="Q95">
        <v>1035.3763508692127</v>
      </c>
      <c r="R95">
        <v>33.90385965100819</v>
      </c>
      <c r="S95">
        <v>13.777833870348793</v>
      </c>
      <c r="T95">
        <v>169.80518576395608</v>
      </c>
      <c r="U95">
        <v>128.89440519801889</v>
      </c>
      <c r="V95">
        <v>155.99230484814242</v>
      </c>
      <c r="W95">
        <v>359.72846516349966</v>
      </c>
      <c r="X95">
        <v>118.61566824363641</v>
      </c>
      <c r="Y95">
        <v>0</v>
      </c>
      <c r="Z95">
        <v>83.749063217332818</v>
      </c>
      <c r="AA95">
        <v>7.0414701325180653</v>
      </c>
      <c r="AB95">
        <v>11.920137805432613</v>
      </c>
      <c r="AC95">
        <v>206.19525523689373</v>
      </c>
      <c r="AD95">
        <v>0</v>
      </c>
      <c r="AE95">
        <v>27.132598677589449</v>
      </c>
      <c r="AF95">
        <v>2.5873998154716777</v>
      </c>
      <c r="AG95">
        <v>1.8370445160465059</v>
      </c>
      <c r="AH95">
        <v>4.2451296440989026</v>
      </c>
      <c r="AI95">
        <v>11.155936588722236</v>
      </c>
      <c r="AJ95">
        <v>7.6416119870360744</v>
      </c>
      <c r="AK95">
        <v>0</v>
      </c>
      <c r="AL95">
        <v>4.005204382252658</v>
      </c>
      <c r="AM95">
        <v>0</v>
      </c>
      <c r="AN95">
        <v>1.3364212215531834</v>
      </c>
      <c r="AO95">
        <v>0.25605345936429325</v>
      </c>
      <c r="AP95">
        <v>0.19866896342387691</v>
      </c>
      <c r="AQ95">
        <v>0</v>
      </c>
      <c r="AR95">
        <v>0</v>
      </c>
      <c r="AS95">
        <v>4.2472344307966843</v>
      </c>
      <c r="AT95">
        <v>2.4386986766514664</v>
      </c>
      <c r="AU95">
        <v>0.60278023182775964</v>
      </c>
      <c r="AV95">
        <v>0.84902592881978045</v>
      </c>
      <c r="AW95">
        <v>9.0309962861084774</v>
      </c>
      <c r="AX95">
        <v>8.8481823007786122</v>
      </c>
      <c r="AY95">
        <v>40.724979008177755</v>
      </c>
      <c r="AZ95">
        <v>9.2119700791811123</v>
      </c>
      <c r="BA95">
        <v>0</v>
      </c>
      <c r="BB95">
        <v>0.20788774557493961</v>
      </c>
      <c r="BC95">
        <v>0.32006682420536653</v>
      </c>
      <c r="BD95">
        <v>1.018178437547369</v>
      </c>
      <c r="BE95">
        <v>0</v>
      </c>
      <c r="BF95" s="16">
        <v>801.82508571798894</v>
      </c>
      <c r="BG95" s="18">
        <v>2727.9146762944647</v>
      </c>
      <c r="BH95">
        <v>-66.256015087535388</v>
      </c>
      <c r="BI95">
        <v>-314.31339542045271</v>
      </c>
      <c r="BJ95">
        <f>B95*wfp_per_gram_eaten!B95</f>
        <v>0</v>
      </c>
      <c r="BK95">
        <f>C95*wfp_per_gram_eaten!C95</f>
        <v>96.390966360503171</v>
      </c>
      <c r="BL95">
        <f>D95*wfp_per_gram_eaten!D95</f>
        <v>46.789595962081961</v>
      </c>
      <c r="BM95">
        <f>E95*wfp_per_gram_eaten!E95</f>
        <v>3.2494632735924003</v>
      </c>
      <c r="BN95">
        <f>F95*wfp_per_gram_eaten!F95</f>
        <v>201.89541701183285</v>
      </c>
      <c r="BO95">
        <f>G95*wfp_per_gram_eaten!G95</f>
        <v>148.52468426474937</v>
      </c>
      <c r="BP95">
        <f>H95*wfp_per_gram_eaten!H95</f>
        <v>66.418948086580016</v>
      </c>
      <c r="BQ95">
        <f>I95*wfp_per_gram_eaten!I95</f>
        <v>93.793212584738626</v>
      </c>
      <c r="BR95">
        <f>J95*wfp_per_gram_eaten!J95</f>
        <v>110.39630963233574</v>
      </c>
      <c r="BS95">
        <f>K95*wfp_per_gram_eaten!K95</f>
        <v>0</v>
      </c>
      <c r="BT95">
        <f>L95*wfp_per_gram_eaten!L95</f>
        <v>15.759671561966915</v>
      </c>
      <c r="BU95">
        <f>M95*wfp_per_gram_eaten!M95</f>
        <v>1.8431656415605608</v>
      </c>
      <c r="BV95">
        <f>N95*wfp_per_gram_eaten!N95</f>
        <v>0.28884376518816779</v>
      </c>
      <c r="BW95">
        <f>O95*wfp_per_gram_eaten!O95</f>
        <v>16.474807572859248</v>
      </c>
      <c r="BX95" s="16">
        <f t="shared" si="2"/>
        <v>801.82508571798894</v>
      </c>
      <c r="BY95">
        <f>B95*wfp_per_gram_eaten!P95</f>
        <v>0</v>
      </c>
      <c r="BZ95">
        <f>C95*wfp_per_gram_eaten!Q95</f>
        <v>862.82087049015217</v>
      </c>
      <c r="CA95">
        <f>D95*wfp_per_gram_eaten!R95</f>
        <v>197.53379187437713</v>
      </c>
      <c r="CB95">
        <f>E95*wfp_per_gram_eaten!S95</f>
        <v>35.679401979990608</v>
      </c>
      <c r="CC95">
        <f>F95*wfp_per_gram_eaten!T95</f>
        <v>168.76559655458772</v>
      </c>
      <c r="CD95">
        <f>G95*wfp_per_gram_eaten!U95</f>
        <v>671.80609947494941</v>
      </c>
      <c r="CE95">
        <f>H95*wfp_per_gram_eaten!V95</f>
        <v>283.07478453526187</v>
      </c>
      <c r="CF95">
        <f>I95*wfp_per_gram_eaten!W95</f>
        <v>146.43026911340019</v>
      </c>
      <c r="CG95">
        <f>J95*wfp_per_gram_eaten!X95</f>
        <v>189.23052046648121</v>
      </c>
      <c r="CH95">
        <f>K95*wfp_per_gram_eaten!Y95</f>
        <v>0</v>
      </c>
      <c r="CI95">
        <f>L95*wfp_per_gram_eaten!Z95</f>
        <v>7.850533020005158</v>
      </c>
      <c r="CJ95">
        <f>M95*wfp_per_gram_eaten!AA95</f>
        <v>7.6433684668434374</v>
      </c>
      <c r="CK95">
        <f>N95*wfp_per_gram_eaten!AB95</f>
        <v>71.732103184525414</v>
      </c>
      <c r="CL95">
        <f>O95*wfp_per_gram_eaten!AC95</f>
        <v>85.347337133890065</v>
      </c>
      <c r="CM95" s="18">
        <f t="shared" si="3"/>
        <v>2727.9146762944647</v>
      </c>
    </row>
    <row r="96" spans="1:91" x14ac:dyDescent="0.25">
      <c r="A96" t="s">
        <v>116</v>
      </c>
      <c r="B96">
        <v>218.62362512120791</v>
      </c>
      <c r="C96">
        <v>273.46879248097929</v>
      </c>
      <c r="D96">
        <v>29.149916032248235</v>
      </c>
      <c r="E96">
        <v>88.0649082024878</v>
      </c>
      <c r="F96">
        <v>382.07341259345827</v>
      </c>
      <c r="G96">
        <v>171.18051113202708</v>
      </c>
      <c r="H96">
        <v>722.20175237109811</v>
      </c>
      <c r="I96">
        <v>23.65911255187353</v>
      </c>
      <c r="J96">
        <v>17.926587526254174</v>
      </c>
      <c r="K96">
        <v>0</v>
      </c>
      <c r="L96">
        <v>207.62282067523</v>
      </c>
      <c r="M96">
        <v>0.63410089371845524</v>
      </c>
      <c r="N96">
        <v>11.885646324678097</v>
      </c>
      <c r="O96">
        <v>62.199999987089406</v>
      </c>
      <c r="P96">
        <v>166.99742539746364</v>
      </c>
      <c r="Q96">
        <v>770.39545944974122</v>
      </c>
      <c r="R96">
        <v>40.68842446167983</v>
      </c>
      <c r="S96">
        <v>83.04018371045396</v>
      </c>
      <c r="T96">
        <v>128.34856505084349</v>
      </c>
      <c r="U96">
        <v>348.31911234361598</v>
      </c>
      <c r="V96">
        <v>343.3823470764064</v>
      </c>
      <c r="W96">
        <v>209.66868709763781</v>
      </c>
      <c r="X96">
        <v>56.924777934245718</v>
      </c>
      <c r="Y96">
        <v>0</v>
      </c>
      <c r="Z96">
        <v>138.06523852739693</v>
      </c>
      <c r="AA96">
        <v>2.5364035748738214</v>
      </c>
      <c r="AB96">
        <v>8.7323115854777864</v>
      </c>
      <c r="AC96">
        <v>190.90106379016271</v>
      </c>
      <c r="AD96">
        <v>0.89679314074109673</v>
      </c>
      <c r="AE96">
        <v>22.845896628710239</v>
      </c>
      <c r="AF96">
        <v>3.0971785784263752</v>
      </c>
      <c r="AG96">
        <v>12.350243883051592</v>
      </c>
      <c r="AH96">
        <v>2.9182410579981259</v>
      </c>
      <c r="AI96">
        <v>19.455455682876973</v>
      </c>
      <c r="AJ96">
        <v>24.366411348541799</v>
      </c>
      <c r="AK96">
        <v>0</v>
      </c>
      <c r="AL96">
        <v>2.9563144341541974</v>
      </c>
      <c r="AM96">
        <v>0</v>
      </c>
      <c r="AN96">
        <v>3.3072661700479116</v>
      </c>
      <c r="AO96">
        <v>6.3410089371845529E-2</v>
      </c>
      <c r="AP96">
        <v>0.63066694784006216</v>
      </c>
      <c r="AQ96">
        <v>0</v>
      </c>
      <c r="AR96">
        <v>0</v>
      </c>
      <c r="AS96">
        <v>3.705354378586835</v>
      </c>
      <c r="AT96">
        <v>2.914991603224824</v>
      </c>
      <c r="AU96">
        <v>3.173510205495055</v>
      </c>
      <c r="AV96">
        <v>0.70253951396251191</v>
      </c>
      <c r="AW96">
        <v>29.28630431415403</v>
      </c>
      <c r="AX96">
        <v>16.454882071901395</v>
      </c>
      <c r="AY96">
        <v>23.659112551873527</v>
      </c>
      <c r="AZ96">
        <v>2.4216618237220557</v>
      </c>
      <c r="BA96">
        <v>0</v>
      </c>
      <c r="BB96">
        <v>0.2362332978605651</v>
      </c>
      <c r="BC96">
        <v>6.3410089371845529E-2</v>
      </c>
      <c r="BD96">
        <v>0.31533347392003119</v>
      </c>
      <c r="BE96">
        <v>0</v>
      </c>
      <c r="BF96" s="16">
        <v>160.01861765432614</v>
      </c>
      <c r="BG96" s="18">
        <v>3035.4362236798825</v>
      </c>
      <c r="BH96">
        <v>-23.958302470373496</v>
      </c>
      <c r="BI96">
        <v>-341.60132122189225</v>
      </c>
      <c r="BJ96">
        <f>B96*wfp_per_gram_eaten!B96</f>
        <v>7.4057606508722644</v>
      </c>
      <c r="BK96">
        <f>C96*wfp_per_gram_eaten!C96</f>
        <v>7.3670946803405011</v>
      </c>
      <c r="BL96">
        <f>D96*wfp_per_gram_eaten!D96</f>
        <v>0.88462099597521093</v>
      </c>
      <c r="BM96">
        <f>E96*wfp_per_gram_eaten!E96</f>
        <v>17.435215577735491</v>
      </c>
      <c r="BN96">
        <f>F96*wfp_per_gram_eaten!F96</f>
        <v>32.548286001817573</v>
      </c>
      <c r="BO96">
        <f>G96*wfp_per_gram_eaten!G96</f>
        <v>27.543817402070086</v>
      </c>
      <c r="BP96">
        <f>H96*wfp_per_gram_eaten!H96</f>
        <v>17.462968054674967</v>
      </c>
      <c r="BQ96">
        <f>I96*wfp_per_gram_eaten!I96</f>
        <v>4.1484336713429828</v>
      </c>
      <c r="BR96">
        <f>J96*wfp_per_gram_eaten!J96</f>
        <v>6.1654577417928973</v>
      </c>
      <c r="BS96">
        <f>K96*wfp_per_gram_eaten!K96</f>
        <v>0</v>
      </c>
      <c r="BT96">
        <f>L96*wfp_per_gram_eaten!L96</f>
        <v>0.49462995962666367</v>
      </c>
      <c r="BU96">
        <f>M96*wfp_per_gram_eaten!M96</f>
        <v>0.37864513317659837</v>
      </c>
      <c r="BV96">
        <f>N96*wfp_per_gram_eaten!N96</f>
        <v>2.8291017785636741</v>
      </c>
      <c r="BW96">
        <f>O96*wfp_per_gram_eaten!O96</f>
        <v>35.354586006337215</v>
      </c>
      <c r="BX96" s="16">
        <f t="shared" si="2"/>
        <v>160.01861765432614</v>
      </c>
      <c r="BY96">
        <f>B96*wfp_per_gram_eaten!P96</f>
        <v>104.21520427123221</v>
      </c>
      <c r="BZ96">
        <f>C96*wfp_per_gram_eaten!Q96</f>
        <v>425.12105952784037</v>
      </c>
      <c r="CA96">
        <f>D96*wfp_per_gram_eaten!R96</f>
        <v>127.09067262326218</v>
      </c>
      <c r="CB96">
        <f>E96*wfp_per_gram_eaten!S96</f>
        <v>191.44025115202763</v>
      </c>
      <c r="CC96">
        <f>F96*wfp_per_gram_eaten!T96</f>
        <v>213.92922760303588</v>
      </c>
      <c r="CD96">
        <f>G96*wfp_per_gram_eaten!U96</f>
        <v>673.54488786129423</v>
      </c>
      <c r="CE96">
        <f>H96*wfp_per_gram_eaten!V96</f>
        <v>758.09895143092945</v>
      </c>
      <c r="CF96">
        <f>I96*wfp_per_gram_eaten!W96</f>
        <v>109.56969943716805</v>
      </c>
      <c r="CG96">
        <f>J96*wfp_per_gram_eaten!X96</f>
        <v>71.162221280320637</v>
      </c>
      <c r="CH96">
        <f>K96*wfp_per_gram_eaten!Y96</f>
        <v>0</v>
      </c>
      <c r="CI96">
        <f>L96*wfp_per_gram_eaten!Z96</f>
        <v>52.638196881840443</v>
      </c>
      <c r="CJ96">
        <f>M96*wfp_per_gram_eaten!AA96</f>
        <v>1.7142313512031631</v>
      </c>
      <c r="CK96">
        <f>N96*wfp_per_gram_eaten!AB96</f>
        <v>209.89535083612725</v>
      </c>
      <c r="CL96">
        <f>O96*wfp_per_gram_eaten!AC96</f>
        <v>97.016269423600406</v>
      </c>
      <c r="CM96" s="18">
        <f t="shared" si="3"/>
        <v>3035.4362236798825</v>
      </c>
    </row>
    <row r="97" spans="1:91" x14ac:dyDescent="0.25">
      <c r="A97" t="s">
        <v>117</v>
      </c>
      <c r="B97">
        <v>359.73728531806006</v>
      </c>
      <c r="C97">
        <v>347.12608207248536</v>
      </c>
      <c r="D97">
        <v>21.485619327031127</v>
      </c>
      <c r="E97">
        <v>59.932599913682637</v>
      </c>
      <c r="F97">
        <v>643.15592363297071</v>
      </c>
      <c r="G97">
        <v>117.73914925073814</v>
      </c>
      <c r="H97">
        <v>573.48090270318721</v>
      </c>
      <c r="I97">
        <v>17.419217445623143</v>
      </c>
      <c r="J97">
        <v>9.1202755964362243</v>
      </c>
      <c r="K97">
        <v>0</v>
      </c>
      <c r="L97">
        <v>109.31403692593113</v>
      </c>
      <c r="M97">
        <v>0.31737611215797362</v>
      </c>
      <c r="N97">
        <v>41.883878339205324</v>
      </c>
      <c r="O97">
        <v>63.974999998832658</v>
      </c>
      <c r="P97">
        <v>281.56549102891762</v>
      </c>
      <c r="Q97">
        <v>947.22429355705822</v>
      </c>
      <c r="R97">
        <v>29.353592601718585</v>
      </c>
      <c r="S97">
        <v>36.715466613787555</v>
      </c>
      <c r="T97">
        <v>183.12844480801573</v>
      </c>
      <c r="U97">
        <v>260.8658025586667</v>
      </c>
      <c r="V97">
        <v>361.5003671791747</v>
      </c>
      <c r="W97">
        <v>152.90201980046982</v>
      </c>
      <c r="X97">
        <v>20.441997026494988</v>
      </c>
      <c r="Y97">
        <v>0</v>
      </c>
      <c r="Z97">
        <v>67.060481505683441</v>
      </c>
      <c r="AA97">
        <v>1.9042566729478416</v>
      </c>
      <c r="AB97">
        <v>82.857237584080096</v>
      </c>
      <c r="AC97">
        <v>133.48054906298498</v>
      </c>
      <c r="AD97">
        <v>1.0537263807000399</v>
      </c>
      <c r="AE97">
        <v>24.941915006641221</v>
      </c>
      <c r="AF97">
        <v>2.2393462397187371</v>
      </c>
      <c r="AG97">
        <v>5.4263299921847796</v>
      </c>
      <c r="AH97">
        <v>3.8611419086027401</v>
      </c>
      <c r="AI97">
        <v>14.925890066473778</v>
      </c>
      <c r="AJ97">
        <v>19.775203541489216</v>
      </c>
      <c r="AK97">
        <v>0</v>
      </c>
      <c r="AL97">
        <v>0.69188297628136874</v>
      </c>
      <c r="AM97">
        <v>0</v>
      </c>
      <c r="AN97">
        <v>1.499319708460402</v>
      </c>
      <c r="AO97">
        <v>3.1737611215797365E-2</v>
      </c>
      <c r="AP97">
        <v>2.731557282991651</v>
      </c>
      <c r="AQ97">
        <v>0</v>
      </c>
      <c r="AR97">
        <v>0</v>
      </c>
      <c r="AS97">
        <v>11.547182873445008</v>
      </c>
      <c r="AT97">
        <v>2.0577776256874882</v>
      </c>
      <c r="AU97">
        <v>1.3498333313892483</v>
      </c>
      <c r="AV97">
        <v>1.1031834024579259</v>
      </c>
      <c r="AW97">
        <v>21.744949127245697</v>
      </c>
      <c r="AX97">
        <v>22.741484072712595</v>
      </c>
      <c r="AY97">
        <v>17.260860923390204</v>
      </c>
      <c r="AZ97">
        <v>1.2579690477843068</v>
      </c>
      <c r="BA97">
        <v>0</v>
      </c>
      <c r="BB97">
        <v>8.1781075006931048E-2</v>
      </c>
      <c r="BC97">
        <v>3.1737611215797365E-2</v>
      </c>
      <c r="BD97">
        <v>6.1232409093729521</v>
      </c>
      <c r="BE97">
        <v>0</v>
      </c>
      <c r="BF97" s="16">
        <v>252.74644688901017</v>
      </c>
      <c r="BG97" s="18">
        <v>3123.1344374198402</v>
      </c>
      <c r="BH97">
        <v>-44.88025499040063</v>
      </c>
      <c r="BI97">
        <v>-821.31983060076891</v>
      </c>
      <c r="BJ97">
        <f>B97*wfp_per_gram_eaten!B97</f>
        <v>27.446255733189073</v>
      </c>
      <c r="BK97">
        <f>C97*wfp_per_gram_eaten!C97</f>
        <v>16.407281034318409</v>
      </c>
      <c r="BL97">
        <f>D97*wfp_per_gram_eaten!D97</f>
        <v>3.3988993408026107</v>
      </c>
      <c r="BM97">
        <f>E97*wfp_per_gram_eaten!E97</f>
        <v>11.865541234955936</v>
      </c>
      <c r="BN97">
        <f>F97*wfp_per_gram_eaten!F97</f>
        <v>106.28620845002544</v>
      </c>
      <c r="BO97">
        <f>G97*wfp_per_gram_eaten!G97</f>
        <v>28.246405805161466</v>
      </c>
      <c r="BP97">
        <f>H97*wfp_per_gram_eaten!H97</f>
        <v>16.597675219471267</v>
      </c>
      <c r="BQ97">
        <f>I97*wfp_per_gram_eaten!I97</f>
        <v>8.030699934075054</v>
      </c>
      <c r="BR97">
        <f>J97*wfp_per_gram_eaten!J97</f>
        <v>4.9137026984185823</v>
      </c>
      <c r="BS97">
        <f>K97*wfp_per_gram_eaten!K97</f>
        <v>0</v>
      </c>
      <c r="BT97">
        <f>L97*wfp_per_gram_eaten!L97</f>
        <v>1.0064192090569906</v>
      </c>
      <c r="BU97">
        <f>M97*wfp_per_gram_eaten!M97</f>
        <v>8.0753067899975953E-2</v>
      </c>
      <c r="BV97">
        <f>N97*wfp_per_gram_eaten!N97</f>
        <v>6.8205351367088598</v>
      </c>
      <c r="BW97">
        <f>O97*wfp_per_gram_eaten!O97</f>
        <v>21.646070024926594</v>
      </c>
      <c r="BX97" s="16">
        <f t="shared" si="2"/>
        <v>252.74644688901017</v>
      </c>
      <c r="BY97">
        <f>B97*wfp_per_gram_eaten!P97</f>
        <v>160.21005099150219</v>
      </c>
      <c r="BZ97">
        <f>C97*wfp_per_gram_eaten!Q97</f>
        <v>434.0687571953593</v>
      </c>
      <c r="CA97">
        <f>D97*wfp_per_gram_eaten!R97</f>
        <v>48.260478964062067</v>
      </c>
      <c r="CB97">
        <f>E97*wfp_per_gram_eaten!S97</f>
        <v>130.28472082532952</v>
      </c>
      <c r="CC97">
        <f>F97*wfp_per_gram_eaten!T97</f>
        <v>383.17678118658836</v>
      </c>
      <c r="CD97">
        <f>G97*wfp_per_gram_eaten!U97</f>
        <v>524.86523529628482</v>
      </c>
      <c r="CE97">
        <f>H97*wfp_per_gram_eaten!V97</f>
        <v>339.59115108304758</v>
      </c>
      <c r="CF97">
        <f>I97*wfp_per_gram_eaten!W97</f>
        <v>104.3484368444141</v>
      </c>
      <c r="CG97">
        <f>J97*wfp_per_gram_eaten!X97</f>
        <v>38.780839935082305</v>
      </c>
      <c r="CH97">
        <f>K97*wfp_per_gram_eaten!Y97</f>
        <v>0</v>
      </c>
      <c r="CI97">
        <f>L97*wfp_per_gram_eaten!Z97</f>
        <v>15.705861020071318</v>
      </c>
      <c r="CJ97">
        <f>M97*wfp_per_gram_eaten!AA97</f>
        <v>0.91163566892532655</v>
      </c>
      <c r="CK97">
        <f>N97*wfp_per_gram_eaten!AB97</f>
        <v>828.89125526615749</v>
      </c>
      <c r="CL97">
        <f>O97*wfp_per_gram_eaten!AC97</f>
        <v>114.03923314301616</v>
      </c>
      <c r="CM97" s="18">
        <f t="shared" si="3"/>
        <v>3123.1344374198402</v>
      </c>
    </row>
    <row r="98" spans="1:91" x14ac:dyDescent="0.25">
      <c r="A98" t="s">
        <v>118</v>
      </c>
      <c r="B98">
        <v>13.478036362235656</v>
      </c>
      <c r="C98">
        <v>358.84007608680889</v>
      </c>
      <c r="D98">
        <v>1.8300571136736141</v>
      </c>
      <c r="E98">
        <v>15.826999980673838</v>
      </c>
      <c r="F98">
        <v>374.01569128533379</v>
      </c>
      <c r="G98">
        <v>70.892490482427519</v>
      </c>
      <c r="H98">
        <v>82.84010507785186</v>
      </c>
      <c r="I98">
        <v>11.24435524351011</v>
      </c>
      <c r="J98">
        <v>25.984308726749045</v>
      </c>
      <c r="K98">
        <v>0</v>
      </c>
      <c r="L98">
        <v>271.70702856126769</v>
      </c>
      <c r="M98">
        <v>0.64736858096270711</v>
      </c>
      <c r="N98">
        <v>5.5713484430675475</v>
      </c>
      <c r="O98">
        <v>15.404354179828104</v>
      </c>
      <c r="P98">
        <v>8.3435463194792145</v>
      </c>
      <c r="Q98">
        <v>1275.8758260864315</v>
      </c>
      <c r="R98">
        <v>2.7450856705104214</v>
      </c>
      <c r="S98">
        <v>11.106666653104449</v>
      </c>
      <c r="T98">
        <v>149.46593291515214</v>
      </c>
      <c r="U98">
        <v>147.81838441016799</v>
      </c>
      <c r="V98">
        <v>51.72984727568916</v>
      </c>
      <c r="W98">
        <v>99.40010035262938</v>
      </c>
      <c r="X98">
        <v>72.12885698287235</v>
      </c>
      <c r="Y98">
        <v>0</v>
      </c>
      <c r="Z98">
        <v>243.11696063056712</v>
      </c>
      <c r="AA98">
        <v>2.5894743238508289</v>
      </c>
      <c r="AB98">
        <v>3.4489299885656246</v>
      </c>
      <c r="AC98">
        <v>52.230388390979655</v>
      </c>
      <c r="AD98">
        <v>9.6271688301683284E-2</v>
      </c>
      <c r="AE98">
        <v>28.840109818828708</v>
      </c>
      <c r="AF98">
        <v>0.18300571136736143</v>
      </c>
      <c r="AG98">
        <v>1.7770666644967115</v>
      </c>
      <c r="AH98">
        <v>2.6665283806459064</v>
      </c>
      <c r="AI98">
        <v>9.9551156847664188</v>
      </c>
      <c r="AJ98">
        <v>2.568405004597154</v>
      </c>
      <c r="AK98">
        <v>0</v>
      </c>
      <c r="AL98">
        <v>4.0320479058748511</v>
      </c>
      <c r="AM98">
        <v>0</v>
      </c>
      <c r="AN98">
        <v>2.4129206267754371</v>
      </c>
      <c r="AO98">
        <v>9.7105287144406097E-2</v>
      </c>
      <c r="AP98">
        <v>0.37142322953783652</v>
      </c>
      <c r="AQ98">
        <v>0</v>
      </c>
      <c r="AR98">
        <v>0</v>
      </c>
      <c r="AS98">
        <v>5.6151826720991389</v>
      </c>
      <c r="AT98">
        <v>0.18300571136736143</v>
      </c>
      <c r="AU98">
        <v>0.41649999949141686</v>
      </c>
      <c r="AV98">
        <v>1.403435989813635</v>
      </c>
      <c r="AW98">
        <v>11.564023270183212</v>
      </c>
      <c r="AX98">
        <v>2.8578027515940168</v>
      </c>
      <c r="AY98">
        <v>11.199377822536071</v>
      </c>
      <c r="AZ98">
        <v>1.6576196946374389</v>
      </c>
      <c r="BA98">
        <v>0</v>
      </c>
      <c r="BB98">
        <v>0.32442630275972273</v>
      </c>
      <c r="BC98">
        <v>3.2368429048135361E-2</v>
      </c>
      <c r="BD98">
        <v>7.9590692043822117E-2</v>
      </c>
      <c r="BE98">
        <v>0</v>
      </c>
      <c r="BF98" s="16">
        <v>444.47673404910518</v>
      </c>
      <c r="BG98" s="18">
        <v>3327.8855970709701</v>
      </c>
      <c r="BH98">
        <v>55.050486910562597</v>
      </c>
      <c r="BI98">
        <v>505.69347342986157</v>
      </c>
      <c r="BJ98">
        <f>B98*wfp_per_gram_eaten!B98</f>
        <v>0.44279830214253429</v>
      </c>
      <c r="BK98">
        <f>C98*wfp_per_gram_eaten!C98</f>
        <v>334.69585994110821</v>
      </c>
      <c r="BL98">
        <f>D98*wfp_per_gram_eaten!D98</f>
        <v>1.8088722572070715</v>
      </c>
      <c r="BM98">
        <f>E98*wfp_per_gram_eaten!E98</f>
        <v>3.04655788531851</v>
      </c>
      <c r="BN98">
        <f>F98*wfp_per_gram_eaten!F98</f>
        <v>51.272298026182249</v>
      </c>
      <c r="BO98">
        <f>G98*wfp_per_gram_eaten!G98</f>
        <v>29.253230762922151</v>
      </c>
      <c r="BP98">
        <f>H98*wfp_per_gram_eaten!H98</f>
        <v>11.678177913862577</v>
      </c>
      <c r="BQ98">
        <f>I98*wfp_per_gram_eaten!I98</f>
        <v>1.4251773708157571</v>
      </c>
      <c r="BR98">
        <f>J98*wfp_per_gram_eaten!J98</f>
        <v>4.0880288548212276</v>
      </c>
      <c r="BS98">
        <f>K98*wfp_per_gram_eaten!K98</f>
        <v>0</v>
      </c>
      <c r="BT98">
        <f>L98*wfp_per_gram_eaten!L98</f>
        <v>0.86258069526529724</v>
      </c>
      <c r="BU98">
        <f>M98*wfp_per_gram_eaten!M98</f>
        <v>0.75019594626800701</v>
      </c>
      <c r="BV98">
        <f>N98*wfp_per_gram_eaten!N98</f>
        <v>0.81535896531489505</v>
      </c>
      <c r="BW98">
        <f>O98*wfp_per_gram_eaten!O98</f>
        <v>4.3375971278767143</v>
      </c>
      <c r="BX98" s="16">
        <f t="shared" si="2"/>
        <v>444.47673404910518</v>
      </c>
      <c r="BY98">
        <f>B98*wfp_per_gram_eaten!P98</f>
        <v>4.1390178967969833</v>
      </c>
      <c r="BZ98">
        <f>C98*wfp_per_gram_eaten!Q98</f>
        <v>1319.2648494545761</v>
      </c>
      <c r="CA98">
        <f>D98*wfp_per_gram_eaten!R98</f>
        <v>10.530727243392983</v>
      </c>
      <c r="CB98">
        <f>E98*wfp_per_gram_eaten!S98</f>
        <v>33.451482381402066</v>
      </c>
      <c r="CC98">
        <f>F98*wfp_per_gram_eaten!T98</f>
        <v>487.93819302201854</v>
      </c>
      <c r="CD98">
        <f>G98*wfp_per_gram_eaten!U98</f>
        <v>656.50734071285365</v>
      </c>
      <c r="CE98">
        <f>H98*wfp_per_gram_eaten!V98</f>
        <v>132.39354943517753</v>
      </c>
      <c r="CF98">
        <f>I98*wfp_per_gram_eaten!W98</f>
        <v>63.017975768655091</v>
      </c>
      <c r="CG98">
        <f>J98*wfp_per_gram_eaten!X98</f>
        <v>61.95021352255727</v>
      </c>
      <c r="CH98">
        <f>K98*wfp_per_gram_eaten!Y98</f>
        <v>0</v>
      </c>
      <c r="CI98">
        <f>L98*wfp_per_gram_eaten!Z98</f>
        <v>278.66950798338183</v>
      </c>
      <c r="CJ98">
        <f>M98*wfp_per_gram_eaten!AA98</f>
        <v>6.286602380836726</v>
      </c>
      <c r="CK98">
        <f>N98*wfp_per_gram_eaten!AB98</f>
        <v>247.94007128328937</v>
      </c>
      <c r="CL98">
        <f>O98*wfp_per_gram_eaten!AC98</f>
        <v>25.796065986031664</v>
      </c>
      <c r="CM98" s="18">
        <f t="shared" si="3"/>
        <v>3327.8855970709701</v>
      </c>
    </row>
    <row r="99" spans="1:91" x14ac:dyDescent="0.25">
      <c r="A99" t="s">
        <v>119</v>
      </c>
      <c r="B99">
        <v>48.723624809899952</v>
      </c>
      <c r="C99">
        <v>340.11087699753227</v>
      </c>
      <c r="D99">
        <v>2.6961825965898072</v>
      </c>
      <c r="E99">
        <v>11.928972306464129</v>
      </c>
      <c r="F99">
        <v>329.25462743549099</v>
      </c>
      <c r="G99">
        <v>20.836027148072688</v>
      </c>
      <c r="H99">
        <v>10.780633237854467</v>
      </c>
      <c r="I99">
        <v>8.3359779762561779</v>
      </c>
      <c r="J99">
        <v>70.745372595764366</v>
      </c>
      <c r="K99">
        <v>0</v>
      </c>
      <c r="L99">
        <v>452.90087667876674</v>
      </c>
      <c r="M99">
        <v>0.64687905227448217</v>
      </c>
      <c r="N99">
        <v>1.3715287430264043</v>
      </c>
      <c r="O99">
        <v>29.002304051074336</v>
      </c>
      <c r="P99">
        <v>19.683053731151634</v>
      </c>
      <c r="Q99">
        <v>1080.5634767971962</v>
      </c>
      <c r="R99">
        <v>3.5949101287864096</v>
      </c>
      <c r="S99">
        <v>7.7677028972324562</v>
      </c>
      <c r="T99">
        <v>182.06968512760824</v>
      </c>
      <c r="U99">
        <v>51.93908216621017</v>
      </c>
      <c r="V99">
        <v>6.8876267908514643</v>
      </c>
      <c r="W99">
        <v>78.550561699337052</v>
      </c>
      <c r="X99">
        <v>268.51972913419951</v>
      </c>
      <c r="Y99">
        <v>0</v>
      </c>
      <c r="Z99">
        <v>296.64558412997872</v>
      </c>
      <c r="AA99">
        <v>3.2343952613724114</v>
      </c>
      <c r="AB99">
        <v>0.27430574860528084</v>
      </c>
      <c r="AC99">
        <v>103.26988638747031</v>
      </c>
      <c r="AD99">
        <v>0.19360380719165549</v>
      </c>
      <c r="AE99">
        <v>28.347177887852808</v>
      </c>
      <c r="AF99">
        <v>0.26961825965898067</v>
      </c>
      <c r="AG99">
        <v>1.2761226188310464</v>
      </c>
      <c r="AH99">
        <v>3.0583884115923698</v>
      </c>
      <c r="AI99">
        <v>2.5667569675162007</v>
      </c>
      <c r="AJ99">
        <v>0.3294082378233309</v>
      </c>
      <c r="AK99">
        <v>0</v>
      </c>
      <c r="AL99">
        <v>16.298795785874994</v>
      </c>
      <c r="AM99">
        <v>0</v>
      </c>
      <c r="AN99">
        <v>4.7894342543689801</v>
      </c>
      <c r="AO99">
        <v>9.7031857841172353E-2</v>
      </c>
      <c r="AP99">
        <v>0.10972229944211234</v>
      </c>
      <c r="AQ99">
        <v>0</v>
      </c>
      <c r="AR99">
        <v>0</v>
      </c>
      <c r="AS99">
        <v>10.913387198539823</v>
      </c>
      <c r="AT99">
        <v>0.26961825965898067</v>
      </c>
      <c r="AU99">
        <v>0.24967616455390038</v>
      </c>
      <c r="AV99">
        <v>0.71680978396696171</v>
      </c>
      <c r="AW99">
        <v>4.5295711191462367</v>
      </c>
      <c r="AX99">
        <v>0.3294082378233309</v>
      </c>
      <c r="AY99">
        <v>8.8810226900883134</v>
      </c>
      <c r="AZ99">
        <v>8.7943142729541322</v>
      </c>
      <c r="BA99">
        <v>0</v>
      </c>
      <c r="BB99">
        <v>0.44900946134709185</v>
      </c>
      <c r="BC99">
        <v>9.7031857841172353E-2</v>
      </c>
      <c r="BD99">
        <v>0</v>
      </c>
      <c r="BE99">
        <v>0</v>
      </c>
      <c r="BF99" s="16">
        <v>90.728595138581824</v>
      </c>
      <c r="BG99" s="18">
        <v>2274.1351516772452</v>
      </c>
      <c r="BH99">
        <v>8.9276136074598327</v>
      </c>
      <c r="BI99">
        <v>-116.50393952547847</v>
      </c>
      <c r="BJ99">
        <f>B99*wfp_per_gram_eaten!B99</f>
        <v>6.2474066158801094</v>
      </c>
      <c r="BK99">
        <f>C99*wfp_per_gram_eaten!C99</f>
        <v>4.7134007526710926</v>
      </c>
      <c r="BL99">
        <f>D99*wfp_per_gram_eaten!D99</f>
        <v>0.51581623443957558</v>
      </c>
      <c r="BM99">
        <f>E99*wfp_per_gram_eaten!E99</f>
        <v>2.2962219427801593</v>
      </c>
      <c r="BN99">
        <f>F99*wfp_per_gram_eaten!F99</f>
        <v>19.129987269171071</v>
      </c>
      <c r="BO99">
        <f>G99*wfp_per_gram_eaten!G99</f>
        <v>3.7918500323152338</v>
      </c>
      <c r="BP99">
        <f>H99*wfp_per_gram_eaten!H99</f>
        <v>0.83569816367242811</v>
      </c>
      <c r="BQ99">
        <f>I99*wfp_per_gram_eaten!I99</f>
        <v>1.5952949230663354</v>
      </c>
      <c r="BR99">
        <f>J99*wfp_per_gram_eaten!J99</f>
        <v>12.9542136685236</v>
      </c>
      <c r="BS99">
        <f>K99*wfp_per_gram_eaten!K99</f>
        <v>0</v>
      </c>
      <c r="BT99">
        <f>L99*wfp_per_gram_eaten!L99</f>
        <v>9.709284108296476</v>
      </c>
      <c r="BU99">
        <f>M99*wfp_per_gram_eaten!M99</f>
        <v>2.4321789315678854</v>
      </c>
      <c r="BV99">
        <f>N99*wfp_per_gram_eaten!N99</f>
        <v>7.4504749731911861</v>
      </c>
      <c r="BW99">
        <f>O99*wfp_per_gram_eaten!O99</f>
        <v>19.056767523006673</v>
      </c>
      <c r="BX99" s="16">
        <f t="shared" si="2"/>
        <v>90.728595138581824</v>
      </c>
      <c r="BY99">
        <f>B99*wfp_per_gram_eaten!P99</f>
        <v>28.478380491588148</v>
      </c>
      <c r="BZ99">
        <f>C99*wfp_per_gram_eaten!Q99</f>
        <v>1323.3450491209039</v>
      </c>
      <c r="CA99">
        <f>D99*wfp_per_gram_eaten!R99</f>
        <v>24.991775450394783</v>
      </c>
      <c r="CB99">
        <f>E99*wfp_per_gram_eaten!S99</f>
        <v>25.212725559182612</v>
      </c>
      <c r="CC99">
        <f>F99*wfp_per_gram_eaten!T99</f>
        <v>194.84780792173976</v>
      </c>
      <c r="CD99">
        <f>G99*wfp_per_gram_eaten!U99</f>
        <v>140.2724876665078</v>
      </c>
      <c r="CE99">
        <f>H99*wfp_per_gram_eaten!V99</f>
        <v>14.917184427065489</v>
      </c>
      <c r="CF99">
        <f>I99*wfp_per_gram_eaten!W99</f>
        <v>71.743955169437712</v>
      </c>
      <c r="CG99">
        <f>J99*wfp_per_gram_eaten!X99</f>
        <v>207.40616355552817</v>
      </c>
      <c r="CH99">
        <f>K99*wfp_per_gram_eaten!Y99</f>
        <v>0</v>
      </c>
      <c r="CI99">
        <f>L99*wfp_per_gram_eaten!Z99</f>
        <v>208.55207464810786</v>
      </c>
      <c r="CJ99">
        <f>M99*wfp_per_gram_eaten!AA99</f>
        <v>7.7607948166453928</v>
      </c>
      <c r="CK99">
        <f>N99*wfp_per_gram_eaten!AB99</f>
        <v>8.6250639705453036</v>
      </c>
      <c r="CL99">
        <f>O99*wfp_per_gram_eaten!AC99</f>
        <v>17.981688879598611</v>
      </c>
      <c r="CM99" s="18">
        <f t="shared" si="3"/>
        <v>2274.1351516772452</v>
      </c>
    </row>
    <row r="100" spans="1:91" x14ac:dyDescent="0.25">
      <c r="A100" t="s">
        <v>120</v>
      </c>
      <c r="B100">
        <v>10.76678504335011</v>
      </c>
      <c r="C100">
        <v>333.34273344011473</v>
      </c>
      <c r="D100">
        <v>28.334866993101976</v>
      </c>
      <c r="E100">
        <v>122.79443481789014</v>
      </c>
      <c r="F100">
        <v>360.26400744790806</v>
      </c>
      <c r="G100">
        <v>128.394842326597</v>
      </c>
      <c r="H100">
        <v>78.750433404527527</v>
      </c>
      <c r="I100">
        <v>37.442769751540553</v>
      </c>
      <c r="J100">
        <v>39.735992595084973</v>
      </c>
      <c r="K100">
        <v>0</v>
      </c>
      <c r="L100">
        <v>58.246352613365382</v>
      </c>
      <c r="M100">
        <v>11.926470073702429</v>
      </c>
      <c r="N100">
        <v>4.5076209960077662</v>
      </c>
      <c r="O100">
        <v>57.92499996345277</v>
      </c>
      <c r="P100">
        <v>4.433382076673575</v>
      </c>
      <c r="Q100">
        <v>1021.4260710670799</v>
      </c>
      <c r="R100">
        <v>41.911990760630012</v>
      </c>
      <c r="S100">
        <v>85.517552819602059</v>
      </c>
      <c r="T100">
        <v>134.86806432665276</v>
      </c>
      <c r="U100">
        <v>226.34258557798307</v>
      </c>
      <c r="V100">
        <v>71.11046598468532</v>
      </c>
      <c r="W100">
        <v>338.8263754565636</v>
      </c>
      <c r="X100">
        <v>95.082553709667607</v>
      </c>
      <c r="Y100">
        <v>0</v>
      </c>
      <c r="Z100">
        <v>53.963532568264988</v>
      </c>
      <c r="AA100">
        <v>37.068758337183233</v>
      </c>
      <c r="AB100">
        <v>2.8172631225048539</v>
      </c>
      <c r="AC100">
        <v>203.6314041925084</v>
      </c>
      <c r="AD100">
        <v>9.5001044500148041E-2</v>
      </c>
      <c r="AE100">
        <v>21.939262657195481</v>
      </c>
      <c r="AF100">
        <v>3.2762189960774157</v>
      </c>
      <c r="AG100">
        <v>13.567688668494556</v>
      </c>
      <c r="AH100">
        <v>3.3717016081663194</v>
      </c>
      <c r="AI100">
        <v>15.970365175299314</v>
      </c>
      <c r="AJ100">
        <v>1.968760835113188</v>
      </c>
      <c r="AK100">
        <v>0</v>
      </c>
      <c r="AL100">
        <v>3.5123779168869755</v>
      </c>
      <c r="AM100">
        <v>0</v>
      </c>
      <c r="AN100">
        <v>0.45683413814404222</v>
      </c>
      <c r="AO100">
        <v>1.3215818189778368</v>
      </c>
      <c r="AP100">
        <v>0.33807157470058252</v>
      </c>
      <c r="AQ100">
        <v>0</v>
      </c>
      <c r="AR100">
        <v>0</v>
      </c>
      <c r="AS100">
        <v>3.2999125970869825</v>
      </c>
      <c r="AT100">
        <v>2.9220331586636417</v>
      </c>
      <c r="AU100">
        <v>3.0424513983896886</v>
      </c>
      <c r="AV100">
        <v>0.69281539893828492</v>
      </c>
      <c r="AW100">
        <v>17.46399645068702</v>
      </c>
      <c r="AX100">
        <v>2.6739885969447781</v>
      </c>
      <c r="AY100">
        <v>38.302112008133278</v>
      </c>
      <c r="AZ100">
        <v>5.9958774540797872</v>
      </c>
      <c r="BA100">
        <v>0</v>
      </c>
      <c r="BB100">
        <v>8.565640090200792E-2</v>
      </c>
      <c r="BC100">
        <v>1.1604133044683445</v>
      </c>
      <c r="BD100">
        <v>0.16903578735029126</v>
      </c>
      <c r="BE100">
        <v>3.5756172816946152E-2</v>
      </c>
      <c r="BF100" s="16">
        <v>283.3240776134536</v>
      </c>
      <c r="BG100" s="18">
        <v>2532.8803852341516</v>
      </c>
      <c r="BH100">
        <v>-26.227346314385841</v>
      </c>
      <c r="BI100">
        <v>-158.96369567999409</v>
      </c>
      <c r="BJ100">
        <f>B100*wfp_per_gram_eaten!B100</f>
        <v>0.18682673071927919</v>
      </c>
      <c r="BK100">
        <f>C100*wfp_per_gram_eaten!C100</f>
        <v>145.40684024530336</v>
      </c>
      <c r="BL100">
        <f>D100*wfp_per_gram_eaten!D100</f>
        <v>4.3140214631381513</v>
      </c>
      <c r="BM100">
        <f>E100*wfp_per_gram_eaten!E100</f>
        <v>23.636845525019424</v>
      </c>
      <c r="BN100">
        <f>F100*wfp_per_gram_eaten!F100</f>
        <v>42.609751570629889</v>
      </c>
      <c r="BO100">
        <f>G100*wfp_per_gram_eaten!G100</f>
        <v>29.434028893947062</v>
      </c>
      <c r="BP100">
        <f>H100*wfp_per_gram_eaten!H100</f>
        <v>5.6402681535984618</v>
      </c>
      <c r="BQ100">
        <f>I100*wfp_per_gram_eaten!I100</f>
        <v>1.5973915569913497</v>
      </c>
      <c r="BR100">
        <f>J100*wfp_per_gram_eaten!J100</f>
        <v>6.3753672321926835</v>
      </c>
      <c r="BS100">
        <f>K100*wfp_per_gram_eaten!K100</f>
        <v>0</v>
      </c>
      <c r="BT100">
        <f>L100*wfp_per_gram_eaten!L100</f>
        <v>0.65877540438218751</v>
      </c>
      <c r="BU100">
        <f>M100*wfp_per_gram_eaten!M100</f>
        <v>7.7961874647762057</v>
      </c>
      <c r="BV100">
        <f>N100*wfp_per_gram_eaten!N100</f>
        <v>0.9812076934964602</v>
      </c>
      <c r="BW100">
        <f>O100*wfp_per_gram_eaten!O100</f>
        <v>14.686565679259026</v>
      </c>
      <c r="BX100" s="16">
        <f t="shared" si="2"/>
        <v>283.3240776134536</v>
      </c>
      <c r="BY100">
        <f>B100*wfp_per_gram_eaten!P100</f>
        <v>2.8739525848745453</v>
      </c>
      <c r="BZ100">
        <f>C100*wfp_per_gram_eaten!Q100</f>
        <v>805.27644789965359</v>
      </c>
      <c r="CA100">
        <f>D100*wfp_per_gram_eaten!R100</f>
        <v>88.534840944345277</v>
      </c>
      <c r="CB100">
        <f>E100*wfp_per_gram_eaten!S100</f>
        <v>259.53471143366943</v>
      </c>
      <c r="CC100">
        <f>F100*wfp_per_gram_eaten!T100</f>
        <v>230.3815493735878</v>
      </c>
      <c r="CD100">
        <f>G100*wfp_per_gram_eaten!U100</f>
        <v>540.77836256700982</v>
      </c>
      <c r="CE100">
        <f>H100*wfp_per_gram_eaten!V100</f>
        <v>58.946082045253185</v>
      </c>
      <c r="CF100">
        <f>I100*wfp_per_gram_eaten!W100</f>
        <v>163.34425737062645</v>
      </c>
      <c r="CG100">
        <f>J100*wfp_per_gram_eaten!X100</f>
        <v>159.52458885046238</v>
      </c>
      <c r="CH100">
        <f>K100*wfp_per_gram_eaten!Y100</f>
        <v>0</v>
      </c>
      <c r="CI100">
        <f>L100*wfp_per_gram_eaten!Z100</f>
        <v>28.025096094011577</v>
      </c>
      <c r="CJ100">
        <f>M100*wfp_per_gram_eaten!AA100</f>
        <v>41.485688555983081</v>
      </c>
      <c r="CK100">
        <f>N100*wfp_per_gram_eaten!AB100</f>
        <v>77.420636797760636</v>
      </c>
      <c r="CL100">
        <f>O100*wfp_per_gram_eaten!AC100</f>
        <v>76.754170716913393</v>
      </c>
      <c r="CM100" s="18">
        <f t="shared" si="3"/>
        <v>2532.8803852341516</v>
      </c>
    </row>
    <row r="101" spans="1:91" x14ac:dyDescent="0.25">
      <c r="A101" t="s">
        <v>121</v>
      </c>
      <c r="B101">
        <v>24.71410801581537</v>
      </c>
      <c r="C101">
        <v>313.32358242001408</v>
      </c>
      <c r="D101">
        <v>25.201457541657305</v>
      </c>
      <c r="E101">
        <v>312.57725492835806</v>
      </c>
      <c r="F101">
        <v>652.44271407282201</v>
      </c>
      <c r="G101">
        <v>54.179859529380998</v>
      </c>
      <c r="H101">
        <v>204.71470050445873</v>
      </c>
      <c r="I101">
        <v>16.220620163357545</v>
      </c>
      <c r="J101">
        <v>59.450250479244303</v>
      </c>
      <c r="K101">
        <v>0</v>
      </c>
      <c r="L101">
        <v>57.557911535122614</v>
      </c>
      <c r="M101">
        <v>8.4079893189289692</v>
      </c>
      <c r="N101">
        <v>19.526318641823913</v>
      </c>
      <c r="O101">
        <v>57.224999916361881</v>
      </c>
      <c r="P101">
        <v>18.694004781193676</v>
      </c>
      <c r="Q101">
        <v>949.79181000526</v>
      </c>
      <c r="R101">
        <v>35.282040558320226</v>
      </c>
      <c r="S101">
        <v>234.5679054686901</v>
      </c>
      <c r="T101">
        <v>204.20175466070822</v>
      </c>
      <c r="U101">
        <v>75.200460767556123</v>
      </c>
      <c r="V101">
        <v>184.56911492659594</v>
      </c>
      <c r="W101">
        <v>147.93205588982076</v>
      </c>
      <c r="X101">
        <v>135.70165870262289</v>
      </c>
      <c r="Y101">
        <v>0</v>
      </c>
      <c r="Z101">
        <v>40.578327632261455</v>
      </c>
      <c r="AA101">
        <v>28.134425797954627</v>
      </c>
      <c r="AB101">
        <v>30.963162417749352</v>
      </c>
      <c r="AC101">
        <v>203.38327839126651</v>
      </c>
      <c r="AD101">
        <v>9.505426159928991E-2</v>
      </c>
      <c r="AE101">
        <v>20.497508374696576</v>
      </c>
      <c r="AF101">
        <v>2.6980383956362526</v>
      </c>
      <c r="AG101">
        <v>35.603575064810386</v>
      </c>
      <c r="AH101">
        <v>6.0452634053715801</v>
      </c>
      <c r="AI101">
        <v>7.4016201542870208</v>
      </c>
      <c r="AJ101">
        <v>6.7546963408128216</v>
      </c>
      <c r="AK101">
        <v>0</v>
      </c>
      <c r="AL101">
        <v>4.3295291109884442</v>
      </c>
      <c r="AM101">
        <v>0</v>
      </c>
      <c r="AN101">
        <v>0.77703180572415542</v>
      </c>
      <c r="AO101">
        <v>0.93781419326515414</v>
      </c>
      <c r="AP101">
        <v>0.69736852292228257</v>
      </c>
      <c r="AQ101">
        <v>0</v>
      </c>
      <c r="AR101">
        <v>0</v>
      </c>
      <c r="AS101">
        <v>3.8650634029566957</v>
      </c>
      <c r="AT101">
        <v>2.4904969805873103</v>
      </c>
      <c r="AU101">
        <v>8.9616276887923032</v>
      </c>
      <c r="AV101">
        <v>1.2536260518051665</v>
      </c>
      <c r="AW101">
        <v>4.8554628212122868</v>
      </c>
      <c r="AX101">
        <v>9.0655135100382598</v>
      </c>
      <c r="AY101">
        <v>16.674797527931553</v>
      </c>
      <c r="AZ101">
        <v>7.6574507410765777</v>
      </c>
      <c r="BA101">
        <v>0</v>
      </c>
      <c r="BB101">
        <v>0</v>
      </c>
      <c r="BC101">
        <v>1.0348294546374115</v>
      </c>
      <c r="BD101">
        <v>2.0921055687668479</v>
      </c>
      <c r="BE101">
        <v>0</v>
      </c>
      <c r="BF101" s="16">
        <v>371.26820407684249</v>
      </c>
      <c r="BG101" s="18">
        <v>2879.1742071575213</v>
      </c>
      <c r="BH101">
        <v>-9.1601975332729353</v>
      </c>
      <c r="BI101">
        <v>-58.399189065373776</v>
      </c>
      <c r="BJ101">
        <f>B101*wfp_per_gram_eaten!B101</f>
        <v>1.8074264779418614</v>
      </c>
      <c r="BK101">
        <f>C101*wfp_per_gram_eaten!C101</f>
        <v>122.8126517575183</v>
      </c>
      <c r="BL101">
        <f>D101*wfp_per_gram_eaten!D101</f>
        <v>5.2187739921648406</v>
      </c>
      <c r="BM101">
        <f>E101*wfp_per_gram_eaten!E101</f>
        <v>60.168364310104685</v>
      </c>
      <c r="BN101">
        <f>F101*wfp_per_gram_eaten!F101</f>
        <v>91.65165733616449</v>
      </c>
      <c r="BO101">
        <f>G101*wfp_per_gram_eaten!G101</f>
        <v>16.428456605893704</v>
      </c>
      <c r="BP101">
        <f>H101*wfp_per_gram_eaten!H101</f>
        <v>14.113499542405583</v>
      </c>
      <c r="BQ101">
        <f>I101*wfp_per_gram_eaten!I101</f>
        <v>2.6355177896731425</v>
      </c>
      <c r="BR101">
        <f>J101*wfp_per_gram_eaten!J101</f>
        <v>29.615920047254345</v>
      </c>
      <c r="BS101">
        <f>K101*wfp_per_gram_eaten!K101</f>
        <v>0</v>
      </c>
      <c r="BT101">
        <f>L101*wfp_per_gram_eaten!L101</f>
        <v>1.9848350079272647</v>
      </c>
      <c r="BU101">
        <f>M101*wfp_per_gram_eaten!M101</f>
        <v>5.9747620838548903</v>
      </c>
      <c r="BV101">
        <f>N101*wfp_per_gram_eaten!N101</f>
        <v>4.2515404820254616</v>
      </c>
      <c r="BW101">
        <f>O101*wfp_per_gram_eaten!O101</f>
        <v>14.604798643913986</v>
      </c>
      <c r="BX101" s="16">
        <f t="shared" si="2"/>
        <v>371.26820407684249</v>
      </c>
      <c r="BY101">
        <f>B101*wfp_per_gram_eaten!P101</f>
        <v>10.031404141205371</v>
      </c>
      <c r="BZ101">
        <f>C101*wfp_per_gram_eaten!Q101</f>
        <v>561.61338734799915</v>
      </c>
      <c r="CA101">
        <f>D101*wfp_per_gram_eaten!R101</f>
        <v>68.402555227715965</v>
      </c>
      <c r="CB101">
        <f>E101*wfp_per_gram_eaten!S101</f>
        <v>660.65410683205289</v>
      </c>
      <c r="CC101">
        <f>F101*wfp_per_gram_eaten!T101</f>
        <v>360.3641718292273</v>
      </c>
      <c r="CD101">
        <f>G101*wfp_per_gram_eaten!U101</f>
        <v>237.27904963065751</v>
      </c>
      <c r="CE101">
        <f>H101*wfp_per_gram_eaten!V101</f>
        <v>147.63442523395008</v>
      </c>
      <c r="CF101">
        <f>I101*wfp_per_gram_eaten!W101</f>
        <v>83.993371661513876</v>
      </c>
      <c r="CG101">
        <f>J101*wfp_per_gram_eaten!X101</f>
        <v>316.65755343990122</v>
      </c>
      <c r="CH101">
        <f>K101*wfp_per_gram_eaten!Y101</f>
        <v>0</v>
      </c>
      <c r="CI101">
        <f>L101*wfp_per_gram_eaten!Z101</f>
        <v>16.839659810117894</v>
      </c>
      <c r="CJ101">
        <f>M101*wfp_per_gram_eaten!AA101</f>
        <v>25.627286248773725</v>
      </c>
      <c r="CK101">
        <f>N101*wfp_per_gram_eaten!AB101</f>
        <v>314.38648910802078</v>
      </c>
      <c r="CL101">
        <f>O101*wfp_per_gram_eaten!AC101</f>
        <v>75.690746646385648</v>
      </c>
      <c r="CM101" s="18">
        <f t="shared" si="3"/>
        <v>2879.1742071575213</v>
      </c>
    </row>
    <row r="102" spans="1:91" x14ac:dyDescent="0.25">
      <c r="A102" t="s">
        <v>122</v>
      </c>
      <c r="B102">
        <v>15.189466342458873</v>
      </c>
      <c r="C102">
        <v>407.75270262783249</v>
      </c>
      <c r="D102">
        <v>0.89890943648505339</v>
      </c>
      <c r="E102">
        <v>17.741352924838324</v>
      </c>
      <c r="F102">
        <v>367.02280173330348</v>
      </c>
      <c r="G102">
        <v>60.478947302287089</v>
      </c>
      <c r="H102">
        <v>147.12864288692731</v>
      </c>
      <c r="I102">
        <v>20.528553693051741</v>
      </c>
      <c r="J102">
        <v>32.977198283686953</v>
      </c>
      <c r="K102">
        <v>0</v>
      </c>
      <c r="L102">
        <v>77.110703535203669</v>
      </c>
      <c r="M102">
        <v>0.97165074196417123</v>
      </c>
      <c r="N102">
        <v>1.8651877930607366</v>
      </c>
      <c r="O102">
        <v>25.772468606101977</v>
      </c>
      <c r="P102">
        <v>4.8477020241890028</v>
      </c>
      <c r="Q102">
        <v>1287.9378188552225</v>
      </c>
      <c r="R102">
        <v>1.4981823941417558</v>
      </c>
      <c r="S102">
        <v>11.642762856925152</v>
      </c>
      <c r="T102">
        <v>107.36438079320801</v>
      </c>
      <c r="U102">
        <v>100.89804574688488</v>
      </c>
      <c r="V102">
        <v>112.63154625812871</v>
      </c>
      <c r="W102">
        <v>173.70314663351473</v>
      </c>
      <c r="X102">
        <v>128.07423519478422</v>
      </c>
      <c r="Y102">
        <v>0</v>
      </c>
      <c r="Z102">
        <v>70.351996452436822</v>
      </c>
      <c r="AA102">
        <v>1.9433014839283425</v>
      </c>
      <c r="AB102">
        <v>0.79936619702602996</v>
      </c>
      <c r="AC102">
        <v>92.307515109610151</v>
      </c>
      <c r="AD102">
        <v>9.6954040483780063E-2</v>
      </c>
      <c r="AE102">
        <v>31.183982324010344</v>
      </c>
      <c r="AF102">
        <v>0.11985459153134045</v>
      </c>
      <c r="AG102">
        <v>1.8018561564288929</v>
      </c>
      <c r="AH102">
        <v>2.9175103476415218</v>
      </c>
      <c r="AI102">
        <v>8.9820218765772903</v>
      </c>
      <c r="AJ102">
        <v>5.5431232189864392</v>
      </c>
      <c r="AK102">
        <v>0</v>
      </c>
      <c r="AL102">
        <v>7.1322777683322949</v>
      </c>
      <c r="AM102">
        <v>0</v>
      </c>
      <c r="AN102">
        <v>0.98308466658426974</v>
      </c>
      <c r="AO102">
        <v>9.7165074196417137E-2</v>
      </c>
      <c r="AP102">
        <v>0.18651877930607363</v>
      </c>
      <c r="AQ102">
        <v>0</v>
      </c>
      <c r="AR102">
        <v>0</v>
      </c>
      <c r="AS102">
        <v>9.6404740307666064</v>
      </c>
      <c r="AT102">
        <v>8.9890943648505361E-2</v>
      </c>
      <c r="AU102">
        <v>0.36037123128577853</v>
      </c>
      <c r="AV102">
        <v>0.75855269038679585</v>
      </c>
      <c r="AW102">
        <v>6.8862167720425864</v>
      </c>
      <c r="AX102">
        <v>6.6045723460263943</v>
      </c>
      <c r="AY102">
        <v>19.92848827740869</v>
      </c>
      <c r="AZ102">
        <v>4.7165062661552275</v>
      </c>
      <c r="BA102">
        <v>0</v>
      </c>
      <c r="BB102">
        <v>9.2164187492275326E-2</v>
      </c>
      <c r="BC102">
        <v>9.7165074196417137E-2</v>
      </c>
      <c r="BD102">
        <v>0</v>
      </c>
      <c r="BE102">
        <v>0</v>
      </c>
      <c r="BF102" s="16">
        <v>306.93469825487938</v>
      </c>
      <c r="BG102" s="18">
        <v>3475.566078245995</v>
      </c>
      <c r="BH102">
        <v>-37.639232915323248</v>
      </c>
      <c r="BI102">
        <v>-447.51656544374737</v>
      </c>
      <c r="BJ102">
        <f>B102*wfp_per_gram_eaten!B102</f>
        <v>2.1610231882599682</v>
      </c>
      <c r="BK102">
        <f>C102*wfp_per_gram_eaten!C102</f>
        <v>192.74569000622884</v>
      </c>
      <c r="BL102">
        <f>D102*wfp_per_gram_eaten!D102</f>
        <v>0.12110271214285513</v>
      </c>
      <c r="BM102">
        <f>E102*wfp_per_gram_eaten!E102</f>
        <v>3.4150539404425784</v>
      </c>
      <c r="BN102">
        <f>F102*wfp_per_gram_eaten!F102</f>
        <v>41.549915224042557</v>
      </c>
      <c r="BO102">
        <f>G102*wfp_per_gram_eaten!G102</f>
        <v>9.8443737393751469</v>
      </c>
      <c r="BP102">
        <f>H102*wfp_per_gram_eaten!H102</f>
        <v>17.991035136751758</v>
      </c>
      <c r="BQ102">
        <f>I102*wfp_per_gram_eaten!I102</f>
        <v>6.3891230189538462</v>
      </c>
      <c r="BR102">
        <f>J102*wfp_per_gram_eaten!J102</f>
        <v>8.8374842121406356</v>
      </c>
      <c r="BS102">
        <f>K102*wfp_per_gram_eaten!K102</f>
        <v>0</v>
      </c>
      <c r="BT102">
        <f>L102*wfp_per_gram_eaten!L102</f>
        <v>2.1138741401808803</v>
      </c>
      <c r="BU102">
        <f>M102*wfp_per_gram_eaten!M102</f>
        <v>2.4760336579872351</v>
      </c>
      <c r="BV102">
        <f>N102*wfp_per_gram_eaten!N102</f>
        <v>2.2651653976347697</v>
      </c>
      <c r="BW102">
        <f>O102*wfp_per_gram_eaten!O102</f>
        <v>17.024823880738317</v>
      </c>
      <c r="BX102" s="16">
        <f t="shared" si="2"/>
        <v>306.93469825487938</v>
      </c>
      <c r="BY102">
        <f>B102*wfp_per_gram_eaten!P102</f>
        <v>9.502983479795537</v>
      </c>
      <c r="BZ102">
        <f>C102*wfp_per_gram_eaten!Q102</f>
        <v>1675.0052684595798</v>
      </c>
      <c r="CA102">
        <f>D102*wfp_per_gram_eaten!R102</f>
        <v>12.78071017518397</v>
      </c>
      <c r="CB102">
        <f>E102*wfp_per_gram_eaten!S102</f>
        <v>37.497602547049347</v>
      </c>
      <c r="CC102">
        <f>F102*wfp_per_gram_eaten!T102</f>
        <v>167.06032574901496</v>
      </c>
      <c r="CD102">
        <f>G102*wfp_per_gram_eaten!U102</f>
        <v>835.57550576100743</v>
      </c>
      <c r="CE102">
        <f>H102*wfp_per_gram_eaten!V102</f>
        <v>441.88658461529008</v>
      </c>
      <c r="CF102">
        <f>I102*wfp_per_gram_eaten!W102</f>
        <v>125.41863876152156</v>
      </c>
      <c r="CG102">
        <f>J102*wfp_per_gram_eaten!X102</f>
        <v>83.658616898658465</v>
      </c>
      <c r="CH102">
        <f>K102*wfp_per_gram_eaten!Y102</f>
        <v>0</v>
      </c>
      <c r="CI102">
        <f>L102*wfp_per_gram_eaten!Z102</f>
        <v>29.08084539342342</v>
      </c>
      <c r="CJ102">
        <f>M102*wfp_per_gram_eaten!AA102</f>
        <v>8.2509029119255448</v>
      </c>
      <c r="CK102">
        <f>N102*wfp_per_gram_eaten!AB102</f>
        <v>17.937206275718662</v>
      </c>
      <c r="CL102">
        <f>O102*wfp_per_gram_eaten!AC102</f>
        <v>31.910887217826883</v>
      </c>
      <c r="CM102" s="18">
        <f t="shared" si="3"/>
        <v>3475.566078245995</v>
      </c>
    </row>
    <row r="103" spans="1:91" x14ac:dyDescent="0.25">
      <c r="A103" t="s">
        <v>123</v>
      </c>
      <c r="B103">
        <v>123.24352590939822</v>
      </c>
      <c r="C103">
        <v>380.17231710542171</v>
      </c>
      <c r="D103">
        <v>37.197054893477535</v>
      </c>
      <c r="E103">
        <v>68.3570677473584</v>
      </c>
      <c r="F103">
        <v>653.29043486985347</v>
      </c>
      <c r="G103">
        <v>163.23428046717203</v>
      </c>
      <c r="H103">
        <v>401.21052571110425</v>
      </c>
      <c r="I103">
        <v>18.009149122101292</v>
      </c>
      <c r="J103">
        <v>38.241866002114627</v>
      </c>
      <c r="K103">
        <v>0</v>
      </c>
      <c r="L103">
        <v>135.87572734717895</v>
      </c>
      <c r="M103">
        <v>0.9501021651216528</v>
      </c>
      <c r="N103">
        <v>16.029477516088416</v>
      </c>
      <c r="O103">
        <v>63.649999936249145</v>
      </c>
      <c r="P103">
        <v>79.875525738496663</v>
      </c>
      <c r="Q103">
        <v>996.8007603588037</v>
      </c>
      <c r="R103">
        <v>52.495843599665868</v>
      </c>
      <c r="S103">
        <v>52.27305180680348</v>
      </c>
      <c r="T103">
        <v>193.43380424492307</v>
      </c>
      <c r="U103">
        <v>305.11464248329264</v>
      </c>
      <c r="V103">
        <v>257.13825831717674</v>
      </c>
      <c r="W103">
        <v>158.87523335114017</v>
      </c>
      <c r="X103">
        <v>108.60689944600553</v>
      </c>
      <c r="Y103">
        <v>0</v>
      </c>
      <c r="Z103">
        <v>78.553154872587839</v>
      </c>
      <c r="AA103">
        <v>3.8004086604866112</v>
      </c>
      <c r="AB103">
        <v>44.081063169243151</v>
      </c>
      <c r="AC103">
        <v>214.95135395137473</v>
      </c>
      <c r="AD103">
        <v>0.44103051021255824</v>
      </c>
      <c r="AE103">
        <v>29.725913001457847</v>
      </c>
      <c r="AF103">
        <v>4.229665112887365</v>
      </c>
      <c r="AG103">
        <v>6.9965469341413895</v>
      </c>
      <c r="AH103">
        <v>6.6541228660253537</v>
      </c>
      <c r="AI103">
        <v>18.951602625308148</v>
      </c>
      <c r="AJ103">
        <v>14.353767642029512</v>
      </c>
      <c r="AK103">
        <v>4.9340134581099426E-2</v>
      </c>
      <c r="AL103">
        <v>4.8643653554689807</v>
      </c>
      <c r="AM103">
        <v>0</v>
      </c>
      <c r="AN103">
        <v>1.6984465918397369</v>
      </c>
      <c r="AO103">
        <v>9.5010216512165305E-2</v>
      </c>
      <c r="AP103">
        <v>0.82504663685749224</v>
      </c>
      <c r="AQ103">
        <v>0</v>
      </c>
      <c r="AR103">
        <v>0</v>
      </c>
      <c r="AS103">
        <v>8.0456500065929326</v>
      </c>
      <c r="AT103">
        <v>3.6897078644336587</v>
      </c>
      <c r="AU103">
        <v>2.1981488452091722</v>
      </c>
      <c r="AV103">
        <v>1.3153498688654772</v>
      </c>
      <c r="AW103">
        <v>24.88552804103302</v>
      </c>
      <c r="AX103">
        <v>16.919804315464955</v>
      </c>
      <c r="AY103">
        <v>18.033819189391838</v>
      </c>
      <c r="AZ103">
        <v>5.9657310963298826</v>
      </c>
      <c r="BA103">
        <v>0</v>
      </c>
      <c r="BB103">
        <v>7.9614683992487695E-2</v>
      </c>
      <c r="BC103">
        <v>0.12668028868288703</v>
      </c>
      <c r="BD103">
        <v>3.6066324411198947</v>
      </c>
      <c r="BE103">
        <v>0</v>
      </c>
      <c r="BF103" s="16">
        <v>359.15557730947558</v>
      </c>
      <c r="BG103" s="18">
        <v>3030.3992282497848</v>
      </c>
      <c r="BH103">
        <v>-40.789902756164167</v>
      </c>
      <c r="BI103">
        <v>-277.57990467486889</v>
      </c>
      <c r="BJ103">
        <f>B103*wfp_per_gram_eaten!B103</f>
        <v>13.913671934521199</v>
      </c>
      <c r="BK103">
        <f>C103*wfp_per_gram_eaten!C103</f>
        <v>62.787754703120108</v>
      </c>
      <c r="BL103">
        <f>D103*wfp_per_gram_eaten!D103</f>
        <v>19.748294860485878</v>
      </c>
      <c r="BM103">
        <f>E103*wfp_per_gram_eaten!E103</f>
        <v>13.53342933937669</v>
      </c>
      <c r="BN103">
        <f>F103*wfp_per_gram_eaten!F103</f>
        <v>67.058929875399429</v>
      </c>
      <c r="BO103">
        <f>G103*wfp_per_gram_eaten!G103</f>
        <v>85.847711068374579</v>
      </c>
      <c r="BP103">
        <f>H103*wfp_per_gram_eaten!H103</f>
        <v>31.833629202340326</v>
      </c>
      <c r="BQ103">
        <f>I103*wfp_per_gram_eaten!I103</f>
        <v>7.5969100759889789</v>
      </c>
      <c r="BR103">
        <f>J103*wfp_per_gram_eaten!J103</f>
        <v>20.38496017970105</v>
      </c>
      <c r="BS103">
        <f>K103*wfp_per_gram_eaten!K103</f>
        <v>0</v>
      </c>
      <c r="BT103">
        <f>L103*wfp_per_gram_eaten!L103</f>
        <v>12.305798745553938</v>
      </c>
      <c r="BU103">
        <f>M103*wfp_per_gram_eaten!M103</f>
        <v>0.56806574427763956</v>
      </c>
      <c r="BV103">
        <f>N103*wfp_per_gram_eaten!N103</f>
        <v>4.4835960219845497</v>
      </c>
      <c r="BW103">
        <f>O103*wfp_per_gram_eaten!O103</f>
        <v>19.092825558351151</v>
      </c>
      <c r="BX103" s="16">
        <f t="shared" si="2"/>
        <v>359.15557730947558</v>
      </c>
      <c r="BY103">
        <f>B103*wfp_per_gram_eaten!P103</f>
        <v>53.861535456531719</v>
      </c>
      <c r="BZ103">
        <f>C103*wfp_per_gram_eaten!Q103</f>
        <v>758.28145386019912</v>
      </c>
      <c r="CA103">
        <f>D103*wfp_per_gram_eaten!R103</f>
        <v>90.810100556612383</v>
      </c>
      <c r="CB103">
        <f>E103*wfp_per_gram_eaten!S103</f>
        <v>148.59828375090243</v>
      </c>
      <c r="CC103">
        <f>F103*wfp_per_gram_eaten!T103</f>
        <v>255.97868272525287</v>
      </c>
      <c r="CD103">
        <f>G103*wfp_per_gram_eaten!U103</f>
        <v>680.96077839568682</v>
      </c>
      <c r="CE103">
        <f>H103*wfp_per_gram_eaten!V103</f>
        <v>299.55717309883465</v>
      </c>
      <c r="CF103">
        <f>I103*wfp_per_gram_eaten!W103</f>
        <v>117.34113504116335</v>
      </c>
      <c r="CG103">
        <f>J103*wfp_per_gram_eaten!X103</f>
        <v>191.99053742755601</v>
      </c>
      <c r="CH103">
        <f>K103*wfp_per_gram_eaten!Y103</f>
        <v>0</v>
      </c>
      <c r="CI103">
        <f>L103*wfp_per_gram_eaten!Z103</f>
        <v>14.183356531445847</v>
      </c>
      <c r="CJ103">
        <f>M103*wfp_per_gram_eaten!AA103</f>
        <v>2.571790901458952</v>
      </c>
      <c r="CK103">
        <f>N103*wfp_per_gram_eaten!AB103</f>
        <v>317.08199836205654</v>
      </c>
      <c r="CL103">
        <f>O103*wfp_per_gram_eaten!AC103</f>
        <v>99.1824021420842</v>
      </c>
      <c r="CM103" s="18">
        <f t="shared" si="3"/>
        <v>3030.3992282497848</v>
      </c>
    </row>
    <row r="104" spans="1:91" x14ac:dyDescent="0.25">
      <c r="A104" t="s">
        <v>124</v>
      </c>
      <c r="B104">
        <v>0</v>
      </c>
      <c r="C104">
        <v>271.64369628645522</v>
      </c>
      <c r="D104">
        <v>4.4883827150129019</v>
      </c>
      <c r="E104">
        <v>44.525423607738048</v>
      </c>
      <c r="F104">
        <v>329.13583819249152</v>
      </c>
      <c r="G104">
        <v>83.498528251302048</v>
      </c>
      <c r="H104">
        <v>340.08602992448721</v>
      </c>
      <c r="I104">
        <v>35.855534509070381</v>
      </c>
      <c r="J104">
        <v>70.864161816518077</v>
      </c>
      <c r="K104">
        <v>0</v>
      </c>
      <c r="L104">
        <v>21.625511219054957</v>
      </c>
      <c r="M104">
        <v>0</v>
      </c>
      <c r="N104">
        <v>6.0395202632789138</v>
      </c>
      <c r="O104">
        <v>55.649999925394127</v>
      </c>
      <c r="P104">
        <v>0</v>
      </c>
      <c r="Q104">
        <v>840.76347602479382</v>
      </c>
      <c r="R104">
        <v>5.6852847723496751</v>
      </c>
      <c r="S104">
        <v>36.005126497615336</v>
      </c>
      <c r="T104">
        <v>167.099733236188</v>
      </c>
      <c r="U104">
        <v>134.29833215244389</v>
      </c>
      <c r="V104">
        <v>253.75011345871013</v>
      </c>
      <c r="W104">
        <v>318.61869283263354</v>
      </c>
      <c r="X104">
        <v>251.24566462220045</v>
      </c>
      <c r="Y104">
        <v>0</v>
      </c>
      <c r="Z104">
        <v>16.064665477012255</v>
      </c>
      <c r="AA104">
        <v>0</v>
      </c>
      <c r="AB104">
        <v>3.1510540504063895</v>
      </c>
      <c r="AC104">
        <v>199.3178568756463</v>
      </c>
      <c r="AD104">
        <v>0</v>
      </c>
      <c r="AE104">
        <v>22.946425161790462</v>
      </c>
      <c r="AF104">
        <v>0.47876082293470951</v>
      </c>
      <c r="AG104">
        <v>5.304572071786076</v>
      </c>
      <c r="AH104">
        <v>4.3040840379018128</v>
      </c>
      <c r="AI104">
        <v>11.53213939135116</v>
      </c>
      <c r="AJ104">
        <v>13.199433382748611</v>
      </c>
      <c r="AK104">
        <v>0</v>
      </c>
      <c r="AL104">
        <v>15.929795052969352</v>
      </c>
      <c r="AM104">
        <v>0</v>
      </c>
      <c r="AN104">
        <v>0.27804228710213513</v>
      </c>
      <c r="AO104">
        <v>0</v>
      </c>
      <c r="AP104">
        <v>0.60395202632789136</v>
      </c>
      <c r="AQ104">
        <v>0</v>
      </c>
      <c r="AR104">
        <v>0</v>
      </c>
      <c r="AS104">
        <v>3.8546765223412294</v>
      </c>
      <c r="AT104">
        <v>0.38899316863445155</v>
      </c>
      <c r="AU104">
        <v>1.401726298762124</v>
      </c>
      <c r="AV104">
        <v>0.7595442419826729</v>
      </c>
      <c r="AW104">
        <v>9.3132973818760014</v>
      </c>
      <c r="AX104">
        <v>14.389319410962845</v>
      </c>
      <c r="AY104">
        <v>36.088741237584664</v>
      </c>
      <c r="AZ104">
        <v>3.2210982643871851</v>
      </c>
      <c r="BA104">
        <v>0</v>
      </c>
      <c r="BB104">
        <v>0</v>
      </c>
      <c r="BC104">
        <v>0</v>
      </c>
      <c r="BD104">
        <v>7.8776351260159763E-2</v>
      </c>
      <c r="BE104">
        <v>0</v>
      </c>
      <c r="BF104" s="16">
        <v>299.54053253235531</v>
      </c>
      <c r="BG104" s="18">
        <v>3737.800148195146</v>
      </c>
      <c r="BH104">
        <v>51.955601180124205</v>
      </c>
      <c r="BI104">
        <v>-312.40646685298179</v>
      </c>
      <c r="BJ104">
        <f>B104*wfp_per_gram_eaten!B104</f>
        <v>0</v>
      </c>
      <c r="BK104">
        <f>C104*wfp_per_gram_eaten!C104</f>
        <v>56.550939560250427</v>
      </c>
      <c r="BL104">
        <f>D104*wfp_per_gram_eaten!D104</f>
        <v>2.8275278602453322</v>
      </c>
      <c r="BM104">
        <f>E104*wfp_per_gram_eaten!E104</f>
        <v>8.5707512829304964</v>
      </c>
      <c r="BN104">
        <f>F104*wfp_per_gram_eaten!F104</f>
        <v>132.26560021871663</v>
      </c>
      <c r="BO104">
        <f>G104*wfp_per_gram_eaten!G104</f>
        <v>18.111379813719022</v>
      </c>
      <c r="BP104">
        <f>H104*wfp_per_gram_eaten!H104</f>
        <v>42.527092703125113</v>
      </c>
      <c r="BQ104">
        <f>I104*wfp_per_gram_eaten!I104</f>
        <v>4.5958803374923827</v>
      </c>
      <c r="BR104">
        <f>J104*wfp_per_gram_eaten!J104</f>
        <v>12.605982146919782</v>
      </c>
      <c r="BS104">
        <f>K104*wfp_per_gram_eaten!K104</f>
        <v>0</v>
      </c>
      <c r="BT104">
        <f>L104*wfp_per_gram_eaten!L104</f>
        <v>0.57641530614704328</v>
      </c>
      <c r="BU104">
        <f>M104*wfp_per_gram_eaten!M104</f>
        <v>0</v>
      </c>
      <c r="BV104">
        <f>N104*wfp_per_gram_eaten!N104</f>
        <v>5.9243241955315709</v>
      </c>
      <c r="BW104">
        <f>O104*wfp_per_gram_eaten!O104</f>
        <v>14.984639107277532</v>
      </c>
      <c r="BX104" s="16">
        <f t="shared" si="2"/>
        <v>299.54053253235531</v>
      </c>
      <c r="BY104">
        <f>B104*wfp_per_gram_eaten!P104</f>
        <v>0</v>
      </c>
      <c r="BZ104">
        <f>C104*wfp_per_gram_eaten!Q104</f>
        <v>622.47348558578824</v>
      </c>
      <c r="CA104">
        <f>D104*wfp_per_gram_eaten!R104</f>
        <v>36.56415083591925</v>
      </c>
      <c r="CB104">
        <f>E104*wfp_per_gram_eaten!S104</f>
        <v>94.107627797905607</v>
      </c>
      <c r="CC104">
        <f>F104*wfp_per_gram_eaten!T104</f>
        <v>204.96855360381335</v>
      </c>
      <c r="CD104">
        <f>G104*wfp_per_gram_eaten!U104</f>
        <v>920.42780001006872</v>
      </c>
      <c r="CE104">
        <f>H104*wfp_per_gram_eaten!V104</f>
        <v>1293.1003951797238</v>
      </c>
      <c r="CF104">
        <f>I104*wfp_per_gram_eaten!W104</f>
        <v>162.63096619727162</v>
      </c>
      <c r="CG104">
        <f>J104*wfp_per_gram_eaten!X104</f>
        <v>257.4601316901896</v>
      </c>
      <c r="CH104">
        <f>K104*wfp_per_gram_eaten!Y104</f>
        <v>0</v>
      </c>
      <c r="CI104">
        <f>L104*wfp_per_gram_eaten!Z104</f>
        <v>9.5234068264797251</v>
      </c>
      <c r="CJ104">
        <f>M104*wfp_per_gram_eaten!AA104</f>
        <v>0</v>
      </c>
      <c r="CK104">
        <f>N104*wfp_per_gram_eaten!AB104</f>
        <v>58.969724158151998</v>
      </c>
      <c r="CL104">
        <f>O104*wfp_per_gram_eaten!AC104</f>
        <v>77.573906309833333</v>
      </c>
      <c r="CM104" s="18">
        <f t="shared" si="3"/>
        <v>3737.800148195146</v>
      </c>
    </row>
    <row r="105" spans="1:91" x14ac:dyDescent="0.25">
      <c r="A105" t="s">
        <v>125</v>
      </c>
      <c r="B105">
        <v>77.80080593332363</v>
      </c>
      <c r="C105">
        <v>342.37203942000878</v>
      </c>
      <c r="D105">
        <v>15.243962428444606</v>
      </c>
      <c r="E105">
        <v>50.838349506999371</v>
      </c>
      <c r="F105">
        <v>356.92434024691181</v>
      </c>
      <c r="G105">
        <v>119.72978854560523</v>
      </c>
      <c r="H105">
        <v>290.32648599846965</v>
      </c>
      <c r="I105">
        <v>43.526402673429395</v>
      </c>
      <c r="J105">
        <v>43.075659753124505</v>
      </c>
      <c r="K105">
        <v>0</v>
      </c>
      <c r="L105">
        <v>50.011922490323911</v>
      </c>
      <c r="M105">
        <v>6.128630391480498</v>
      </c>
      <c r="N105">
        <v>6.7014219606113272</v>
      </c>
      <c r="O105">
        <v>60.424999999985388</v>
      </c>
      <c r="P105">
        <v>41.793821369140794</v>
      </c>
      <c r="Q105">
        <v>1071.0977571701353</v>
      </c>
      <c r="R105">
        <v>18.830777117490392</v>
      </c>
      <c r="S105">
        <v>34.813217597184348</v>
      </c>
      <c r="T105">
        <v>112.5769635732245</v>
      </c>
      <c r="U105">
        <v>169.2220526226252</v>
      </c>
      <c r="V105">
        <v>148.97561099719448</v>
      </c>
      <c r="W105">
        <v>392.95514581396742</v>
      </c>
      <c r="X105">
        <v>136.57321580641801</v>
      </c>
      <c r="Y105">
        <v>0</v>
      </c>
      <c r="Z105">
        <v>36.737152940423123</v>
      </c>
      <c r="AA105">
        <v>19.353569657306839</v>
      </c>
      <c r="AB105">
        <v>15.078199411375486</v>
      </c>
      <c r="AC105">
        <v>218.99251592351391</v>
      </c>
      <c r="AD105">
        <v>0.35364002696965297</v>
      </c>
      <c r="AE105">
        <v>26.230965481717593</v>
      </c>
      <c r="AF105">
        <v>1.5841764876618902</v>
      </c>
      <c r="AG105">
        <v>5.5535370928841701</v>
      </c>
      <c r="AH105">
        <v>3.0266593485260356</v>
      </c>
      <c r="AI105">
        <v>15.707125725042275</v>
      </c>
      <c r="AJ105">
        <v>9.9414827023718377</v>
      </c>
      <c r="AK105">
        <v>0</v>
      </c>
      <c r="AL105">
        <v>7.4798044842634814</v>
      </c>
      <c r="AM105">
        <v>0</v>
      </c>
      <c r="AN105">
        <v>0.67917425604143589</v>
      </c>
      <c r="AO105">
        <v>0.67737493800573934</v>
      </c>
      <c r="AP105">
        <v>0.47468405554330234</v>
      </c>
      <c r="AQ105">
        <v>0</v>
      </c>
      <c r="AR105">
        <v>0</v>
      </c>
      <c r="AS105">
        <v>3.7134198121708644</v>
      </c>
      <c r="AT105">
        <v>1.2852752635747411</v>
      </c>
      <c r="AU105">
        <v>1.0775519732461822</v>
      </c>
      <c r="AV105">
        <v>0.44292575832088332</v>
      </c>
      <c r="AW105">
        <v>11.38025712908723</v>
      </c>
      <c r="AX105">
        <v>6.4223737811782682</v>
      </c>
      <c r="AY105">
        <v>44.5308581197393</v>
      </c>
      <c r="AZ105">
        <v>4.3075659753124498</v>
      </c>
      <c r="BA105">
        <v>0</v>
      </c>
      <c r="BB105">
        <v>3.0871557092792538E-2</v>
      </c>
      <c r="BC105">
        <v>0.70963088743458391</v>
      </c>
      <c r="BD105">
        <v>1.2006714346095297</v>
      </c>
      <c r="BE105">
        <v>0</v>
      </c>
      <c r="BF105" s="16">
        <v>214.07824001366632</v>
      </c>
      <c r="BG105" s="18">
        <v>2131.4327479566909</v>
      </c>
      <c r="BH105">
        <v>-18.488400411866195</v>
      </c>
      <c r="BI105">
        <v>-157.52321714025311</v>
      </c>
      <c r="BJ105">
        <f>B105*wfp_per_gram_eaten!B105</f>
        <v>2.0400766184054731</v>
      </c>
      <c r="BK105">
        <f>C105*wfp_per_gram_eaten!C105</f>
        <v>106.02141258347676</v>
      </c>
      <c r="BL105">
        <f>D105*wfp_per_gram_eaten!D105</f>
        <v>1.0885927782884373</v>
      </c>
      <c r="BM105">
        <f>E105*wfp_per_gram_eaten!E105</f>
        <v>9.7859338318223177</v>
      </c>
      <c r="BN105">
        <f>F105*wfp_per_gram_eaten!F105</f>
        <v>33.909100704151626</v>
      </c>
      <c r="BO105">
        <f>G105*wfp_per_gram_eaten!G105</f>
        <v>20.780234731479229</v>
      </c>
      <c r="BP105">
        <f>H105*wfp_per_gram_eaten!H105</f>
        <v>19.28268543207966</v>
      </c>
      <c r="BQ105">
        <f>I105*wfp_per_gram_eaten!I105</f>
        <v>6.6140465355315294</v>
      </c>
      <c r="BR105">
        <f>J105*wfp_per_gram_eaten!J105</f>
        <v>6.8828174326598699</v>
      </c>
      <c r="BS105">
        <f>K105*wfp_per_gram_eaten!K105</f>
        <v>0</v>
      </c>
      <c r="BT105">
        <f>L105*wfp_per_gram_eaten!L105</f>
        <v>1.4883196882773799</v>
      </c>
      <c r="BU105">
        <f>M105*wfp_per_gram_eaten!M105</f>
        <v>2.6661894789313534</v>
      </c>
      <c r="BV105">
        <f>N105*wfp_per_gram_eaten!N105</f>
        <v>0.66964357060249702</v>
      </c>
      <c r="BW105">
        <f>O105*wfp_per_gram_eaten!O105</f>
        <v>2.8491866279601563</v>
      </c>
      <c r="BX105" s="16">
        <f t="shared" si="2"/>
        <v>214.07824001366632</v>
      </c>
      <c r="BY105">
        <f>B105*wfp_per_gram_eaten!P105</f>
        <v>22.634805898163215</v>
      </c>
      <c r="BZ105">
        <f>C105*wfp_per_gram_eaten!Q105</f>
        <v>592.51931984253724</v>
      </c>
      <c r="CA105">
        <f>D105*wfp_per_gram_eaten!R105</f>
        <v>42.159277780674138</v>
      </c>
      <c r="CB105">
        <f>E105*wfp_per_gram_eaten!S105</f>
        <v>107.45044259237721</v>
      </c>
      <c r="CC105">
        <f>F105*wfp_per_gram_eaten!T105</f>
        <v>170.21207909332793</v>
      </c>
      <c r="CD105">
        <f>G105*wfp_per_gram_eaten!U105</f>
        <v>477.95002085812621</v>
      </c>
      <c r="CE105">
        <f>H105*wfp_per_gram_eaten!V105</f>
        <v>205.31793331259115</v>
      </c>
      <c r="CF105">
        <f>I105*wfp_per_gram_eaten!W105</f>
        <v>207.94628673866154</v>
      </c>
      <c r="CG105">
        <f>J105*wfp_per_gram_eaten!X105</f>
        <v>107.886555584539</v>
      </c>
      <c r="CH105">
        <f>K105*wfp_per_gram_eaten!Y105</f>
        <v>0</v>
      </c>
      <c r="CI105">
        <f>L105*wfp_per_gram_eaten!Z105</f>
        <v>10.370380493658793</v>
      </c>
      <c r="CJ105">
        <f>M105*wfp_per_gram_eaten!AA105</f>
        <v>12.14023142832831</v>
      </c>
      <c r="CK105">
        <f>N105*wfp_per_gram_eaten!AB105</f>
        <v>94.729034591552221</v>
      </c>
      <c r="CL105">
        <f>O105*wfp_per_gram_eaten!AC105</f>
        <v>80.116379742154166</v>
      </c>
      <c r="CM105" s="18">
        <f t="shared" si="3"/>
        <v>2131.4327479566909</v>
      </c>
    </row>
    <row r="106" spans="1:91" x14ac:dyDescent="0.25">
      <c r="A106" t="s">
        <v>126</v>
      </c>
      <c r="B106">
        <v>138.18697643336591</v>
      </c>
      <c r="C106">
        <v>340.02350239900676</v>
      </c>
      <c r="D106">
        <v>43.564684628140192</v>
      </c>
      <c r="E106">
        <v>27.563346378722066</v>
      </c>
      <c r="F106">
        <v>390.00814213743087</v>
      </c>
      <c r="G106">
        <v>158.20103137295069</v>
      </c>
      <c r="H106">
        <v>267.11495416467926</v>
      </c>
      <c r="I106">
        <v>25.220477893860313</v>
      </c>
      <c r="J106">
        <v>43.227149223455342</v>
      </c>
      <c r="K106">
        <v>0</v>
      </c>
      <c r="L106">
        <v>44.574368781300656</v>
      </c>
      <c r="M106">
        <v>3.2038719371497426</v>
      </c>
      <c r="N106">
        <v>2.7382146329509101</v>
      </c>
      <c r="O106">
        <v>59.049999978713736</v>
      </c>
      <c r="P106">
        <v>52.465179849182491</v>
      </c>
      <c r="Q106">
        <v>1021.8180582372504</v>
      </c>
      <c r="R106">
        <v>57.21495247829079</v>
      </c>
      <c r="S106">
        <v>18.375564252481375</v>
      </c>
      <c r="T106">
        <v>125.59126460796769</v>
      </c>
      <c r="U106">
        <v>302.6101779595416</v>
      </c>
      <c r="V106">
        <v>156.12457469774029</v>
      </c>
      <c r="W106">
        <v>227.27756241560166</v>
      </c>
      <c r="X106">
        <v>151.60826249385786</v>
      </c>
      <c r="Y106">
        <v>0</v>
      </c>
      <c r="Z106">
        <v>29.716245854200437</v>
      </c>
      <c r="AA106">
        <v>10.252390198879176</v>
      </c>
      <c r="AB106">
        <v>1.9167502430656369</v>
      </c>
      <c r="AC106">
        <v>207.02901671194121</v>
      </c>
      <c r="AD106">
        <v>0.43004245778018441</v>
      </c>
      <c r="AE106">
        <v>26.363055692610214</v>
      </c>
      <c r="AF106">
        <v>4.3564684628140187</v>
      </c>
      <c r="AG106">
        <v>3.0147410101727261</v>
      </c>
      <c r="AH106">
        <v>2.7549051591425169</v>
      </c>
      <c r="AI106">
        <v>19.011166676099883</v>
      </c>
      <c r="AJ106">
        <v>8.6862036104560953</v>
      </c>
      <c r="AK106">
        <v>0</v>
      </c>
      <c r="AL106">
        <v>7.6117371458693093</v>
      </c>
      <c r="AM106">
        <v>0</v>
      </c>
      <c r="AN106">
        <v>0.49527076423667399</v>
      </c>
      <c r="AO106">
        <v>0.44854207120096401</v>
      </c>
      <c r="AP106">
        <v>0.2190571706360728</v>
      </c>
      <c r="AQ106">
        <v>0</v>
      </c>
      <c r="AR106">
        <v>0</v>
      </c>
      <c r="AS106">
        <v>9.4118106023807329</v>
      </c>
      <c r="AT106">
        <v>3.7465628780200562</v>
      </c>
      <c r="AU106">
        <v>0.60294820203454524</v>
      </c>
      <c r="AV106">
        <v>1.0263372161511339</v>
      </c>
      <c r="AW106">
        <v>24.582006413335414</v>
      </c>
      <c r="AX106">
        <v>9.1119979050862963</v>
      </c>
      <c r="AY106">
        <v>25.719022224320344</v>
      </c>
      <c r="AZ106">
        <v>4.1347707952870332</v>
      </c>
      <c r="BA106">
        <v>0</v>
      </c>
      <c r="BB106">
        <v>0</v>
      </c>
      <c r="BC106">
        <v>0.28834847434347693</v>
      </c>
      <c r="BD106">
        <v>0.1095285853180364</v>
      </c>
      <c r="BE106">
        <v>0</v>
      </c>
      <c r="BF106" s="16">
        <v>420.23123511545731</v>
      </c>
      <c r="BG106" s="18">
        <v>2810.0746912917666</v>
      </c>
      <c r="BH106">
        <v>-41.819548366725371</v>
      </c>
      <c r="BI106">
        <v>-285.73999820235531</v>
      </c>
      <c r="BJ106">
        <f>B106*wfp_per_gram_eaten!B106</f>
        <v>28.837240312494263</v>
      </c>
      <c r="BK106">
        <f>C106*wfp_per_gram_eaten!C106</f>
        <v>61.630564275468885</v>
      </c>
      <c r="BL106">
        <f>D106*wfp_per_gram_eaten!D106</f>
        <v>14.472763778141706</v>
      </c>
      <c r="BM106">
        <f>E106*wfp_per_gram_eaten!E106</f>
        <v>5.1153344516569161</v>
      </c>
      <c r="BN106">
        <f>F106*wfp_per_gram_eaten!F106</f>
        <v>109.83454003805394</v>
      </c>
      <c r="BO106">
        <f>G106*wfp_per_gram_eaten!G106</f>
        <v>94.476875591134728</v>
      </c>
      <c r="BP106">
        <f>H106*wfp_per_gram_eaten!H106</f>
        <v>48.8624506828112</v>
      </c>
      <c r="BQ106">
        <f>I106*wfp_per_gram_eaten!I106</f>
        <v>10.348942484688386</v>
      </c>
      <c r="BR106">
        <f>J106*wfp_per_gram_eaten!J106</f>
        <v>18.675335318459059</v>
      </c>
      <c r="BS106">
        <f>K106*wfp_per_gram_eaten!K106</f>
        <v>0</v>
      </c>
      <c r="BT106">
        <f>L106*wfp_per_gram_eaten!L106</f>
        <v>4.1564928136520933</v>
      </c>
      <c r="BU106">
        <f>M106*wfp_per_gram_eaten!M106</f>
        <v>4.7231791727983063</v>
      </c>
      <c r="BV106">
        <f>N106*wfp_per_gram_eaten!N106</f>
        <v>0.2756218003319123</v>
      </c>
      <c r="BW106">
        <f>O106*wfp_per_gram_eaten!O106</f>
        <v>18.821894395765856</v>
      </c>
      <c r="BX106" s="16">
        <f t="shared" si="2"/>
        <v>420.23123511545731</v>
      </c>
      <c r="BY106">
        <f>B106*wfp_per_gram_eaten!P106</f>
        <v>34.959208670396578</v>
      </c>
      <c r="BZ106">
        <f>C106*wfp_per_gram_eaten!Q106</f>
        <v>570.19390628400447</v>
      </c>
      <c r="CA106">
        <f>D106*wfp_per_gram_eaten!R106</f>
        <v>158.67740034983234</v>
      </c>
      <c r="CB106">
        <f>E106*wfp_per_gram_eaten!S106</f>
        <v>56.166837042287376</v>
      </c>
      <c r="CC106">
        <f>F106*wfp_per_gram_eaten!T106</f>
        <v>224.25527976600245</v>
      </c>
      <c r="CD106">
        <f>G106*wfp_per_gram_eaten!U106</f>
        <v>865.12529730839447</v>
      </c>
      <c r="CE106">
        <f>H106*wfp_per_gram_eaten!V106</f>
        <v>437.00276468793572</v>
      </c>
      <c r="CF106">
        <f>I106*wfp_per_gram_eaten!W106</f>
        <v>118.76671850536782</v>
      </c>
      <c r="CG106">
        <f>J106*wfp_per_gram_eaten!X106</f>
        <v>178.18890595767712</v>
      </c>
      <c r="CH106">
        <f>K106*wfp_per_gram_eaten!Y106</f>
        <v>0</v>
      </c>
      <c r="CI106">
        <f>L106*wfp_per_gram_eaten!Z106</f>
        <v>6.105396122702281</v>
      </c>
      <c r="CJ106">
        <f>M106*wfp_per_gram_eaten!AA106</f>
        <v>9.2717302981119758</v>
      </c>
      <c r="CK106">
        <f>N106*wfp_per_gram_eaten!AB106</f>
        <v>73.291919808767588</v>
      </c>
      <c r="CL106">
        <f>O106*wfp_per_gram_eaten!AC106</f>
        <v>78.069326490286969</v>
      </c>
      <c r="CM106" s="18">
        <f t="shared" si="3"/>
        <v>2810.0746912917666</v>
      </c>
    </row>
    <row r="107" spans="1:91" x14ac:dyDescent="0.25">
      <c r="A107" t="s">
        <v>127</v>
      </c>
      <c r="B107">
        <v>45.34566642960214</v>
      </c>
      <c r="C107">
        <v>388.12100291010688</v>
      </c>
      <c r="D107">
        <v>2.4055304518041738</v>
      </c>
      <c r="E107">
        <v>0.86386791335715762</v>
      </c>
      <c r="F107">
        <v>393.77461298603839</v>
      </c>
      <c r="G107">
        <v>229.07056832172489</v>
      </c>
      <c r="H107">
        <v>372.8880859903536</v>
      </c>
      <c r="I107">
        <v>13.439184386542115</v>
      </c>
      <c r="J107">
        <v>6.2253870257006874</v>
      </c>
      <c r="K107">
        <v>0</v>
      </c>
      <c r="L107">
        <v>115.25428041547123</v>
      </c>
      <c r="M107">
        <v>0.32011894958844211</v>
      </c>
      <c r="N107">
        <v>9.2253325319099808</v>
      </c>
      <c r="O107">
        <v>27.739492308035366</v>
      </c>
      <c r="P107">
        <v>47.598867245979889</v>
      </c>
      <c r="Q107">
        <v>1106.9947583001774</v>
      </c>
      <c r="R107">
        <v>3.6082956777062609</v>
      </c>
      <c r="S107">
        <v>0.86386791335715762</v>
      </c>
      <c r="T107">
        <v>97.547080812570528</v>
      </c>
      <c r="U107">
        <v>510.18887475617987</v>
      </c>
      <c r="V107">
        <v>239.78041225901799</v>
      </c>
      <c r="W107">
        <v>116.79291193066361</v>
      </c>
      <c r="X107">
        <v>19.367870746624362</v>
      </c>
      <c r="Y107">
        <v>0</v>
      </c>
      <c r="Z107">
        <v>82.588628746915191</v>
      </c>
      <c r="AA107">
        <v>1.2804757983537685</v>
      </c>
      <c r="AB107">
        <v>24.933331167324273</v>
      </c>
      <c r="AC107">
        <v>101.45462464512936</v>
      </c>
      <c r="AD107">
        <v>0.16899006122833099</v>
      </c>
      <c r="AE107">
        <v>27.303037704716463</v>
      </c>
      <c r="AF107">
        <v>0.27062217582796955</v>
      </c>
      <c r="AG107">
        <v>8.6386791335715779E-2</v>
      </c>
      <c r="AH107">
        <v>2.6538544044596399</v>
      </c>
      <c r="AI107">
        <v>30.65369692336953</v>
      </c>
      <c r="AJ107">
        <v>12.128970269911417</v>
      </c>
      <c r="AK107">
        <v>0</v>
      </c>
      <c r="AL107">
        <v>0.76088063647452853</v>
      </c>
      <c r="AM107">
        <v>0</v>
      </c>
      <c r="AN107">
        <v>1.8798158035678461</v>
      </c>
      <c r="AO107">
        <v>3.2011894958844211E-2</v>
      </c>
      <c r="AP107">
        <v>0.54853328568113424</v>
      </c>
      <c r="AQ107">
        <v>0</v>
      </c>
      <c r="AR107">
        <v>0</v>
      </c>
      <c r="AS107">
        <v>5.4889375411557095</v>
      </c>
      <c r="AT107">
        <v>0.27062217582796955</v>
      </c>
      <c r="AU107">
        <v>8.6386791335715779E-2</v>
      </c>
      <c r="AV107">
        <v>0.35862897357562701</v>
      </c>
      <c r="AW107">
        <v>41.910533305890226</v>
      </c>
      <c r="AX107">
        <v>13.559566763285583</v>
      </c>
      <c r="AY107">
        <v>13.08720574784696</v>
      </c>
      <c r="AZ107">
        <v>1.4525903059968268</v>
      </c>
      <c r="BA107">
        <v>0</v>
      </c>
      <c r="BB107">
        <v>9.2449957552517031E-2</v>
      </c>
      <c r="BC107">
        <v>3.2011894958844211E-2</v>
      </c>
      <c r="BD107">
        <v>2.0943998180552388</v>
      </c>
      <c r="BE107">
        <v>0</v>
      </c>
      <c r="BF107" s="16">
        <v>306.31213816274493</v>
      </c>
      <c r="BG107" s="18">
        <v>4844.5497155876028</v>
      </c>
      <c r="BH107">
        <v>79.849689444910467</v>
      </c>
      <c r="BI107">
        <v>392.24666805903234</v>
      </c>
      <c r="BJ107">
        <f>B107*wfp_per_gram_eaten!B107</f>
        <v>3.1110463570479725</v>
      </c>
      <c r="BK107">
        <f>C107*wfp_per_gram_eaten!C107</f>
        <v>93.257754095725332</v>
      </c>
      <c r="BL107">
        <f>D107*wfp_per_gram_eaten!D107</f>
        <v>0.74647610204002124</v>
      </c>
      <c r="BM107">
        <f>E107*wfp_per_gram_eaten!E107</f>
        <v>0.16032063879907313</v>
      </c>
      <c r="BN107">
        <f>F107*wfp_per_gram_eaten!F107</f>
        <v>87.134692591121222</v>
      </c>
      <c r="BO107">
        <f>G107*wfp_per_gram_eaten!G107</f>
        <v>38.050131081499956</v>
      </c>
      <c r="BP107">
        <f>H107*wfp_per_gram_eaten!H107</f>
        <v>38.110077943727873</v>
      </c>
      <c r="BQ107">
        <f>I107*wfp_per_gram_eaten!I107</f>
        <v>0.95112999813600729</v>
      </c>
      <c r="BR107">
        <f>J107*wfp_per_gram_eaten!J107</f>
        <v>4.1325394963488575</v>
      </c>
      <c r="BS107">
        <f>K107*wfp_per_gram_eaten!K107</f>
        <v>0</v>
      </c>
      <c r="BT107">
        <f>L107*wfp_per_gram_eaten!L107</f>
        <v>28.700159782642981</v>
      </c>
      <c r="BU107">
        <f>M107*wfp_per_gram_eaten!M107</f>
        <v>0.18940827211514538</v>
      </c>
      <c r="BV107">
        <f>N107*wfp_per_gram_eaten!N107</f>
        <v>3.7179892628697466</v>
      </c>
      <c r="BW107">
        <f>O107*wfp_per_gram_eaten!O107</f>
        <v>8.0504125406707221</v>
      </c>
      <c r="BX107" s="16">
        <f t="shared" si="2"/>
        <v>306.31213816274493</v>
      </c>
      <c r="BY107">
        <f>B107*wfp_per_gram_eaten!P107</f>
        <v>17.66698230148555</v>
      </c>
      <c r="BZ107">
        <f>C107*wfp_per_gram_eaten!Q107</f>
        <v>688.83849324718187</v>
      </c>
      <c r="CA107">
        <f>D107*wfp_per_gram_eaten!R107</f>
        <v>8.7016380760558256</v>
      </c>
      <c r="CB107">
        <f>E107*wfp_per_gram_eaten!S107</f>
        <v>1.76033518023953</v>
      </c>
      <c r="CC107">
        <f>F107*wfp_per_gram_eaten!T107</f>
        <v>175.22778379335381</v>
      </c>
      <c r="CD107">
        <f>G107*wfp_per_gram_eaten!U107</f>
        <v>3241.9692563531762</v>
      </c>
      <c r="CE107">
        <f>H107*wfp_per_gram_eaten!V107</f>
        <v>390.19350849965184</v>
      </c>
      <c r="CF107">
        <f>I107*wfp_per_gram_eaten!W107</f>
        <v>56.229238221535027</v>
      </c>
      <c r="CG107">
        <f>J107*wfp_per_gram_eaten!X107</f>
        <v>14.708314637854418</v>
      </c>
      <c r="CH107">
        <f>K107*wfp_per_gram_eaten!Y107</f>
        <v>0</v>
      </c>
      <c r="CI107">
        <f>L107*wfp_per_gram_eaten!Z107</f>
        <v>40.666783881052019</v>
      </c>
      <c r="CJ107">
        <f>M107*wfp_per_gram_eaten!AA107</f>
        <v>0.85750368825041334</v>
      </c>
      <c r="CK107">
        <f>N107*wfp_per_gram_eaten!AB107</f>
        <v>165.9460046248046</v>
      </c>
      <c r="CL107">
        <f>O107*wfp_per_gram_eaten!AC107</f>
        <v>41.783873082961726</v>
      </c>
      <c r="CM107" s="18">
        <f t="shared" si="3"/>
        <v>4844.5497155876028</v>
      </c>
    </row>
    <row r="108" spans="1:91" x14ac:dyDescent="0.25">
      <c r="A108" t="s">
        <v>128</v>
      </c>
      <c r="B108">
        <v>60.762668806578176</v>
      </c>
      <c r="C108">
        <v>295.02604642411319</v>
      </c>
      <c r="D108">
        <v>13.865262086520078</v>
      </c>
      <c r="E108">
        <v>9.9999999999889244</v>
      </c>
      <c r="F108">
        <v>1171.5695115520959</v>
      </c>
      <c r="G108">
        <v>105.83401014368926</v>
      </c>
      <c r="H108">
        <v>647.45695788015382</v>
      </c>
      <c r="I108">
        <v>16.051441737280978</v>
      </c>
      <c r="J108">
        <v>25.582692249410599</v>
      </c>
      <c r="K108">
        <v>0</v>
      </c>
      <c r="L108">
        <v>109.50387216166274</v>
      </c>
      <c r="M108">
        <v>0</v>
      </c>
      <c r="N108">
        <v>37.773083503340871</v>
      </c>
      <c r="O108">
        <v>62.049999999998718</v>
      </c>
      <c r="P108">
        <v>54.147378251023277</v>
      </c>
      <c r="Q108">
        <v>883.14986445911006</v>
      </c>
      <c r="R108">
        <v>19.411366921128106</v>
      </c>
      <c r="S108">
        <v>7.9999999999911395</v>
      </c>
      <c r="T108">
        <v>330.21912744212568</v>
      </c>
      <c r="U108">
        <v>238.63209930487895</v>
      </c>
      <c r="V108">
        <v>410.06724986402287</v>
      </c>
      <c r="W108">
        <v>145.30778835854358</v>
      </c>
      <c r="X108">
        <v>83.229025451415822</v>
      </c>
      <c r="Y108">
        <v>0</v>
      </c>
      <c r="Z108">
        <v>72.409064518823058</v>
      </c>
      <c r="AA108">
        <v>0</v>
      </c>
      <c r="AB108">
        <v>65.13435552819675</v>
      </c>
      <c r="AC108">
        <v>172.29267990074086</v>
      </c>
      <c r="AD108">
        <v>0.12250538065842374</v>
      </c>
      <c r="AE108">
        <v>23.47674585106914</v>
      </c>
      <c r="AF108">
        <v>1.4789612892288082</v>
      </c>
      <c r="AG108">
        <v>1.0999999999987817</v>
      </c>
      <c r="AH108">
        <v>7.483513779216489</v>
      </c>
      <c r="AI108">
        <v>11.684434240916863</v>
      </c>
      <c r="AJ108">
        <v>21.157190078838791</v>
      </c>
      <c r="AK108">
        <v>0</v>
      </c>
      <c r="AL108">
        <v>4.1273410162382431</v>
      </c>
      <c r="AM108">
        <v>0</v>
      </c>
      <c r="AN108">
        <v>1.721199074627761</v>
      </c>
      <c r="AO108">
        <v>0</v>
      </c>
      <c r="AP108">
        <v>2.5666325970218802</v>
      </c>
      <c r="AQ108">
        <v>0</v>
      </c>
      <c r="AR108">
        <v>0</v>
      </c>
      <c r="AS108">
        <v>8.050547345233154</v>
      </c>
      <c r="AT108">
        <v>1.3557145151264076</v>
      </c>
      <c r="AU108">
        <v>0.19999999999977852</v>
      </c>
      <c r="AV108">
        <v>2.3249751547080355</v>
      </c>
      <c r="AW108">
        <v>20.874691172714929</v>
      </c>
      <c r="AX108">
        <v>25.415451790427582</v>
      </c>
      <c r="AY108">
        <v>16.401435579672814</v>
      </c>
      <c r="AZ108">
        <v>3.4451358895872937</v>
      </c>
      <c r="BA108">
        <v>0</v>
      </c>
      <c r="BB108">
        <v>8.9027538342815266E-2</v>
      </c>
      <c r="BC108">
        <v>0</v>
      </c>
      <c r="BD108">
        <v>4.5763543475201436</v>
      </c>
      <c r="BE108">
        <v>0</v>
      </c>
      <c r="BF108" s="16">
        <v>254.74259897189157</v>
      </c>
      <c r="BG108" s="18">
        <v>3583.9736322141298</v>
      </c>
      <c r="BH108">
        <v>36.380179264095489</v>
      </c>
      <c r="BI108">
        <v>249.69351869926686</v>
      </c>
      <c r="BJ108">
        <f>B108*wfp_per_gram_eaten!B108</f>
        <v>1.6134483072952639</v>
      </c>
      <c r="BK108">
        <f>C108*wfp_per_gram_eaten!C108</f>
        <v>25.390458433431615</v>
      </c>
      <c r="BL108">
        <f>D108*wfp_per_gram_eaten!D108</f>
        <v>0.95759286247303366</v>
      </c>
      <c r="BM108">
        <f>E108*wfp_per_gram_eaten!E108</f>
        <v>1.6034515205448692</v>
      </c>
      <c r="BN108">
        <f>F108*wfp_per_gram_eaten!F108</f>
        <v>127.22729991530221</v>
      </c>
      <c r="BO108">
        <f>G108*wfp_per_gram_eaten!G108</f>
        <v>30.783235403451098</v>
      </c>
      <c r="BP108">
        <f>H108*wfp_per_gram_eaten!H108</f>
        <v>26.621208437890413</v>
      </c>
      <c r="BQ108">
        <f>I108*wfp_per_gram_eaten!I108</f>
        <v>1.2721955959540991</v>
      </c>
      <c r="BR108">
        <f>J108*wfp_per_gram_eaten!J108</f>
        <v>9.5662551535231408</v>
      </c>
      <c r="BS108">
        <f>K108*wfp_per_gram_eaten!K108</f>
        <v>0</v>
      </c>
      <c r="BT108">
        <f>L108*wfp_per_gram_eaten!L108</f>
        <v>4.3666856461931012</v>
      </c>
      <c r="BU108">
        <f>M108*wfp_per_gram_eaten!M108</f>
        <v>0</v>
      </c>
      <c r="BV108">
        <f>N108*wfp_per_gram_eaten!N108</f>
        <v>6.0434134692684829</v>
      </c>
      <c r="BW108">
        <f>O108*wfp_per_gram_eaten!O108</f>
        <v>19.297354226564266</v>
      </c>
      <c r="BX108" s="16">
        <f t="shared" si="2"/>
        <v>254.74259897189157</v>
      </c>
      <c r="BY108">
        <f>B108*wfp_per_gram_eaten!P108</f>
        <v>56.603696357522786</v>
      </c>
      <c r="BZ108">
        <f>C108*wfp_per_gram_eaten!Q108</f>
        <v>617.37713686519896</v>
      </c>
      <c r="CA108">
        <f>D108*wfp_per_gram_eaten!R108</f>
        <v>39.605157325324406</v>
      </c>
      <c r="CB108">
        <f>E108*wfp_per_gram_eaten!S108</f>
        <v>17.606043380111696</v>
      </c>
      <c r="CC108">
        <f>F108*wfp_per_gram_eaten!T108</f>
        <v>722.20926147004195</v>
      </c>
      <c r="CD108">
        <f>G108*wfp_per_gram_eaten!U108</f>
        <v>439.00728713218416</v>
      </c>
      <c r="CE108">
        <f>H108*wfp_per_gram_eaten!V108</f>
        <v>574.75874618667785</v>
      </c>
      <c r="CF108">
        <f>I108*wfp_per_gram_eaten!W108</f>
        <v>107.61478970623122</v>
      </c>
      <c r="CG108">
        <f>J108*wfp_per_gram_eaten!X108</f>
        <v>123.80867637497727</v>
      </c>
      <c r="CH108">
        <f>K108*wfp_per_gram_eaten!Y108</f>
        <v>0</v>
      </c>
      <c r="CI108">
        <f>L108*wfp_per_gram_eaten!Z108</f>
        <v>54.305182150213881</v>
      </c>
      <c r="CJ108">
        <f>M108*wfp_per_gram_eaten!AA108</f>
        <v>0</v>
      </c>
      <c r="CK108">
        <f>N108*wfp_per_gram_eaten!AB108</f>
        <v>730.19957389691081</v>
      </c>
      <c r="CL108">
        <f>O108*wfp_per_gram_eaten!AC108</f>
        <v>100.87808136873424</v>
      </c>
      <c r="CM108" s="18">
        <f t="shared" si="3"/>
        <v>3583.9736322141298</v>
      </c>
    </row>
    <row r="109" spans="1:91" x14ac:dyDescent="0.25">
      <c r="A109" t="s">
        <v>129</v>
      </c>
      <c r="B109">
        <v>7.8799499657880379</v>
      </c>
      <c r="C109">
        <v>471.2036241109933</v>
      </c>
      <c r="D109">
        <v>13.816543423787511</v>
      </c>
      <c r="E109">
        <v>27.012093842759317</v>
      </c>
      <c r="F109">
        <v>432.59452676860144</v>
      </c>
      <c r="G109">
        <v>71.306476608958732</v>
      </c>
      <c r="H109">
        <v>116.86243176113783</v>
      </c>
      <c r="I109">
        <v>29.249365330989331</v>
      </c>
      <c r="J109">
        <v>32.674469938649821</v>
      </c>
      <c r="K109">
        <v>0</v>
      </c>
      <c r="L109">
        <v>95.11820000946706</v>
      </c>
      <c r="M109">
        <v>4.1661763998920494</v>
      </c>
      <c r="N109">
        <v>6.0289749790047598</v>
      </c>
      <c r="O109">
        <v>58.92499995482774</v>
      </c>
      <c r="P109">
        <v>5.0656821208637401</v>
      </c>
      <c r="Q109">
        <v>1314.0218480590322</v>
      </c>
      <c r="R109">
        <v>17.420859099558168</v>
      </c>
      <c r="S109">
        <v>19.540663630932269</v>
      </c>
      <c r="T109">
        <v>144.85736724937169</v>
      </c>
      <c r="U109">
        <v>114.14786779740571</v>
      </c>
      <c r="V109">
        <v>82.578810198559154</v>
      </c>
      <c r="W109">
        <v>261.99963413503207</v>
      </c>
      <c r="X109">
        <v>101.8301441777339</v>
      </c>
      <c r="Y109">
        <v>0</v>
      </c>
      <c r="Z109">
        <v>67.124552538326441</v>
      </c>
      <c r="AA109">
        <v>13.459954522728161</v>
      </c>
      <c r="AB109">
        <v>5.7777676882128954</v>
      </c>
      <c r="AC109">
        <v>209.17484878224346</v>
      </c>
      <c r="AD109">
        <v>0</v>
      </c>
      <c r="AE109">
        <v>38.636852935911193</v>
      </c>
      <c r="AF109">
        <v>1.4417262703082618</v>
      </c>
      <c r="AG109">
        <v>3.0460446248217954</v>
      </c>
      <c r="AH109">
        <v>3.5596349631244921</v>
      </c>
      <c r="AI109">
        <v>9.4596091953013808</v>
      </c>
      <c r="AJ109">
        <v>3.7264806046281205</v>
      </c>
      <c r="AK109">
        <v>0</v>
      </c>
      <c r="AL109">
        <v>5.1708141747572043</v>
      </c>
      <c r="AM109">
        <v>0</v>
      </c>
      <c r="AN109">
        <v>1.3545313292487398</v>
      </c>
      <c r="AO109">
        <v>0.54480768306280658</v>
      </c>
      <c r="AP109">
        <v>0.52753531066291648</v>
      </c>
      <c r="AQ109">
        <v>0</v>
      </c>
      <c r="AR109">
        <v>0</v>
      </c>
      <c r="AS109">
        <v>6.339579091512876</v>
      </c>
      <c r="AT109">
        <v>1.1714025946254629</v>
      </c>
      <c r="AU109">
        <v>0.68967048109172702</v>
      </c>
      <c r="AV109">
        <v>1.0629465514885637</v>
      </c>
      <c r="AW109">
        <v>8.1944942877230815</v>
      </c>
      <c r="AX109">
        <v>5.574814984523667</v>
      </c>
      <c r="AY109">
        <v>29.622761484150896</v>
      </c>
      <c r="AZ109">
        <v>4.0605166525700742</v>
      </c>
      <c r="BA109">
        <v>0</v>
      </c>
      <c r="BB109">
        <v>9.0302088616582663E-2</v>
      </c>
      <c r="BC109">
        <v>0.44866515075760538</v>
      </c>
      <c r="BD109">
        <v>0.30144874895023804</v>
      </c>
      <c r="BE109">
        <v>0</v>
      </c>
      <c r="BF109" s="16">
        <v>465.13436919380626</v>
      </c>
      <c r="BG109" s="18">
        <v>3072.0331589848524</v>
      </c>
      <c r="BH109">
        <v>-43.546778590636563</v>
      </c>
      <c r="BI109">
        <v>-315.69081077302553</v>
      </c>
      <c r="BJ109">
        <f>B109*wfp_per_gram_eaten!B109</f>
        <v>2.4290416435790227</v>
      </c>
      <c r="BK109">
        <f>C109*wfp_per_gram_eaten!C109</f>
        <v>91.920472415769396</v>
      </c>
      <c r="BL109">
        <f>D109*wfp_per_gram_eaten!D109</f>
        <v>6.5947065198874339</v>
      </c>
      <c r="BM109">
        <f>E109*wfp_per_gram_eaten!E109</f>
        <v>5.0130304334862377</v>
      </c>
      <c r="BN109">
        <f>F109*wfp_per_gram_eaten!F109</f>
        <v>162.83911443283847</v>
      </c>
      <c r="BO109">
        <f>G109*wfp_per_gram_eaten!G109</f>
        <v>29.169496191617579</v>
      </c>
      <c r="BP109">
        <f>H109*wfp_per_gram_eaten!H109</f>
        <v>24.210519336080978</v>
      </c>
      <c r="BQ109">
        <f>I109*wfp_per_gram_eaten!I109</f>
        <v>65.072260447515262</v>
      </c>
      <c r="BR109">
        <f>J109*wfp_per_gram_eaten!J109</f>
        <v>25.008598618953993</v>
      </c>
      <c r="BS109">
        <f>K109*wfp_per_gram_eaten!K109</f>
        <v>0</v>
      </c>
      <c r="BT109">
        <f>L109*wfp_per_gram_eaten!L109</f>
        <v>3.3440241744155434</v>
      </c>
      <c r="BU109">
        <f>M109*wfp_per_gram_eaten!M109</f>
        <v>3.3549649004267086</v>
      </c>
      <c r="BV109">
        <f>N109*wfp_per_gram_eaten!N109</f>
        <v>3.9382556991183892</v>
      </c>
      <c r="BW109">
        <f>O109*wfp_per_gram_eaten!O109</f>
        <v>42.239884380117225</v>
      </c>
      <c r="BX109" s="16">
        <f t="shared" si="2"/>
        <v>465.13436919380626</v>
      </c>
      <c r="BY109">
        <f>B109*wfp_per_gram_eaten!P109</f>
        <v>6.3205014403113315</v>
      </c>
      <c r="BZ109">
        <f>C109*wfp_per_gram_eaten!Q109</f>
        <v>1194.0537243506208</v>
      </c>
      <c r="CA109">
        <f>D109*wfp_per_gram_eaten!R109</f>
        <v>99.972384018160994</v>
      </c>
      <c r="CB109">
        <f>E109*wfp_per_gram_eaten!S109</f>
        <v>55.04352962775409</v>
      </c>
      <c r="CC109">
        <f>F109*wfp_per_gram_eaten!T109</f>
        <v>127.77675680134706</v>
      </c>
      <c r="CD109">
        <f>G109*wfp_per_gram_eaten!U109</f>
        <v>668.45245533623313</v>
      </c>
      <c r="CE109">
        <f>H109*wfp_per_gram_eaten!V109</f>
        <v>376.74370212608585</v>
      </c>
      <c r="CF109">
        <f>I109*wfp_per_gram_eaten!W109</f>
        <v>224.66193816369625</v>
      </c>
      <c r="CG109">
        <f>J109*wfp_per_gram_eaten!X109</f>
        <v>144.44439423032122</v>
      </c>
      <c r="CH109">
        <f>K109*wfp_per_gram_eaten!Y109</f>
        <v>0</v>
      </c>
      <c r="CI109">
        <f>L109*wfp_per_gram_eaten!Z109</f>
        <v>13.980540781171443</v>
      </c>
      <c r="CJ109">
        <f>M109*wfp_per_gram_eaten!AA109</f>
        <v>8.5797073824794943</v>
      </c>
      <c r="CK109">
        <f>N109*wfp_per_gram_eaten!AB109</f>
        <v>85.803495698885541</v>
      </c>
      <c r="CL109">
        <f>O109*wfp_per_gram_eaten!AC109</f>
        <v>66.20002902778495</v>
      </c>
      <c r="CM109" s="18">
        <f t="shared" si="3"/>
        <v>3072.0331589848524</v>
      </c>
    </row>
    <row r="110" spans="1:91" x14ac:dyDescent="0.25">
      <c r="A110" t="s">
        <v>130</v>
      </c>
      <c r="B110">
        <v>14.6796558077129</v>
      </c>
      <c r="C110">
        <v>381.19024404908407</v>
      </c>
      <c r="D110">
        <v>0.90486727306649339</v>
      </c>
      <c r="E110">
        <v>12.494999999954988</v>
      </c>
      <c r="F110">
        <v>313.04697031162368</v>
      </c>
      <c r="G110">
        <v>24.834574559691585</v>
      </c>
      <c r="H110">
        <v>10.37233051511838</v>
      </c>
      <c r="I110">
        <v>14.323094340122578</v>
      </c>
      <c r="J110">
        <v>86.953029688379914</v>
      </c>
      <c r="K110">
        <v>0</v>
      </c>
      <c r="L110">
        <v>293.37264032394427</v>
      </c>
      <c r="M110">
        <v>0</v>
      </c>
      <c r="N110">
        <v>1.3856995943244643</v>
      </c>
      <c r="O110">
        <v>20.649082970672911</v>
      </c>
      <c r="P110">
        <v>13.722286950688144</v>
      </c>
      <c r="Q110">
        <v>1148.8896657851465</v>
      </c>
      <c r="R110">
        <v>1.8097345461329868</v>
      </c>
      <c r="S110">
        <v>8.0523333333043254</v>
      </c>
      <c r="T110">
        <v>105.9300354084787</v>
      </c>
      <c r="U110">
        <v>67.79167650077973</v>
      </c>
      <c r="V110">
        <v>6.4064394358084114</v>
      </c>
      <c r="W110">
        <v>134.77796969230096</v>
      </c>
      <c r="X110">
        <v>256.45640401762688</v>
      </c>
      <c r="Y110">
        <v>0</v>
      </c>
      <c r="Z110">
        <v>313.37856806157322</v>
      </c>
      <c r="AA110">
        <v>0</v>
      </c>
      <c r="AB110">
        <v>1.6628395131893572</v>
      </c>
      <c r="AC110">
        <v>73.122046754971123</v>
      </c>
      <c r="AD110">
        <v>9.5736885702475433E-2</v>
      </c>
      <c r="AE110">
        <v>29.16548611445317</v>
      </c>
      <c r="AF110">
        <v>0.12064896974219912</v>
      </c>
      <c r="AG110">
        <v>1.3050333333286324</v>
      </c>
      <c r="AH110">
        <v>2.2134634264458239</v>
      </c>
      <c r="AI110">
        <v>2.8526200507753847</v>
      </c>
      <c r="AJ110">
        <v>0.36608225347476642</v>
      </c>
      <c r="AK110">
        <v>0</v>
      </c>
      <c r="AL110">
        <v>14.198659278229131</v>
      </c>
      <c r="AM110">
        <v>0</v>
      </c>
      <c r="AN110">
        <v>2.8436997284201126</v>
      </c>
      <c r="AO110">
        <v>0</v>
      </c>
      <c r="AP110">
        <v>0.13856995943244643</v>
      </c>
      <c r="AQ110">
        <v>0</v>
      </c>
      <c r="AR110">
        <v>0</v>
      </c>
      <c r="AS110">
        <v>7.9784004568412934</v>
      </c>
      <c r="AT110">
        <v>9.0486727306649362E-2</v>
      </c>
      <c r="AU110">
        <v>0.30543333333223305</v>
      </c>
      <c r="AV110">
        <v>0.47431359138124807</v>
      </c>
      <c r="AW110">
        <v>6.1750834040314206</v>
      </c>
      <c r="AX110">
        <v>0.36608225347476642</v>
      </c>
      <c r="AY110">
        <v>15.238833158589433</v>
      </c>
      <c r="AZ110">
        <v>6.9342289498328293</v>
      </c>
      <c r="BA110">
        <v>0</v>
      </c>
      <c r="BB110">
        <v>0.34295876121649604</v>
      </c>
      <c r="BC110">
        <v>0</v>
      </c>
      <c r="BD110">
        <v>8.3141975659467862E-2</v>
      </c>
      <c r="BE110">
        <v>0</v>
      </c>
      <c r="BF110" s="16">
        <v>179.64489304868232</v>
      </c>
      <c r="BG110" s="18">
        <v>3360.7871538242671</v>
      </c>
      <c r="BH110">
        <v>75.257886137307636</v>
      </c>
      <c r="BI110">
        <v>796.7265287822529</v>
      </c>
      <c r="BJ110">
        <f>B110*wfp_per_gram_eaten!B110</f>
        <v>0.81325885732220693</v>
      </c>
      <c r="BK110">
        <f>C110*wfp_per_gram_eaten!C110</f>
        <v>55.404621479873263</v>
      </c>
      <c r="BL110">
        <f>D110*wfp_per_gram_eaten!D110</f>
        <v>6.0205513530165997E-2</v>
      </c>
      <c r="BM110">
        <f>E110*wfp_per_gram_eaten!E110</f>
        <v>2.4051772808113032</v>
      </c>
      <c r="BN110">
        <f>F110*wfp_per_gram_eaten!F110</f>
        <v>45.50132279430251</v>
      </c>
      <c r="BO110">
        <f>G110*wfp_per_gram_eaten!G110</f>
        <v>4.1914411214336145</v>
      </c>
      <c r="BP110">
        <f>H110*wfp_per_gram_eaten!H110</f>
        <v>1.5114377953559068</v>
      </c>
      <c r="BQ110">
        <f>I110*wfp_per_gram_eaten!I110</f>
        <v>2.2308802226635489</v>
      </c>
      <c r="BR110">
        <f>J110*wfp_per_gram_eaten!J110</f>
        <v>38.762542970931449</v>
      </c>
      <c r="BS110">
        <f>K110*wfp_per_gram_eaten!K110</f>
        <v>0</v>
      </c>
      <c r="BT110">
        <f>L110*wfp_per_gram_eaten!L110</f>
        <v>0.31916229229305076</v>
      </c>
      <c r="BU110">
        <f>M110*wfp_per_gram_eaten!M110</f>
        <v>0</v>
      </c>
      <c r="BV110">
        <f>N110*wfp_per_gram_eaten!N110</f>
        <v>1.4971008248698257</v>
      </c>
      <c r="BW110">
        <f>O110*wfp_per_gram_eaten!O110</f>
        <v>26.947741895295493</v>
      </c>
      <c r="BX110" s="16">
        <f t="shared" si="2"/>
        <v>179.64489304868232</v>
      </c>
      <c r="BY110">
        <f>B110*wfp_per_gram_eaten!P110</f>
        <v>5.6749795398599376</v>
      </c>
      <c r="BZ110">
        <f>C110*wfp_per_gram_eaten!Q110</f>
        <v>1601.9748998546149</v>
      </c>
      <c r="CA110">
        <f>D110*wfp_per_gram_eaten!R110</f>
        <v>7.9321628841409728</v>
      </c>
      <c r="CB110">
        <f>E110*wfp_per_gram_eaten!S110</f>
        <v>26.409065070101661</v>
      </c>
      <c r="CC110">
        <f>F110*wfp_per_gram_eaten!T110</f>
        <v>344.99206439222462</v>
      </c>
      <c r="CD110">
        <f>G110*wfp_per_gram_eaten!U110</f>
        <v>137.41327427188702</v>
      </c>
      <c r="CE110">
        <f>H110*wfp_per_gram_eaten!V110</f>
        <v>23.554754861585252</v>
      </c>
      <c r="CF110">
        <f>I110*wfp_per_gram_eaten!W110</f>
        <v>94.804576909046645</v>
      </c>
      <c r="CG110">
        <f>J110*wfp_per_gram_eaten!X110</f>
        <v>697.68226191316376</v>
      </c>
      <c r="CH110">
        <f>K110*wfp_per_gram_eaten!Y110</f>
        <v>0</v>
      </c>
      <c r="CI110">
        <f>L110*wfp_per_gram_eaten!Z110</f>
        <v>322.5816836174472</v>
      </c>
      <c r="CJ110">
        <f>M110*wfp_per_gram_eaten!AA110</f>
        <v>0</v>
      </c>
      <c r="CK110">
        <f>N110*wfp_per_gram_eaten!AB110</f>
        <v>7.3000055466496274</v>
      </c>
      <c r="CL110">
        <f>O110*wfp_per_gram_eaten!AC110</f>
        <v>90.46742496354581</v>
      </c>
      <c r="CM110" s="18">
        <f t="shared" si="3"/>
        <v>3360.7871538242671</v>
      </c>
    </row>
    <row r="111" spans="1:91" x14ac:dyDescent="0.25">
      <c r="A111" t="s">
        <v>131</v>
      </c>
      <c r="B111">
        <v>5.3861339687140948</v>
      </c>
      <c r="C111">
        <v>421.4939208780371</v>
      </c>
      <c r="D111">
        <v>11.901184947747771</v>
      </c>
      <c r="E111">
        <v>106.06865652455978</v>
      </c>
      <c r="F111">
        <v>307.52264413821223</v>
      </c>
      <c r="G111">
        <v>81.894415095001193</v>
      </c>
      <c r="H111">
        <v>68.230686766232012</v>
      </c>
      <c r="I111">
        <v>24.523909775514724</v>
      </c>
      <c r="J111">
        <v>99.093875430019722</v>
      </c>
      <c r="K111">
        <v>0</v>
      </c>
      <c r="L111">
        <v>40.058005390307287</v>
      </c>
      <c r="M111">
        <v>6.1520677530904644</v>
      </c>
      <c r="N111">
        <v>2.5756686211490694</v>
      </c>
      <c r="O111">
        <v>3.1502736406618088</v>
      </c>
      <c r="P111">
        <v>4.4356397389410187</v>
      </c>
      <c r="Q111">
        <v>1308.9727876156819</v>
      </c>
      <c r="R111">
        <v>16.364129303153181</v>
      </c>
      <c r="S111">
        <v>66.639993627995679</v>
      </c>
      <c r="T111">
        <v>112.48021876336853</v>
      </c>
      <c r="U111">
        <v>179.38776639857406</v>
      </c>
      <c r="V111">
        <v>47.970046154425134</v>
      </c>
      <c r="W111">
        <v>221.36915890697964</v>
      </c>
      <c r="X111">
        <v>301.54725668936464</v>
      </c>
      <c r="Y111">
        <v>0</v>
      </c>
      <c r="Z111">
        <v>32.565141072695852</v>
      </c>
      <c r="AA111">
        <v>17.808617179998709</v>
      </c>
      <c r="AB111">
        <v>1.430927011749483</v>
      </c>
      <c r="AC111">
        <v>12.028317537072361</v>
      </c>
      <c r="AD111">
        <v>0</v>
      </c>
      <c r="AE111">
        <v>30.976457994687486</v>
      </c>
      <c r="AF111">
        <v>1.2793773818828853</v>
      </c>
      <c r="AG111">
        <v>10.051532372222681</v>
      </c>
      <c r="AH111">
        <v>3.6822168802330366</v>
      </c>
      <c r="AI111">
        <v>9.7793330846045379</v>
      </c>
      <c r="AJ111">
        <v>3.0390960917710332</v>
      </c>
      <c r="AK111">
        <v>0</v>
      </c>
      <c r="AL111">
        <v>14.371893191506171</v>
      </c>
      <c r="AM111">
        <v>0</v>
      </c>
      <c r="AN111">
        <v>0.43228063370835218</v>
      </c>
      <c r="AO111">
        <v>0.71234468719994848</v>
      </c>
      <c r="AP111">
        <v>0.17171124140993799</v>
      </c>
      <c r="AQ111">
        <v>0</v>
      </c>
      <c r="AR111">
        <v>0</v>
      </c>
      <c r="AS111">
        <v>6.0882455237938693</v>
      </c>
      <c r="AT111">
        <v>1.1901184947747769</v>
      </c>
      <c r="AU111">
        <v>2.3046331129681836</v>
      </c>
      <c r="AV111">
        <v>0.77671762317415627</v>
      </c>
      <c r="AW111">
        <v>15.268958711851873</v>
      </c>
      <c r="AX111">
        <v>3.0688911514942792</v>
      </c>
      <c r="AY111">
        <v>25.079785063759722</v>
      </c>
      <c r="AZ111">
        <v>11.025013955128021</v>
      </c>
      <c r="BA111">
        <v>0</v>
      </c>
      <c r="BB111">
        <v>5.7637417827780278E-2</v>
      </c>
      <c r="BC111">
        <v>0.74472399116358257</v>
      </c>
      <c r="BD111">
        <v>0</v>
      </c>
      <c r="BE111">
        <v>0</v>
      </c>
      <c r="BF111" s="16">
        <v>156.84981230196991</v>
      </c>
      <c r="BG111" s="18">
        <v>3578.8504036209752</v>
      </c>
      <c r="BH111">
        <v>3.6934727161584533</v>
      </c>
      <c r="BI111">
        <v>82.080802261933059</v>
      </c>
      <c r="BJ111">
        <f>B111*wfp_per_gram_eaten!B111</f>
        <v>0.28415336739751534</v>
      </c>
      <c r="BK111">
        <f>C111*wfp_per_gram_eaten!C111</f>
        <v>59.477853239901165</v>
      </c>
      <c r="BL111">
        <f>D111*wfp_per_gram_eaten!D111</f>
        <v>3.2397994423479592</v>
      </c>
      <c r="BM111">
        <f>E111*wfp_per_gram_eaten!E111</f>
        <v>20.417280742694498</v>
      </c>
      <c r="BN111">
        <f>F111*wfp_per_gram_eaten!F111</f>
        <v>15.150863812969687</v>
      </c>
      <c r="BO111">
        <f>G111*wfp_per_gram_eaten!G111</f>
        <v>24.300440363521783</v>
      </c>
      <c r="BP111">
        <f>H111*wfp_per_gram_eaten!H111</f>
        <v>8.3717272095720521</v>
      </c>
      <c r="BQ111">
        <f>I111*wfp_per_gram_eaten!I111</f>
        <v>2.8936722533472832</v>
      </c>
      <c r="BR111">
        <f>J111*wfp_per_gram_eaten!J111</f>
        <v>18.047477412369936</v>
      </c>
      <c r="BS111">
        <f>K111*wfp_per_gram_eaten!K111</f>
        <v>0</v>
      </c>
      <c r="BT111">
        <f>L111*wfp_per_gram_eaten!L111</f>
        <v>1.7167500752347704E-2</v>
      </c>
      <c r="BU111">
        <f>M111*wfp_per_gram_eaten!M111</f>
        <v>2.4456919803961146</v>
      </c>
      <c r="BV111">
        <f>N111*wfp_per_gram_eaten!N111</f>
        <v>2.0215350080528331</v>
      </c>
      <c r="BW111">
        <f>O111*wfp_per_gram_eaten!O111</f>
        <v>0.18214996864672156</v>
      </c>
      <c r="BX111" s="16">
        <f t="shared" si="2"/>
        <v>156.84981230196991</v>
      </c>
      <c r="BY111">
        <f>B111*wfp_per_gram_eaten!P111</f>
        <v>1.8275627776697556</v>
      </c>
      <c r="BZ111">
        <f>C111*wfp_per_gram_eaten!Q111</f>
        <v>1263.5671731800965</v>
      </c>
      <c r="CA111">
        <f>D111*wfp_per_gram_eaten!R111</f>
        <v>89.222823993797078</v>
      </c>
      <c r="CB111">
        <f>E111*wfp_per_gram_eaten!S111</f>
        <v>224.18359760427799</v>
      </c>
      <c r="CC111">
        <f>F111*wfp_per_gram_eaten!T111</f>
        <v>240.43451637554574</v>
      </c>
      <c r="CD111">
        <f>G111*wfp_per_gram_eaten!U111</f>
        <v>636.15452305198062</v>
      </c>
      <c r="CE111">
        <f>H111*wfp_per_gram_eaten!V111</f>
        <v>121.84852549565859</v>
      </c>
      <c r="CF111">
        <f>I111*wfp_per_gram_eaten!W111</f>
        <v>421.68906639939991</v>
      </c>
      <c r="CG111">
        <f>J111*wfp_per_gram_eaten!X111</f>
        <v>355.56608075395923</v>
      </c>
      <c r="CH111">
        <f>K111*wfp_per_gram_eaten!Y111</f>
        <v>0</v>
      </c>
      <c r="CI111">
        <f>L111*wfp_per_gram_eaten!Z111</f>
        <v>25.693700969315113</v>
      </c>
      <c r="CJ111">
        <f>M111*wfp_per_gram_eaten!AA111</f>
        <v>102.68896590952266</v>
      </c>
      <c r="CK111">
        <f>N111*wfp_per_gram_eaten!AB111</f>
        <v>88.5146967802782</v>
      </c>
      <c r="CL111">
        <f>O111*wfp_per_gram_eaten!AC111</f>
        <v>7.4591703294737668</v>
      </c>
      <c r="CM111" s="18">
        <f t="shared" si="3"/>
        <v>3578.8504036209752</v>
      </c>
    </row>
    <row r="112" spans="1:91" x14ac:dyDescent="0.25">
      <c r="A112" t="s">
        <v>132</v>
      </c>
      <c r="B112">
        <v>215.40697434115256</v>
      </c>
      <c r="C112">
        <v>345.62599576046716</v>
      </c>
      <c r="D112">
        <v>3.5989679048599248</v>
      </c>
      <c r="E112">
        <v>30.820999791649989</v>
      </c>
      <c r="F112">
        <v>354.31779607616943</v>
      </c>
      <c r="G112">
        <v>94.814994094580669</v>
      </c>
      <c r="H112">
        <v>180.08687313753643</v>
      </c>
      <c r="I112">
        <v>18.87342224272744</v>
      </c>
      <c r="J112">
        <v>45.682203924641996</v>
      </c>
      <c r="K112">
        <v>0</v>
      </c>
      <c r="L112">
        <v>337.45848300170212</v>
      </c>
      <c r="M112">
        <v>1.6178992975178517</v>
      </c>
      <c r="N112">
        <v>10.776159120608169</v>
      </c>
      <c r="O112">
        <v>39.936338190606854</v>
      </c>
      <c r="P112">
        <v>108.35035496139056</v>
      </c>
      <c r="Q112">
        <v>1030.3223835683475</v>
      </c>
      <c r="R112">
        <v>5.0985378652182272</v>
      </c>
      <c r="S112">
        <v>19.714333200064406</v>
      </c>
      <c r="T112">
        <v>114.55387391936304</v>
      </c>
      <c r="U112">
        <v>172.84307120192412</v>
      </c>
      <c r="V112">
        <v>97.787475801495333</v>
      </c>
      <c r="W112">
        <v>172.84081422287232</v>
      </c>
      <c r="X112">
        <v>138.64017702711121</v>
      </c>
      <c r="Y112">
        <v>0</v>
      </c>
      <c r="Z112">
        <v>298.74431669175533</v>
      </c>
      <c r="AA112">
        <v>5.8244374710642663</v>
      </c>
      <c r="AB112">
        <v>8.9363270756262843</v>
      </c>
      <c r="AC112">
        <v>146.3438969937674</v>
      </c>
      <c r="AD112">
        <v>1.0349884653028352</v>
      </c>
      <c r="AE112">
        <v>27.60637563608368</v>
      </c>
      <c r="AF112">
        <v>0.41987958890032451</v>
      </c>
      <c r="AG112">
        <v>3.1653999786018905</v>
      </c>
      <c r="AH112">
        <v>2.9304479374720782</v>
      </c>
      <c r="AI112">
        <v>12.901056573524913</v>
      </c>
      <c r="AJ112">
        <v>4.8286362274651422</v>
      </c>
      <c r="AK112">
        <v>0</v>
      </c>
      <c r="AL112">
        <v>7.8615885823802509</v>
      </c>
      <c r="AM112">
        <v>0</v>
      </c>
      <c r="AN112">
        <v>5.35545967287596</v>
      </c>
      <c r="AO112">
        <v>0.16178992975178519</v>
      </c>
      <c r="AP112">
        <v>0.7359328179927529</v>
      </c>
      <c r="AQ112">
        <v>0</v>
      </c>
      <c r="AR112">
        <v>0</v>
      </c>
      <c r="AS112">
        <v>9.1778451982758398</v>
      </c>
      <c r="AT112">
        <v>0.35989679048599255</v>
      </c>
      <c r="AU112">
        <v>0.63863332901617098</v>
      </c>
      <c r="AV112">
        <v>0.79921307385602147</v>
      </c>
      <c r="AW112">
        <v>12.963230340144309</v>
      </c>
      <c r="AX112">
        <v>5.7700684479143209</v>
      </c>
      <c r="AY112">
        <v>19.46942505039252</v>
      </c>
      <c r="AZ112">
        <v>2.9215362975061749</v>
      </c>
      <c r="BA112">
        <v>0</v>
      </c>
      <c r="BB112">
        <v>0.61297429990748942</v>
      </c>
      <c r="BC112">
        <v>0.19414791570214224</v>
      </c>
      <c r="BD112">
        <v>0.47309966870962689</v>
      </c>
      <c r="BE112">
        <v>0</v>
      </c>
      <c r="BF112" s="16">
        <v>189.89626445029688</v>
      </c>
      <c r="BG112" s="18">
        <v>3336.2479053949651</v>
      </c>
      <c r="BH112">
        <v>55.509178719189322</v>
      </c>
      <c r="BI112">
        <v>386.48604529113209</v>
      </c>
      <c r="BJ112">
        <f>B112*wfp_per_gram_eaten!B112</f>
        <v>4.5485951651160459</v>
      </c>
      <c r="BK112">
        <f>C112*wfp_per_gram_eaten!C112</f>
        <v>42.451171949724248</v>
      </c>
      <c r="BL112">
        <f>D112*wfp_per_gram_eaten!D112</f>
        <v>0.91416995944720592</v>
      </c>
      <c r="BM112">
        <f>E112*wfp_per_gram_eaten!E112</f>
        <v>5.9327705859170461</v>
      </c>
      <c r="BN112">
        <f>F112*wfp_per_gram_eaten!F112</f>
        <v>65.293382395515181</v>
      </c>
      <c r="BO112">
        <f>G112*wfp_per_gram_eaten!G112</f>
        <v>25.529914683089711</v>
      </c>
      <c r="BP112">
        <f>H112*wfp_per_gram_eaten!H112</f>
        <v>18.765229637735867</v>
      </c>
      <c r="BQ112">
        <f>I112*wfp_per_gram_eaten!I112</f>
        <v>2.0785617597806554</v>
      </c>
      <c r="BR112">
        <f>J112*wfp_per_gram_eaten!J112</f>
        <v>9.2879164484419334</v>
      </c>
      <c r="BS112">
        <f>K112*wfp_per_gram_eaten!K112</f>
        <v>0</v>
      </c>
      <c r="BT112">
        <f>L112*wfp_per_gram_eaten!L112</f>
        <v>1.9875956017797882</v>
      </c>
      <c r="BU112">
        <f>M112*wfp_per_gram_eaten!M112</f>
        <v>0.77532979456348228</v>
      </c>
      <c r="BV112">
        <f>N112*wfp_per_gram_eaten!N112</f>
        <v>1.5383394199483813</v>
      </c>
      <c r="BW112">
        <f>O112*wfp_per_gram_eaten!O112</f>
        <v>10.793287049237321</v>
      </c>
      <c r="BX112" s="16">
        <f t="shared" si="2"/>
        <v>189.89626445029688</v>
      </c>
      <c r="BY112">
        <f>B112*wfp_per_gram_eaten!P112</f>
        <v>61.00162382404578</v>
      </c>
      <c r="BZ112">
        <f>C112*wfp_per_gram_eaten!Q112</f>
        <v>1498.1141310681344</v>
      </c>
      <c r="CA112">
        <f>D112*wfp_per_gram_eaten!R112</f>
        <v>14.687627271104391</v>
      </c>
      <c r="CB112">
        <f>E112*wfp_per_gram_eaten!S112</f>
        <v>65.142360066122961</v>
      </c>
      <c r="CC112">
        <f>F112*wfp_per_gram_eaten!T112</f>
        <v>206.96211186939644</v>
      </c>
      <c r="CD112">
        <f>G112*wfp_per_gram_eaten!U112</f>
        <v>688.69765382228923</v>
      </c>
      <c r="CE112">
        <f>H112*wfp_per_gram_eaten!V112</f>
        <v>210.99990440788085</v>
      </c>
      <c r="CF112">
        <f>I112*wfp_per_gram_eaten!W112</f>
        <v>108.02979208873782</v>
      </c>
      <c r="CG112">
        <f>J112*wfp_per_gram_eaten!X112</f>
        <v>121.5496662464774</v>
      </c>
      <c r="CH112">
        <f>K112*wfp_per_gram_eaten!Y112</f>
        <v>0</v>
      </c>
      <c r="CI112">
        <f>L112*wfp_per_gram_eaten!Z112</f>
        <v>94.719215376399347</v>
      </c>
      <c r="CJ112">
        <f>M112*wfp_per_gram_eaten!AA112</f>
        <v>5.8471694750050665</v>
      </c>
      <c r="CK112">
        <f>N112*wfp_per_gram_eaten!AB112</f>
        <v>204.59666878554711</v>
      </c>
      <c r="CL112">
        <f>O112*wfp_per_gram_eaten!AC112</f>
        <v>55.899981093824074</v>
      </c>
      <c r="CM112" s="18">
        <f t="shared" si="3"/>
        <v>3336.2479053949651</v>
      </c>
    </row>
    <row r="113" spans="1:91" x14ac:dyDescent="0.25">
      <c r="A113" t="s">
        <v>133</v>
      </c>
      <c r="B113">
        <v>2.5342484147122728</v>
      </c>
      <c r="C113">
        <v>427.43685125998746</v>
      </c>
      <c r="D113">
        <v>2.6750572084814621</v>
      </c>
      <c r="E113">
        <v>3.6087091918847669</v>
      </c>
      <c r="F113">
        <v>374.41850761202448</v>
      </c>
      <c r="G113">
        <v>30.01694076192685</v>
      </c>
      <c r="H113">
        <v>103.74409739758238</v>
      </c>
      <c r="I113">
        <v>19.646226828436365</v>
      </c>
      <c r="J113">
        <v>25.581500543604964</v>
      </c>
      <c r="K113">
        <v>0</v>
      </c>
      <c r="L113">
        <v>147.16635128503623</v>
      </c>
      <c r="M113">
        <v>17.133509466554926</v>
      </c>
      <c r="N113">
        <v>0.8448277986602738</v>
      </c>
      <c r="O113">
        <v>10.410855870902681</v>
      </c>
      <c r="P113">
        <v>1.9006863110342045</v>
      </c>
      <c r="Q113">
        <v>1468.8613829315673</v>
      </c>
      <c r="R113">
        <v>3.5667429446419492</v>
      </c>
      <c r="S113">
        <v>2.4983371328433002</v>
      </c>
      <c r="T113">
        <v>111.16456466310495</v>
      </c>
      <c r="U113">
        <v>43.985220126387858</v>
      </c>
      <c r="V113">
        <v>92.776864244123672</v>
      </c>
      <c r="W113">
        <v>177.13811074819671</v>
      </c>
      <c r="X113">
        <v>79.658849794010393</v>
      </c>
      <c r="Y113">
        <v>0</v>
      </c>
      <c r="Z113">
        <v>100.69276666870898</v>
      </c>
      <c r="AA113">
        <v>56.896182379503152</v>
      </c>
      <c r="AB113">
        <v>0.28160926622009125</v>
      </c>
      <c r="AC113">
        <v>36.578682789658068</v>
      </c>
      <c r="AD113">
        <v>0</v>
      </c>
      <c r="AE113">
        <v>34.653778619100677</v>
      </c>
      <c r="AF113">
        <v>0.26750572084814617</v>
      </c>
      <c r="AG113">
        <v>0.41638952214055003</v>
      </c>
      <c r="AH113">
        <v>3.4829628615072044</v>
      </c>
      <c r="AI113">
        <v>3.8041271460659773</v>
      </c>
      <c r="AJ113">
        <v>3.7347875063129661</v>
      </c>
      <c r="AK113">
        <v>0</v>
      </c>
      <c r="AL113">
        <v>4.7924836461437144</v>
      </c>
      <c r="AM113">
        <v>0</v>
      </c>
      <c r="AN113">
        <v>2.3523666287276743</v>
      </c>
      <c r="AO113">
        <v>1.6163688175995217</v>
      </c>
      <c r="AP113">
        <v>8.4482779866027397E-2</v>
      </c>
      <c r="AQ113">
        <v>0</v>
      </c>
      <c r="AR113">
        <v>0</v>
      </c>
      <c r="AS113">
        <v>7.6069270139489307</v>
      </c>
      <c r="AT113">
        <v>0.26750572084814617</v>
      </c>
      <c r="AU113">
        <v>8.3277904428110033E-2</v>
      </c>
      <c r="AV113">
        <v>0.84171602486424102</v>
      </c>
      <c r="AW113">
        <v>3.1502927928358866</v>
      </c>
      <c r="AX113">
        <v>6.4617752093351299</v>
      </c>
      <c r="AY113">
        <v>19.903882262251923</v>
      </c>
      <c r="AZ113">
        <v>0.84192280270092268</v>
      </c>
      <c r="BA113">
        <v>0</v>
      </c>
      <c r="BB113">
        <v>0.17212438746787867</v>
      </c>
      <c r="BC113">
        <v>1.2607676777276267</v>
      </c>
      <c r="BD113">
        <v>2.8160926622009128E-2</v>
      </c>
      <c r="BE113">
        <v>0</v>
      </c>
      <c r="BF113" s="16">
        <v>332.02316243744127</v>
      </c>
      <c r="BG113" s="18">
        <v>2169.3046970013816</v>
      </c>
      <c r="BH113">
        <v>-11.627653792528406</v>
      </c>
      <c r="BI113">
        <v>-50.345882965413693</v>
      </c>
      <c r="BJ113">
        <f>B113*wfp_per_gram_eaten!B113</f>
        <v>4.4052232707944769E-2</v>
      </c>
      <c r="BK113">
        <f>C113*wfp_per_gram_eaten!C113</f>
        <v>252.17217866581365</v>
      </c>
      <c r="BL113">
        <f>D113*wfp_per_gram_eaten!D113</f>
        <v>0.5335837590430943</v>
      </c>
      <c r="BM113">
        <f>E113*wfp_per_gram_eaten!E113</f>
        <v>0.69464468678730895</v>
      </c>
      <c r="BN113">
        <f>F113*wfp_per_gram_eaten!F113</f>
        <v>33.645086813431185</v>
      </c>
      <c r="BO113">
        <f>G113*wfp_per_gram_eaten!G113</f>
        <v>7.9417175147600272</v>
      </c>
      <c r="BP113">
        <f>H113*wfp_per_gram_eaten!H113</f>
        <v>13.863662495939844</v>
      </c>
      <c r="BQ113">
        <f>I113*wfp_per_gram_eaten!I113</f>
        <v>3.2139765425258582</v>
      </c>
      <c r="BR113">
        <f>J113*wfp_per_gram_eaten!J113</f>
        <v>8.7869919293177805</v>
      </c>
      <c r="BS113">
        <f>K113*wfp_per_gram_eaten!K113</f>
        <v>0</v>
      </c>
      <c r="BT113">
        <f>L113*wfp_per_gram_eaten!L113</f>
        <v>0.76049542206223719</v>
      </c>
      <c r="BU113">
        <f>M113*wfp_per_gram_eaten!M113</f>
        <v>3.137748898030146</v>
      </c>
      <c r="BV113">
        <f>N113*wfp_per_gram_eaten!N113</f>
        <v>0.89799895050868195</v>
      </c>
      <c r="BW113">
        <f>O113*wfp_per_gram_eaten!O113</f>
        <v>6.3310245265135716</v>
      </c>
      <c r="BX113" s="16">
        <f t="shared" si="2"/>
        <v>332.02316243744127</v>
      </c>
      <c r="BY113">
        <f>B113*wfp_per_gram_eaten!P113</f>
        <v>2.308338537085882</v>
      </c>
      <c r="BZ113">
        <f>C113*wfp_per_gram_eaten!Q113</f>
        <v>1068.530723660394</v>
      </c>
      <c r="CA113">
        <f>D113*wfp_per_gram_eaten!R113</f>
        <v>16.948782136785521</v>
      </c>
      <c r="CB113">
        <f>E113*wfp_per_gram_eaten!S113</f>
        <v>7.6272617741418252</v>
      </c>
      <c r="CC113">
        <f>F113*wfp_per_gram_eaten!T113</f>
        <v>161.79952553189045</v>
      </c>
      <c r="CD113">
        <f>G113*wfp_per_gram_eaten!U113</f>
        <v>369.11515317491694</v>
      </c>
      <c r="CE113">
        <f>H113*wfp_per_gram_eaten!V113</f>
        <v>199.38645640123553</v>
      </c>
      <c r="CF113">
        <f>I113*wfp_per_gram_eaten!W113</f>
        <v>101.86032843753995</v>
      </c>
      <c r="CG113">
        <f>J113*wfp_per_gram_eaten!X113</f>
        <v>83.94440245221675</v>
      </c>
      <c r="CH113">
        <f>K113*wfp_per_gram_eaten!Y113</f>
        <v>0</v>
      </c>
      <c r="CI113">
        <f>L113*wfp_per_gram_eaten!Z113</f>
        <v>87.815654967987456</v>
      </c>
      <c r="CJ113">
        <f>M113*wfp_per_gram_eaten!AA113</f>
        <v>28.746876546219944</v>
      </c>
      <c r="CK113">
        <f>N113*wfp_per_gram_eaten!AB113</f>
        <v>14.650821399348974</v>
      </c>
      <c r="CL113">
        <f>O113*wfp_per_gram_eaten!AC113</f>
        <v>26.570371981618731</v>
      </c>
      <c r="CM113" s="18">
        <f t="shared" si="3"/>
        <v>2169.3046970013816</v>
      </c>
    </row>
    <row r="114" spans="1:91" x14ac:dyDescent="0.25">
      <c r="A114" t="s">
        <v>134</v>
      </c>
      <c r="B114">
        <v>194.88336167354655</v>
      </c>
      <c r="C114">
        <v>278.59532984168601</v>
      </c>
      <c r="D114">
        <v>34.007127293551925</v>
      </c>
      <c r="E114">
        <v>42.92469999915803</v>
      </c>
      <c r="F114">
        <v>557.5363825036934</v>
      </c>
      <c r="G114">
        <v>156.87555152419017</v>
      </c>
      <c r="H114">
        <v>783.9012417875939</v>
      </c>
      <c r="I114">
        <v>17.963736317110314</v>
      </c>
      <c r="J114">
        <v>33.660762672162321</v>
      </c>
      <c r="K114">
        <v>0</v>
      </c>
      <c r="L114">
        <v>244.91358708843055</v>
      </c>
      <c r="M114">
        <v>3.4933157498789589</v>
      </c>
      <c r="N114">
        <v>14.337434038281096</v>
      </c>
      <c r="O114">
        <v>64.274999999968344</v>
      </c>
      <c r="P114">
        <v>121.09733417198993</v>
      </c>
      <c r="Q114">
        <v>770.4013712969072</v>
      </c>
      <c r="R114">
        <v>47.670705223996897</v>
      </c>
      <c r="S114">
        <v>38.875199999237466</v>
      </c>
      <c r="T114">
        <v>219.33384744598763</v>
      </c>
      <c r="U114">
        <v>309.55302490900067</v>
      </c>
      <c r="V114">
        <v>416.58751706426415</v>
      </c>
      <c r="W114">
        <v>162.54686403607454</v>
      </c>
      <c r="X114">
        <v>76.195726412440166</v>
      </c>
      <c r="Y114">
        <v>0</v>
      </c>
      <c r="Z114">
        <v>163.38230156943607</v>
      </c>
      <c r="AA114">
        <v>10.797521408716781</v>
      </c>
      <c r="AB114">
        <v>8.5052574803362457</v>
      </c>
      <c r="AC114">
        <v>226.05332898161191</v>
      </c>
      <c r="AD114">
        <v>0.73540891197564739</v>
      </c>
      <c r="AE114">
        <v>24.366938470118313</v>
      </c>
      <c r="AF114">
        <v>3.8561653270366913</v>
      </c>
      <c r="AG114">
        <v>5.5613133332242493</v>
      </c>
      <c r="AH114">
        <v>4.7064759562000091</v>
      </c>
      <c r="AI114">
        <v>20.813629512082699</v>
      </c>
      <c r="AJ114">
        <v>24.048970239126547</v>
      </c>
      <c r="AK114">
        <v>3.7424450660646487E-2</v>
      </c>
      <c r="AL114">
        <v>2.7540624004496443</v>
      </c>
      <c r="AM114">
        <v>0</v>
      </c>
      <c r="AN114">
        <v>3.8367663773644467</v>
      </c>
      <c r="AO114">
        <v>0.38108899089588638</v>
      </c>
      <c r="AP114">
        <v>0.85052574803362435</v>
      </c>
      <c r="AQ114">
        <v>0</v>
      </c>
      <c r="AR114">
        <v>0</v>
      </c>
      <c r="AS114">
        <v>3.2489251293491077</v>
      </c>
      <c r="AT114">
        <v>3.3399857163309927</v>
      </c>
      <c r="AU114">
        <v>1.7007899999666392</v>
      </c>
      <c r="AV114">
        <v>1.2972978597217972</v>
      </c>
      <c r="AW114">
        <v>24.304662912198481</v>
      </c>
      <c r="AX114">
        <v>27.072589314592978</v>
      </c>
      <c r="AY114">
        <v>18.300556373056128</v>
      </c>
      <c r="AZ114">
        <v>5.6917289609292654</v>
      </c>
      <c r="BA114">
        <v>0</v>
      </c>
      <c r="BB114">
        <v>0.25578442515762978</v>
      </c>
      <c r="BC114">
        <v>0.31757415907990533</v>
      </c>
      <c r="BD114">
        <v>0.17010514960672493</v>
      </c>
      <c r="BE114">
        <v>0</v>
      </c>
      <c r="BF114" s="16">
        <v>266.83353984935479</v>
      </c>
      <c r="BG114" s="18">
        <v>2594.6080579908962</v>
      </c>
      <c r="BH114">
        <v>-11.045769119842419</v>
      </c>
      <c r="BI114">
        <v>-113.36363498024411</v>
      </c>
      <c r="BJ114">
        <f>B114*wfp_per_gram_eaten!B114</f>
        <v>9.9240879055201514</v>
      </c>
      <c r="BK114">
        <f>C114*wfp_per_gram_eaten!C114</f>
        <v>47.726662137288798</v>
      </c>
      <c r="BL114">
        <f>D114*wfp_per_gram_eaten!D114</f>
        <v>2.0194835030048708</v>
      </c>
      <c r="BM114">
        <f>E114*wfp_per_gram_eaten!E114</f>
        <v>8.498293058730523</v>
      </c>
      <c r="BN114">
        <f>F114*wfp_per_gram_eaten!F114</f>
        <v>46.698363712090796</v>
      </c>
      <c r="BO114">
        <f>G114*wfp_per_gram_eaten!G114</f>
        <v>30.102108880673118</v>
      </c>
      <c r="BP114">
        <f>H114*wfp_per_gram_eaten!H114</f>
        <v>41.627911748168238</v>
      </c>
      <c r="BQ114">
        <f>I114*wfp_per_gram_eaten!I114</f>
        <v>4.7140469907666009</v>
      </c>
      <c r="BR114">
        <f>J114*wfp_per_gram_eaten!J114</f>
        <v>28.554060720517093</v>
      </c>
      <c r="BS114">
        <f>K114*wfp_per_gram_eaten!K114</f>
        <v>0</v>
      </c>
      <c r="BT114">
        <f>L114*wfp_per_gram_eaten!L114</f>
        <v>0.89428996219647594</v>
      </c>
      <c r="BU114">
        <f>M114*wfp_per_gram_eaten!M114</f>
        <v>1.6730319138474625</v>
      </c>
      <c r="BV114">
        <f>N114*wfp_per_gram_eaten!N114</f>
        <v>4.6143739526161314</v>
      </c>
      <c r="BW114">
        <f>O114*wfp_per_gram_eaten!O114</f>
        <v>39.786825363934533</v>
      </c>
      <c r="BX114" s="16">
        <f t="shared" si="2"/>
        <v>266.83353984935479</v>
      </c>
      <c r="BY114">
        <f>B114*wfp_per_gram_eaten!P114</f>
        <v>58.801640347426122</v>
      </c>
      <c r="BZ114">
        <f>C114*wfp_per_gram_eaten!Q114</f>
        <v>525.64042417112785</v>
      </c>
      <c r="CA114">
        <f>D114*wfp_per_gram_eaten!R114</f>
        <v>43.148587331205455</v>
      </c>
      <c r="CB114">
        <f>E114*wfp_per_gram_eaten!S114</f>
        <v>93.312029912865043</v>
      </c>
      <c r="CC114">
        <f>F114*wfp_per_gram_eaten!T114</f>
        <v>245.63220389761688</v>
      </c>
      <c r="CD114">
        <f>G114*wfp_per_gram_eaten!U114</f>
        <v>447.30037516258744</v>
      </c>
      <c r="CE114">
        <f>H114*wfp_per_gram_eaten!V114</f>
        <v>414.95988633106612</v>
      </c>
      <c r="CF114">
        <f>I114*wfp_per_gram_eaten!W114</f>
        <v>94.560528459750785</v>
      </c>
      <c r="CG114">
        <f>J114*wfp_per_gram_eaten!X114</f>
        <v>296.11757700406241</v>
      </c>
      <c r="CH114">
        <f>K114*wfp_per_gram_eaten!Y114</f>
        <v>0</v>
      </c>
      <c r="CI114">
        <f>L114*wfp_per_gram_eaten!Z114</f>
        <v>23.96205005891791</v>
      </c>
      <c r="CJ114">
        <f>M114*wfp_per_gram_eaten!AA114</f>
        <v>13.283308794238733</v>
      </c>
      <c r="CK114">
        <f>N114*wfp_per_gram_eaten!AB114</f>
        <v>240.66604767099426</v>
      </c>
      <c r="CL114">
        <f>O114*wfp_per_gram_eaten!AC114</f>
        <v>97.22339884903684</v>
      </c>
      <c r="CM114" s="18">
        <f t="shared" si="3"/>
        <v>2594.6080579908962</v>
      </c>
    </row>
    <row r="115" spans="1:91" x14ac:dyDescent="0.25">
      <c r="A115" t="s">
        <v>135</v>
      </c>
      <c r="B115">
        <v>473.55315594464793</v>
      </c>
      <c r="C115">
        <v>296.53507050369222</v>
      </c>
      <c r="D115">
        <v>12.060434609178891</v>
      </c>
      <c r="E115">
        <v>48.010243219023252</v>
      </c>
      <c r="F115">
        <v>393.52117318502377</v>
      </c>
      <c r="G115">
        <v>224.83053044860006</v>
      </c>
      <c r="H115">
        <v>369.3278020271253</v>
      </c>
      <c r="I115">
        <v>15.257337328718133</v>
      </c>
      <c r="J115">
        <v>6.4788268953502399</v>
      </c>
      <c r="K115">
        <v>0</v>
      </c>
      <c r="L115">
        <v>106.64477717172056</v>
      </c>
      <c r="M115">
        <v>5.7565292477952203</v>
      </c>
      <c r="N115">
        <v>30.019483691003192</v>
      </c>
      <c r="O115">
        <v>61.14999995857471</v>
      </c>
      <c r="P115">
        <v>245.58819131823276</v>
      </c>
      <c r="Q115">
        <v>857.51029638718023</v>
      </c>
      <c r="R115">
        <v>15.590317909426375</v>
      </c>
      <c r="S115">
        <v>33.635918901950419</v>
      </c>
      <c r="T115">
        <v>178.72753894146703</v>
      </c>
      <c r="U115">
        <v>422.61159216276309</v>
      </c>
      <c r="V115">
        <v>213.33118903536868</v>
      </c>
      <c r="W115">
        <v>133.18384043193535</v>
      </c>
      <c r="X115">
        <v>20.084363375585745</v>
      </c>
      <c r="Y115">
        <v>0</v>
      </c>
      <c r="Z115">
        <v>77.897054629778481</v>
      </c>
      <c r="AA115">
        <v>18.229009284684867</v>
      </c>
      <c r="AB115">
        <v>47.925842383882284</v>
      </c>
      <c r="AC115">
        <v>181.68484523774464</v>
      </c>
      <c r="AD115">
        <v>1.2506806039354448</v>
      </c>
      <c r="AE115">
        <v>20.162190270140034</v>
      </c>
      <c r="AF115">
        <v>1.1472120725804313</v>
      </c>
      <c r="AG115">
        <v>5.1172594568779273</v>
      </c>
      <c r="AH115">
        <v>3.9672704832298731</v>
      </c>
      <c r="AI115">
        <v>24.228180059984972</v>
      </c>
      <c r="AJ115">
        <v>15.308622842101492</v>
      </c>
      <c r="AK115">
        <v>9.5358358304488355E-2</v>
      </c>
      <c r="AL115">
        <v>1.1661888411630432</v>
      </c>
      <c r="AM115">
        <v>0</v>
      </c>
      <c r="AN115">
        <v>2.009249424974445</v>
      </c>
      <c r="AO115">
        <v>0.57565292477952201</v>
      </c>
      <c r="AP115">
        <v>2.1066304344563638</v>
      </c>
      <c r="AQ115">
        <v>0</v>
      </c>
      <c r="AR115">
        <v>0</v>
      </c>
      <c r="AS115">
        <v>2.0847979054838675</v>
      </c>
      <c r="AT115">
        <v>1.0589649900742439</v>
      </c>
      <c r="AU115">
        <v>1.2649405399024087</v>
      </c>
      <c r="AV115">
        <v>1.2422766159608696</v>
      </c>
      <c r="AW115">
        <v>35.251565705524349</v>
      </c>
      <c r="AX115">
        <v>10.768422911744395</v>
      </c>
      <c r="AY115">
        <v>15.066620612109155</v>
      </c>
      <c r="AZ115">
        <v>0.35633547924426323</v>
      </c>
      <c r="BA115">
        <v>0</v>
      </c>
      <c r="BB115">
        <v>0.18546917768994883</v>
      </c>
      <c r="BC115">
        <v>0.86347938716928307</v>
      </c>
      <c r="BD115">
        <v>3.6602703798679328</v>
      </c>
      <c r="BE115">
        <v>0</v>
      </c>
      <c r="BF115" s="16">
        <v>302.38219631935937</v>
      </c>
      <c r="BG115" s="18">
        <v>3011.9774373593891</v>
      </c>
      <c r="BH115">
        <v>2.2052793974589804</v>
      </c>
      <c r="BI115">
        <v>-66.364294058747873</v>
      </c>
      <c r="BJ115">
        <f>B115*wfp_per_gram_eaten!B115</f>
        <v>25.226912136895795</v>
      </c>
      <c r="BK115">
        <f>C115*wfp_per_gram_eaten!C115</f>
        <v>88.709906059206816</v>
      </c>
      <c r="BL115">
        <f>D115*wfp_per_gram_eaten!D115</f>
        <v>2.9761698121422175</v>
      </c>
      <c r="BM115">
        <f>E115*wfp_per_gram_eaten!E115</f>
        <v>8.9099649874255888</v>
      </c>
      <c r="BN115">
        <f>F115*wfp_per_gram_eaten!F115</f>
        <v>80.482892222299327</v>
      </c>
      <c r="BO115">
        <f>G115*wfp_per_gram_eaten!G115</f>
        <v>41.482149425724067</v>
      </c>
      <c r="BP115">
        <f>H115*wfp_per_gram_eaten!H115</f>
        <v>25.90473133337893</v>
      </c>
      <c r="BQ115">
        <f>I115*wfp_per_gram_eaten!I115</f>
        <v>0.96613828193307594</v>
      </c>
      <c r="BR115">
        <f>J115*wfp_per_gram_eaten!J115</f>
        <v>1.5155682931397729</v>
      </c>
      <c r="BS115">
        <f>K115*wfp_per_gram_eaten!K115</f>
        <v>0</v>
      </c>
      <c r="BT115">
        <f>L115*wfp_per_gram_eaten!L115</f>
        <v>2.867363459372732</v>
      </c>
      <c r="BU115">
        <f>M115*wfp_per_gram_eaten!M115</f>
        <v>3.4060284766239803</v>
      </c>
      <c r="BV115">
        <f>N115*wfp_per_gram_eaten!N115</f>
        <v>2.3983736178755826</v>
      </c>
      <c r="BW115">
        <f>O115*wfp_per_gram_eaten!O115</f>
        <v>17.535998213341468</v>
      </c>
      <c r="BX115" s="16">
        <f t="shared" si="2"/>
        <v>302.38219631935937</v>
      </c>
      <c r="BY115">
        <f>B115*wfp_per_gram_eaten!P115</f>
        <v>160.42122092825358</v>
      </c>
      <c r="BZ115">
        <f>C115*wfp_per_gram_eaten!Q115</f>
        <v>576.46393119075219</v>
      </c>
      <c r="CA115">
        <f>D115*wfp_per_gram_eaten!R115</f>
        <v>38.781118079382772</v>
      </c>
      <c r="CB115">
        <f>E115*wfp_per_gram_eaten!S115</f>
        <v>97.832225093145027</v>
      </c>
      <c r="CC115">
        <f>F115*wfp_per_gram_eaten!T115</f>
        <v>256.63166112109116</v>
      </c>
      <c r="CD115">
        <f>G115*wfp_per_gram_eaten!U115</f>
        <v>749.01042874140626</v>
      </c>
      <c r="CE115">
        <f>H115*wfp_per_gram_eaten!V115</f>
        <v>272.05741259484108</v>
      </c>
      <c r="CF115">
        <f>I115*wfp_per_gram_eaten!W115</f>
        <v>52.911539179510243</v>
      </c>
      <c r="CG115">
        <f>J115*wfp_per_gram_eaten!X115</f>
        <v>17.517287030803395</v>
      </c>
      <c r="CH115">
        <f>K115*wfp_per_gram_eaten!Y115</f>
        <v>0</v>
      </c>
      <c r="CI115">
        <f>L115*wfp_per_gram_eaten!Z115</f>
        <v>10.979777937840199</v>
      </c>
      <c r="CJ115">
        <f>M115*wfp_per_gram_eaten!AA115</f>
        <v>15.420033921303364</v>
      </c>
      <c r="CK115">
        <f>N115*wfp_per_gram_eaten!AB115</f>
        <v>672.4305825426469</v>
      </c>
      <c r="CL115">
        <f>O115*wfp_per_gram_eaten!AC115</f>
        <v>91.520218998412943</v>
      </c>
      <c r="CM115" s="18">
        <f t="shared" si="3"/>
        <v>3011.9774373593891</v>
      </c>
    </row>
    <row r="116" spans="1:91" x14ac:dyDescent="0.25">
      <c r="A116" t="s">
        <v>136</v>
      </c>
      <c r="B116">
        <v>175.8936690365812</v>
      </c>
      <c r="C116">
        <v>296.20229598995905</v>
      </c>
      <c r="D116">
        <v>23.186467423296349</v>
      </c>
      <c r="E116">
        <v>57.527882003668736</v>
      </c>
      <c r="F116">
        <v>325.40527749580809</v>
      </c>
      <c r="G116">
        <v>143.01925437156302</v>
      </c>
      <c r="H116">
        <v>261.64773402040862</v>
      </c>
      <c r="I116">
        <v>21.769263803990249</v>
      </c>
      <c r="J116">
        <v>74.594723654724817</v>
      </c>
      <c r="K116">
        <v>0</v>
      </c>
      <c r="L116">
        <v>148.14553283750212</v>
      </c>
      <c r="M116">
        <v>0.96975345901083743</v>
      </c>
      <c r="N116">
        <v>15.023517394199457</v>
      </c>
      <c r="O116">
        <v>57.674999720621599</v>
      </c>
      <c r="P116">
        <v>114.4101162562267</v>
      </c>
      <c r="Q116">
        <v>928.39026632518801</v>
      </c>
      <c r="R116">
        <v>33.910208606570912</v>
      </c>
      <c r="S116">
        <v>39.721632812056981</v>
      </c>
      <c r="T116">
        <v>110.54295856642663</v>
      </c>
      <c r="U116">
        <v>246.64666403358754</v>
      </c>
      <c r="V116">
        <v>187.54827809666008</v>
      </c>
      <c r="W116">
        <v>196.30197012815552</v>
      </c>
      <c r="X116">
        <v>106.77873748962622</v>
      </c>
      <c r="Y116">
        <v>0</v>
      </c>
      <c r="Z116">
        <v>113.23599143618972</v>
      </c>
      <c r="AA116">
        <v>3.5557626830397373</v>
      </c>
      <c r="AB116">
        <v>28.134950756409893</v>
      </c>
      <c r="AC116">
        <v>197.82246280986152</v>
      </c>
      <c r="AD116">
        <v>0.57046595363215513</v>
      </c>
      <c r="AE116">
        <v>23.335124447064494</v>
      </c>
      <c r="AF116">
        <v>2.6664437536790797</v>
      </c>
      <c r="AG116">
        <v>5.2870862984324125</v>
      </c>
      <c r="AH116">
        <v>2.637620190995166</v>
      </c>
      <c r="AI116">
        <v>18.084437798469942</v>
      </c>
      <c r="AJ116">
        <v>9.275207758731284</v>
      </c>
      <c r="AK116">
        <v>5.6789383836496315E-2</v>
      </c>
      <c r="AL116">
        <v>2.4664384434223523</v>
      </c>
      <c r="AM116">
        <v>0</v>
      </c>
      <c r="AN116">
        <v>1.8774879409109178</v>
      </c>
      <c r="AO116">
        <v>9.6975345901083768E-2</v>
      </c>
      <c r="AP116">
        <v>0.65557166811052159</v>
      </c>
      <c r="AQ116">
        <v>0</v>
      </c>
      <c r="AR116">
        <v>0</v>
      </c>
      <c r="AS116">
        <v>9.2605006759840496</v>
      </c>
      <c r="AT116">
        <v>2.3766129108878755</v>
      </c>
      <c r="AU116">
        <v>1.6436537715333925</v>
      </c>
      <c r="AV116">
        <v>0.59272363842588005</v>
      </c>
      <c r="AW116">
        <v>18.487308937544768</v>
      </c>
      <c r="AX116">
        <v>12.341392141782945</v>
      </c>
      <c r="AY116">
        <v>22.204649080070048</v>
      </c>
      <c r="AZ116">
        <v>7.7301790238968842</v>
      </c>
      <c r="BA116">
        <v>0</v>
      </c>
      <c r="BB116">
        <v>0.11734299630693236</v>
      </c>
      <c r="BC116">
        <v>9.6975345901083768E-2</v>
      </c>
      <c r="BD116">
        <v>2.0486614628453803</v>
      </c>
      <c r="BE116">
        <v>0</v>
      </c>
      <c r="BF116" s="16">
        <v>217.98628587417016</v>
      </c>
      <c r="BG116" s="18">
        <v>2743.9156052585636</v>
      </c>
      <c r="BH116">
        <v>-10.683475975891753</v>
      </c>
      <c r="BI116">
        <v>-284.37180516334638</v>
      </c>
      <c r="BJ116">
        <f>B116*wfp_per_gram_eaten!B116</f>
        <v>8.9228713029659232</v>
      </c>
      <c r="BK116">
        <f>C116*wfp_per_gram_eaten!C116</f>
        <v>60.09391375320979</v>
      </c>
      <c r="BL116">
        <f>D116*wfp_per_gram_eaten!D116</f>
        <v>4.9135489015358393</v>
      </c>
      <c r="BM116">
        <f>E116*wfp_per_gram_eaten!E116</f>
        <v>11.073609828644733</v>
      </c>
      <c r="BN116">
        <f>F116*wfp_per_gram_eaten!F116</f>
        <v>52.656799675886347</v>
      </c>
      <c r="BO116">
        <f>G116*wfp_per_gram_eaten!G116</f>
        <v>28.046735239393513</v>
      </c>
      <c r="BP116">
        <f>H116*wfp_per_gram_eaten!H116</f>
        <v>18.420563998862612</v>
      </c>
      <c r="BQ116">
        <f>I116*wfp_per_gram_eaten!I116</f>
        <v>5.3156661032327932</v>
      </c>
      <c r="BR116">
        <f>J116*wfp_per_gram_eaten!J116</f>
        <v>7.6064408700384361</v>
      </c>
      <c r="BS116">
        <f>K116*wfp_per_gram_eaten!K116</f>
        <v>0</v>
      </c>
      <c r="BT116">
        <f>L116*wfp_per_gram_eaten!L116</f>
        <v>2.3384555909468649</v>
      </c>
      <c r="BU116">
        <f>M116*wfp_per_gram_eaten!M116</f>
        <v>0.56788948949429408</v>
      </c>
      <c r="BV116">
        <f>N116*wfp_per_gram_eaten!N116</f>
        <v>3.2201276031269961</v>
      </c>
      <c r="BW116">
        <f>O116*wfp_per_gram_eaten!O116</f>
        <v>14.809663516832035</v>
      </c>
      <c r="BX116" s="16">
        <f t="shared" si="2"/>
        <v>217.98628587417016</v>
      </c>
      <c r="BY116">
        <f>B116*wfp_per_gram_eaten!P116</f>
        <v>75.43354931647292</v>
      </c>
      <c r="BZ116">
        <f>C116*wfp_per_gram_eaten!Q116</f>
        <v>523.18798326034039</v>
      </c>
      <c r="CA116">
        <f>D116*wfp_per_gram_eaten!R116</f>
        <v>48.813308534641315</v>
      </c>
      <c r="CB116">
        <f>E116*wfp_per_gram_eaten!S116</f>
        <v>121.58924203165196</v>
      </c>
      <c r="CC116">
        <f>F116*wfp_per_gram_eaten!T116</f>
        <v>479.2817241968861</v>
      </c>
      <c r="CD116">
        <f>G116*wfp_per_gram_eaten!U116</f>
        <v>578.77964272768031</v>
      </c>
      <c r="CE116">
        <f>H116*wfp_per_gram_eaten!V116</f>
        <v>191.92609710176615</v>
      </c>
      <c r="CF116">
        <f>I116*wfp_per_gram_eaten!W116</f>
        <v>137.16891212482705</v>
      </c>
      <c r="CG116">
        <f>J116*wfp_per_gram_eaten!X116</f>
        <v>176.8194464845792</v>
      </c>
      <c r="CH116">
        <f>K116*wfp_per_gram_eaten!Y116</f>
        <v>0</v>
      </c>
      <c r="CI116">
        <f>L116*wfp_per_gram_eaten!Z116</f>
        <v>71.595239071219424</v>
      </c>
      <c r="CJ116">
        <f>M116*wfp_per_gram_eaten!AA116</f>
        <v>2.5709929472560926</v>
      </c>
      <c r="CK116">
        <f>N116*wfp_per_gram_eaten!AB116</f>
        <v>259.84259171998804</v>
      </c>
      <c r="CL116">
        <f>O116*wfp_per_gram_eaten!AC116</f>
        <v>76.906875741255064</v>
      </c>
      <c r="CM116" s="18">
        <f t="shared" si="3"/>
        <v>2743.9156052585636</v>
      </c>
    </row>
    <row r="117" spans="1:91" x14ac:dyDescent="0.25">
      <c r="A117" t="s">
        <v>137</v>
      </c>
      <c r="B117">
        <v>172.49353927500951</v>
      </c>
      <c r="C117">
        <v>322.71293585602109</v>
      </c>
      <c r="D117">
        <v>23.52558422410959</v>
      </c>
      <c r="E117">
        <v>43.898399955090987</v>
      </c>
      <c r="F117">
        <v>527.61203218795504</v>
      </c>
      <c r="G117">
        <v>214.16167134791772</v>
      </c>
      <c r="H117">
        <v>199.25985552396145</v>
      </c>
      <c r="I117">
        <v>17.98370507770878</v>
      </c>
      <c r="J117">
        <v>34.461855590774988</v>
      </c>
      <c r="K117">
        <v>0</v>
      </c>
      <c r="L117">
        <v>124.55659550848857</v>
      </c>
      <c r="M117">
        <v>0.95044842292222098</v>
      </c>
      <c r="N117">
        <v>8.4614481487379543</v>
      </c>
      <c r="O117">
        <v>61.949999998129584</v>
      </c>
      <c r="P117">
        <v>82.787355640979669</v>
      </c>
      <c r="Q117">
        <v>981.35426465067462</v>
      </c>
      <c r="R117">
        <v>33.327910984155245</v>
      </c>
      <c r="S117">
        <v>32.314099966941981</v>
      </c>
      <c r="T117">
        <v>193.34692018133495</v>
      </c>
      <c r="U117">
        <v>383.69743111885157</v>
      </c>
      <c r="V117">
        <v>207.88385838262946</v>
      </c>
      <c r="W117">
        <v>161.19540526970675</v>
      </c>
      <c r="X117">
        <v>96.11379907885869</v>
      </c>
      <c r="Y117">
        <v>0</v>
      </c>
      <c r="Z117">
        <v>75.222414542381344</v>
      </c>
      <c r="AA117">
        <v>5.3858743965592515</v>
      </c>
      <c r="AB117">
        <v>6.5576223152719129</v>
      </c>
      <c r="AC117">
        <v>218.81304347165437</v>
      </c>
      <c r="AD117">
        <v>0.42944449612035568</v>
      </c>
      <c r="AE117">
        <v>27.326154806302444</v>
      </c>
      <c r="AF117">
        <v>2.5205983097260272</v>
      </c>
      <c r="AG117">
        <v>4.8979233283226522</v>
      </c>
      <c r="AH117">
        <v>4.5779231101136189</v>
      </c>
      <c r="AI117">
        <v>25.152786525209077</v>
      </c>
      <c r="AJ117">
        <v>4.8793700384569139</v>
      </c>
      <c r="AK117">
        <v>0</v>
      </c>
      <c r="AL117">
        <v>4.4579097599075901</v>
      </c>
      <c r="AM117">
        <v>0</v>
      </c>
      <c r="AN117">
        <v>1.6851774686442573</v>
      </c>
      <c r="AO117">
        <v>9.5044842292222112E-2</v>
      </c>
      <c r="AP117">
        <v>0.42307240743689761</v>
      </c>
      <c r="AQ117">
        <v>0</v>
      </c>
      <c r="AR117">
        <v>0</v>
      </c>
      <c r="AS117">
        <v>3.4104405374480429</v>
      </c>
      <c r="AT117">
        <v>2.3525584224109588</v>
      </c>
      <c r="AU117">
        <v>1.2803699986901536</v>
      </c>
      <c r="AV117">
        <v>1.6367993242864338</v>
      </c>
      <c r="AW117">
        <v>30.597574779817158</v>
      </c>
      <c r="AX117">
        <v>18.813943078515265</v>
      </c>
      <c r="AY117">
        <v>18.181087206610464</v>
      </c>
      <c r="AZ117">
        <v>5.8806469173249063</v>
      </c>
      <c r="BA117">
        <v>0</v>
      </c>
      <c r="BB117">
        <v>9.7691447457638095E-2</v>
      </c>
      <c r="BC117">
        <v>9.5044842292222112E-2</v>
      </c>
      <c r="BD117">
        <v>0.25384344446213858</v>
      </c>
      <c r="BE117">
        <v>0</v>
      </c>
      <c r="BF117" s="16">
        <v>337.81850268378241</v>
      </c>
      <c r="BG117" s="18">
        <v>2312.2275760745961</v>
      </c>
      <c r="BH117">
        <v>15.807955979346616</v>
      </c>
      <c r="BI117">
        <v>-93.644497838257848</v>
      </c>
      <c r="BJ117">
        <f>B117*wfp_per_gram_eaten!B117</f>
        <v>6.8194590928135321</v>
      </c>
      <c r="BK117">
        <f>C117*wfp_per_gram_eaten!C117</f>
        <v>116.44523433038036</v>
      </c>
      <c r="BL117">
        <f>D117*wfp_per_gram_eaten!D117</f>
        <v>1.9837034099577109</v>
      </c>
      <c r="BM117">
        <f>E117*wfp_per_gram_eaten!E117</f>
        <v>11.544850936125208</v>
      </c>
      <c r="BN117">
        <f>F117*wfp_per_gram_eaten!F117</f>
        <v>56.949293382594597</v>
      </c>
      <c r="BO117">
        <f>G117*wfp_per_gram_eaten!G117</f>
        <v>69.960253068599712</v>
      </c>
      <c r="BP117">
        <f>H117*wfp_per_gram_eaten!H117</f>
        <v>19.777316986554652</v>
      </c>
      <c r="BQ117">
        <f>I117*wfp_per_gram_eaten!I117</f>
        <v>7.8779205342562788</v>
      </c>
      <c r="BR117">
        <f>J117*wfp_per_gram_eaten!J117</f>
        <v>15.479496834902019</v>
      </c>
      <c r="BS117">
        <f>K117*wfp_per_gram_eaten!K117</f>
        <v>0</v>
      </c>
      <c r="BT117">
        <f>L117*wfp_per_gram_eaten!L117</f>
        <v>6.037789789786344</v>
      </c>
      <c r="BU117">
        <f>M117*wfp_per_gram_eaten!M117</f>
        <v>0.56824992358896931</v>
      </c>
      <c r="BV117">
        <f>N117*wfp_per_gram_eaten!N117</f>
        <v>2.624749465038597</v>
      </c>
      <c r="BW117">
        <f>O117*wfp_per_gram_eaten!O117</f>
        <v>21.750184929184435</v>
      </c>
      <c r="BX117" s="16">
        <f t="shared" si="2"/>
        <v>337.81850268378241</v>
      </c>
      <c r="BY117">
        <f>B117*wfp_per_gram_eaten!P117</f>
        <v>52.448104481152171</v>
      </c>
      <c r="BZ117">
        <f>C117*wfp_per_gram_eaten!Q117</f>
        <v>534.31905332498661</v>
      </c>
      <c r="CA117">
        <f>D117*wfp_per_gram_eaten!R117</f>
        <v>27.965191784852223</v>
      </c>
      <c r="CB117">
        <f>E117*wfp_per_gram_eaten!S117</f>
        <v>126.76351220726281</v>
      </c>
      <c r="CC117">
        <f>F117*wfp_per_gram_eaten!T117</f>
        <v>198.11423521038182</v>
      </c>
      <c r="CD117">
        <f>G117*wfp_per_gram_eaten!U117</f>
        <v>623.74526100233993</v>
      </c>
      <c r="CE117">
        <f>H117*wfp_per_gram_eaten!V117</f>
        <v>172.10141999418397</v>
      </c>
      <c r="CF117">
        <f>I117*wfp_per_gram_eaten!W117</f>
        <v>102.28867034347876</v>
      </c>
      <c r="CG117">
        <f>J117*wfp_per_gram_eaten!X117</f>
        <v>179.05338392622923</v>
      </c>
      <c r="CH117">
        <f>K117*wfp_per_gram_eaten!Y117</f>
        <v>0</v>
      </c>
      <c r="CI117">
        <f>L117*wfp_per_gram_eaten!Z117</f>
        <v>17.709549083135226</v>
      </c>
      <c r="CJ117">
        <f>M117*wfp_per_gram_eaten!AA117</f>
        <v>2.5726247321940132</v>
      </c>
      <c r="CK117">
        <f>N117*wfp_per_gram_eaten!AB117</f>
        <v>169.85989266471273</v>
      </c>
      <c r="CL117">
        <f>O117*wfp_per_gram_eaten!AC117</f>
        <v>105.28667731968653</v>
      </c>
      <c r="CM117" s="18">
        <f t="shared" si="3"/>
        <v>2312.2275760745961</v>
      </c>
    </row>
    <row r="118" spans="1:91" x14ac:dyDescent="0.25">
      <c r="A118" t="s">
        <v>138</v>
      </c>
      <c r="B118">
        <v>35.396900620428006</v>
      </c>
      <c r="C118">
        <v>315.86172815276001</v>
      </c>
      <c r="D118">
        <v>9.1342661857044689</v>
      </c>
      <c r="E118">
        <v>11.22806309428449</v>
      </c>
      <c r="F118">
        <v>291.10601700175789</v>
      </c>
      <c r="G118">
        <v>68.166694827719724</v>
      </c>
      <c r="H118">
        <v>189.65868630861146</v>
      </c>
      <c r="I118">
        <v>23.859685345943024</v>
      </c>
      <c r="J118">
        <v>108.89398301388582</v>
      </c>
      <c r="K118">
        <v>0</v>
      </c>
      <c r="L118">
        <v>34.112271158984193</v>
      </c>
      <c r="M118">
        <v>0</v>
      </c>
      <c r="N118">
        <v>3.0464269243693338</v>
      </c>
      <c r="O118">
        <v>55.974999951847721</v>
      </c>
      <c r="P118">
        <v>24.173493106633764</v>
      </c>
      <c r="Q118">
        <v>1039.9310628383232</v>
      </c>
      <c r="R118">
        <v>11.786149917038026</v>
      </c>
      <c r="S118">
        <v>8.6369716109880699</v>
      </c>
      <c r="T118">
        <v>90.24965095858694</v>
      </c>
      <c r="U118">
        <v>125.36744309619759</v>
      </c>
      <c r="V118">
        <v>116.26136188577421</v>
      </c>
      <c r="W118">
        <v>211.55587673402812</v>
      </c>
      <c r="X118">
        <v>380.5676313578071</v>
      </c>
      <c r="Y118">
        <v>0</v>
      </c>
      <c r="Z118">
        <v>26.979705371196587</v>
      </c>
      <c r="AA118">
        <v>0</v>
      </c>
      <c r="AB118">
        <v>4.9850622398770916</v>
      </c>
      <c r="AC118">
        <v>198.50559088354942</v>
      </c>
      <c r="AD118">
        <v>8.6333903952263452E-2</v>
      </c>
      <c r="AE118">
        <v>25.04153999314682</v>
      </c>
      <c r="AF118">
        <v>0.91342661857044694</v>
      </c>
      <c r="AG118">
        <v>1.2091760255383297</v>
      </c>
      <c r="AH118">
        <v>1.0857100867198433</v>
      </c>
      <c r="AI118">
        <v>8.387467233149863</v>
      </c>
      <c r="AJ118">
        <v>6.400246689671409</v>
      </c>
      <c r="AK118">
        <v>0</v>
      </c>
      <c r="AL118">
        <v>23.406593256077517</v>
      </c>
      <c r="AM118">
        <v>0</v>
      </c>
      <c r="AN118">
        <v>0.3721338671889185</v>
      </c>
      <c r="AO118">
        <v>0</v>
      </c>
      <c r="AP118">
        <v>0.22155832177231519</v>
      </c>
      <c r="AQ118">
        <v>0</v>
      </c>
      <c r="AR118">
        <v>0</v>
      </c>
      <c r="AS118">
        <v>8.4858374727607142</v>
      </c>
      <c r="AT118">
        <v>0.79556511940006669</v>
      </c>
      <c r="AU118">
        <v>0.34547886443952286</v>
      </c>
      <c r="AV118">
        <v>0</v>
      </c>
      <c r="AW118">
        <v>9.9582649835277515</v>
      </c>
      <c r="AX118">
        <v>6.928707425515837</v>
      </c>
      <c r="AY118">
        <v>24.018749914915983</v>
      </c>
      <c r="AZ118">
        <v>5.9498774224081927</v>
      </c>
      <c r="BA118">
        <v>0</v>
      </c>
      <c r="BB118">
        <v>6.2022311198153088E-2</v>
      </c>
      <c r="BC118">
        <v>0</v>
      </c>
      <c r="BD118">
        <v>0.38772706310155153</v>
      </c>
      <c r="BE118">
        <v>0</v>
      </c>
      <c r="BF118" s="16">
        <v>146.95543645539698</v>
      </c>
      <c r="BG118" s="18">
        <v>2505.6039895678432</v>
      </c>
      <c r="BH118">
        <v>26.302055288077298</v>
      </c>
      <c r="BI118">
        <v>406.4462725568992</v>
      </c>
      <c r="BJ118">
        <f>B118*wfp_per_gram_eaten!B118</f>
        <v>1.3857824473251765</v>
      </c>
      <c r="BK118">
        <f>C118*wfp_per_gram_eaten!C118</f>
        <v>48.457778881142026</v>
      </c>
      <c r="BL118">
        <f>D118*wfp_per_gram_eaten!D118</f>
        <v>0.84918706810735844</v>
      </c>
      <c r="BM118">
        <f>E118*wfp_per_gram_eaten!E118</f>
        <v>2.0837563473754783</v>
      </c>
      <c r="BN118">
        <f>F118*wfp_per_gram_eaten!F118</f>
        <v>35.608724146418488</v>
      </c>
      <c r="BO118">
        <f>G118*wfp_per_gram_eaten!G118</f>
        <v>7.124219865860689</v>
      </c>
      <c r="BP118">
        <f>H118*wfp_per_gram_eaten!H118</f>
        <v>11.097169314876536</v>
      </c>
      <c r="BQ118">
        <f>I118*wfp_per_gram_eaten!I118</f>
        <v>2.3942970830402213</v>
      </c>
      <c r="BR118">
        <f>J118*wfp_per_gram_eaten!J118</f>
        <v>28.166782538721872</v>
      </c>
      <c r="BS118">
        <f>K118*wfp_per_gram_eaten!K118</f>
        <v>0</v>
      </c>
      <c r="BT118">
        <f>L118*wfp_per_gram_eaten!L118</f>
        <v>0.57200014873867111</v>
      </c>
      <c r="BU118">
        <f>M118*wfp_per_gram_eaten!M118</f>
        <v>0</v>
      </c>
      <c r="BV118">
        <f>N118*wfp_per_gram_eaten!N118</f>
        <v>0.31449509568230533</v>
      </c>
      <c r="BW118">
        <f>O118*wfp_per_gram_eaten!O118</f>
        <v>8.9012435181081422</v>
      </c>
      <c r="BX118" s="16">
        <f t="shared" si="2"/>
        <v>146.95543645539698</v>
      </c>
      <c r="BY118">
        <f>B118*wfp_per_gram_eaten!P118</f>
        <v>12.125337141022122</v>
      </c>
      <c r="BZ118">
        <f>C118*wfp_per_gram_eaten!Q118</f>
        <v>696.48365234982532</v>
      </c>
      <c r="CA118">
        <f>D118*wfp_per_gram_eaten!R118</f>
        <v>27.256431755016301</v>
      </c>
      <c r="CB118">
        <f>E118*wfp_per_gram_eaten!S118</f>
        <v>22.879834017687831</v>
      </c>
      <c r="CC118">
        <f>F118*wfp_per_gram_eaten!T118</f>
        <v>270.12772893522742</v>
      </c>
      <c r="CD118">
        <f>G118*wfp_per_gram_eaten!U118</f>
        <v>229.09558847379242</v>
      </c>
      <c r="CE118">
        <f>H118*wfp_per_gram_eaten!V118</f>
        <v>237.17755338197892</v>
      </c>
      <c r="CF118">
        <f>I118*wfp_per_gram_eaten!W118</f>
        <v>88.887309741277377</v>
      </c>
      <c r="CG118">
        <f>J118*wfp_per_gram_eaten!X118</f>
        <v>743.81479742312081</v>
      </c>
      <c r="CH118">
        <f>K118*wfp_per_gram_eaten!Y118</f>
        <v>0</v>
      </c>
      <c r="CI118">
        <f>L118*wfp_per_gram_eaten!Z118</f>
        <v>18.500188231242824</v>
      </c>
      <c r="CJ118">
        <f>M118*wfp_per_gram_eaten!AA118</f>
        <v>0</v>
      </c>
      <c r="CK118">
        <f>N118*wfp_per_gram_eaten!AB118</f>
        <v>80.996619899663457</v>
      </c>
      <c r="CL118">
        <f>O118*wfp_per_gram_eaten!AC118</f>
        <v>78.258948217988973</v>
      </c>
      <c r="CM118" s="18">
        <f t="shared" si="3"/>
        <v>2505.6039895678432</v>
      </c>
    </row>
    <row r="119" spans="1:91" x14ac:dyDescent="0.25">
      <c r="A119" t="s">
        <v>139</v>
      </c>
      <c r="B119">
        <v>0.970033138357275</v>
      </c>
      <c r="C119">
        <v>390.26296052899295</v>
      </c>
      <c r="D119">
        <v>0.89898529257563542</v>
      </c>
      <c r="E119">
        <v>4.9943623632905956</v>
      </c>
      <c r="F119">
        <v>243.54896310903959</v>
      </c>
      <c r="G119">
        <v>71.432495404040665</v>
      </c>
      <c r="H119">
        <v>155.68124510938921</v>
      </c>
      <c r="I119">
        <v>11.069992096484608</v>
      </c>
      <c r="J119">
        <v>156.45103692264021</v>
      </c>
      <c r="K119">
        <v>0</v>
      </c>
      <c r="L119">
        <v>37.851051812067922</v>
      </c>
      <c r="M119">
        <v>0.96916226329427191</v>
      </c>
      <c r="N119">
        <v>0.53225953674380289</v>
      </c>
      <c r="O119">
        <v>12.127114187270074</v>
      </c>
      <c r="P119">
        <v>0</v>
      </c>
      <c r="Q119">
        <v>984.12200891386487</v>
      </c>
      <c r="R119">
        <v>0.89898529257563542</v>
      </c>
      <c r="S119">
        <v>3.3295749088603972</v>
      </c>
      <c r="T119">
        <v>92.737682810466112</v>
      </c>
      <c r="U119">
        <v>126.63033276170849</v>
      </c>
      <c r="V119">
        <v>97.923796358824859</v>
      </c>
      <c r="W119">
        <v>99.629928868361446</v>
      </c>
      <c r="X119">
        <v>602.98837147267579</v>
      </c>
      <c r="Y119">
        <v>0</v>
      </c>
      <c r="Z119">
        <v>38.158783940621326</v>
      </c>
      <c r="AA119">
        <v>5.8149735797656312</v>
      </c>
      <c r="AB119">
        <v>0.26612976837190144</v>
      </c>
      <c r="AC119">
        <v>43.499431323903522</v>
      </c>
      <c r="AD119">
        <v>0</v>
      </c>
      <c r="AE119">
        <v>21.785226906241732</v>
      </c>
      <c r="AF119">
        <v>8.9898529257563545E-2</v>
      </c>
      <c r="AG119">
        <v>0.49943623632905959</v>
      </c>
      <c r="AH119">
        <v>2.5660426797070719</v>
      </c>
      <c r="AI119">
        <v>10.242593349257069</v>
      </c>
      <c r="AJ119">
        <v>5.3359673464988386</v>
      </c>
      <c r="AK119">
        <v>0</v>
      </c>
      <c r="AL119">
        <v>34.177101518219608</v>
      </c>
      <c r="AM119">
        <v>0</v>
      </c>
      <c r="AN119">
        <v>0.43082497997475688</v>
      </c>
      <c r="AO119">
        <v>0.12922163510590293</v>
      </c>
      <c r="AP119">
        <v>5.3225953674380294E-2</v>
      </c>
      <c r="AQ119">
        <v>0</v>
      </c>
      <c r="AR119">
        <v>0</v>
      </c>
      <c r="AS119">
        <v>7.9522760792722877</v>
      </c>
      <c r="AT119">
        <v>8.9898529257563545E-2</v>
      </c>
      <c r="AU119">
        <v>8.3239372721509941E-2</v>
      </c>
      <c r="AV119">
        <v>0.4501829262643986</v>
      </c>
      <c r="AW119">
        <v>9.2094787463060683</v>
      </c>
      <c r="AX119">
        <v>6.2741594074217115</v>
      </c>
      <c r="AY119">
        <v>11.228134840720102</v>
      </c>
      <c r="AZ119">
        <v>18.764811868995238</v>
      </c>
      <c r="BA119">
        <v>0</v>
      </c>
      <c r="BB119">
        <v>0</v>
      </c>
      <c r="BC119">
        <v>0.16152704388237865</v>
      </c>
      <c r="BD119">
        <v>0</v>
      </c>
      <c r="BE119">
        <v>0</v>
      </c>
      <c r="BF119" s="16">
        <v>250.37708716542502</v>
      </c>
      <c r="BG119" s="18">
        <v>5727.9088252125121</v>
      </c>
      <c r="BH119">
        <v>28.155169436055388</v>
      </c>
      <c r="BI119">
        <v>-1591.4579923654119</v>
      </c>
      <c r="BJ119">
        <f>B119*wfp_per_gram_eaten!B119</f>
        <v>2.352079634666504E-2</v>
      </c>
      <c r="BK119">
        <f>C119*wfp_per_gram_eaten!C119</f>
        <v>50.380556736630041</v>
      </c>
      <c r="BL119">
        <f>D119*wfp_per_gram_eaten!D119</f>
        <v>0.24371309742221475</v>
      </c>
      <c r="BM119">
        <f>E119*wfp_per_gram_eaten!E119</f>
        <v>0.96137069934924857</v>
      </c>
      <c r="BN119">
        <f>F119*wfp_per_gram_eaten!F119</f>
        <v>83.964554884290564</v>
      </c>
      <c r="BO119">
        <f>G119*wfp_per_gram_eaten!G119</f>
        <v>10.954308764247834</v>
      </c>
      <c r="BP119">
        <f>H119*wfp_per_gram_eaten!H119</f>
        <v>21.71219143855371</v>
      </c>
      <c r="BQ119">
        <f>I119*wfp_per_gram_eaten!I119</f>
        <v>4.7664343548981947</v>
      </c>
      <c r="BR119">
        <f>J119*wfp_per_gram_eaten!J119</f>
        <v>57.922669212601896</v>
      </c>
      <c r="BS119">
        <f>K119*wfp_per_gram_eaten!K119</f>
        <v>0</v>
      </c>
      <c r="BT119">
        <f>L119*wfp_per_gram_eaten!L119</f>
        <v>6.4680754758148664</v>
      </c>
      <c r="BU119">
        <f>M119*wfp_per_gram_eaten!M119</f>
        <v>0.400305716888884</v>
      </c>
      <c r="BV119">
        <f>N119*wfp_per_gram_eaten!N119</f>
        <v>0.51554424441657531</v>
      </c>
      <c r="BW119">
        <f>O119*wfp_per_gram_eaten!O119</f>
        <v>12.063841743964328</v>
      </c>
      <c r="BX119" s="16">
        <f t="shared" si="2"/>
        <v>250.37708716542502</v>
      </c>
      <c r="BY119">
        <f>B119*wfp_per_gram_eaten!P119</f>
        <v>0.23655000826499653</v>
      </c>
      <c r="BZ119">
        <f>C119*wfp_per_gram_eaten!Q119</f>
        <v>3812.1230568443361</v>
      </c>
      <c r="CA119">
        <f>D119*wfp_per_gram_eaten!R119</f>
        <v>18.818632408699383</v>
      </c>
      <c r="CB119">
        <f>E119*wfp_per_gram_eaten!S119</f>
        <v>10.555937625953039</v>
      </c>
      <c r="CC119">
        <f>F119*wfp_per_gram_eaten!T119</f>
        <v>102.37434961265781</v>
      </c>
      <c r="CD119">
        <f>G119*wfp_per_gram_eaten!U119</f>
        <v>573.23279306062352</v>
      </c>
      <c r="CE119">
        <f>H119*wfp_per_gram_eaten!V119</f>
        <v>683.07794901631689</v>
      </c>
      <c r="CF119">
        <f>I119*wfp_per_gram_eaten!W119</f>
        <v>91.040324037606695</v>
      </c>
      <c r="CG119">
        <f>J119*wfp_per_gram_eaten!X119</f>
        <v>404.27175624396034</v>
      </c>
      <c r="CH119">
        <f>K119*wfp_per_gram_eaten!Y119</f>
        <v>0</v>
      </c>
      <c r="CI119">
        <f>L119*wfp_per_gram_eaten!Z119</f>
        <v>9.5163487954220543</v>
      </c>
      <c r="CJ119">
        <f>M119*wfp_per_gram_eaten!AA119</f>
        <v>2.1709152917984738</v>
      </c>
      <c r="CK119">
        <f>N119*wfp_per_gram_eaten!AB119</f>
        <v>5.1316404844114896</v>
      </c>
      <c r="CL119">
        <f>O119*wfp_per_gram_eaten!AC119</f>
        <v>15.358571782462869</v>
      </c>
      <c r="CM119" s="18">
        <f t="shared" si="3"/>
        <v>5727.9088252125121</v>
      </c>
    </row>
    <row r="120" spans="1:91" x14ac:dyDescent="0.25">
      <c r="A120" t="s">
        <v>140</v>
      </c>
      <c r="B120">
        <v>170.11040382230811</v>
      </c>
      <c r="C120">
        <v>290.45421816783761</v>
      </c>
      <c r="D120">
        <v>9.059094279775028</v>
      </c>
      <c r="E120">
        <v>35.541333184423543</v>
      </c>
      <c r="F120">
        <v>332.55839280260432</v>
      </c>
      <c r="G120">
        <v>25.284530621128159</v>
      </c>
      <c r="H120">
        <v>28.593004424087479</v>
      </c>
      <c r="I120">
        <v>31.505855853812243</v>
      </c>
      <c r="J120">
        <v>67.441607354078812</v>
      </c>
      <c r="K120">
        <v>0</v>
      </c>
      <c r="L120">
        <v>440.90477872080965</v>
      </c>
      <c r="M120">
        <v>3.8795965555406893</v>
      </c>
      <c r="N120">
        <v>0</v>
      </c>
      <c r="O120">
        <v>20.317619816555364</v>
      </c>
      <c r="P120">
        <v>72.460190293597421</v>
      </c>
      <c r="Q120">
        <v>884.99671671424119</v>
      </c>
      <c r="R120">
        <v>10.870913135730033</v>
      </c>
      <c r="S120">
        <v>22.213333240264717</v>
      </c>
      <c r="T120">
        <v>126.56068390058624</v>
      </c>
      <c r="U120">
        <v>43.7016578636783</v>
      </c>
      <c r="V120">
        <v>18.359718630203542</v>
      </c>
      <c r="W120">
        <v>272.46264142376833</v>
      </c>
      <c r="X120">
        <v>234.76970343798246</v>
      </c>
      <c r="Y120">
        <v>0</v>
      </c>
      <c r="Z120">
        <v>393.0786262529831</v>
      </c>
      <c r="AA120">
        <v>12.285389092545515</v>
      </c>
      <c r="AB120">
        <v>0</v>
      </c>
      <c r="AC120">
        <v>72.240426014419086</v>
      </c>
      <c r="AD120">
        <v>0.55977829411362812</v>
      </c>
      <c r="AE120">
        <v>23.397024615196301</v>
      </c>
      <c r="AF120">
        <v>0.90590942797750273</v>
      </c>
      <c r="AG120">
        <v>3.5818999849926865</v>
      </c>
      <c r="AH120">
        <v>3.1303573411581174</v>
      </c>
      <c r="AI120">
        <v>3.4961326290942627</v>
      </c>
      <c r="AJ120">
        <v>0.99323067999461767</v>
      </c>
      <c r="AK120">
        <v>0</v>
      </c>
      <c r="AL120">
        <v>13.269591933451183</v>
      </c>
      <c r="AM120">
        <v>0</v>
      </c>
      <c r="AN120">
        <v>4.3781154497910952</v>
      </c>
      <c r="AO120">
        <v>0.38795965555406897</v>
      </c>
      <c r="AP120">
        <v>0</v>
      </c>
      <c r="AQ120">
        <v>0</v>
      </c>
      <c r="AR120">
        <v>0</v>
      </c>
      <c r="AS120">
        <v>6.768338026040138</v>
      </c>
      <c r="AT120">
        <v>0.72472754238200243</v>
      </c>
      <c r="AU120">
        <v>0.80523332995959607</v>
      </c>
      <c r="AV120">
        <v>0.77417439620039474</v>
      </c>
      <c r="AW120">
        <v>3.2776243397758722</v>
      </c>
      <c r="AX120">
        <v>0.9631327806008414</v>
      </c>
      <c r="AY120">
        <v>30.976557475468208</v>
      </c>
      <c r="AZ120">
        <v>9.6240996440415199</v>
      </c>
      <c r="BA120">
        <v>0</v>
      </c>
      <c r="BB120">
        <v>0.80899959398313681</v>
      </c>
      <c r="BC120">
        <v>0.29096974166555173</v>
      </c>
      <c r="BD120">
        <v>0</v>
      </c>
      <c r="BE120">
        <v>0</v>
      </c>
      <c r="BF120" s="16">
        <v>151.2340376330007</v>
      </c>
      <c r="BG120" s="18">
        <v>2116.5485572045327</v>
      </c>
      <c r="BH120">
        <v>-6.9649729300280399</v>
      </c>
      <c r="BI120">
        <v>-285.09827765785531</v>
      </c>
      <c r="BJ120">
        <f>B120*wfp_per_gram_eaten!B120</f>
        <v>21.00727741058498</v>
      </c>
      <c r="BK120">
        <f>C120*wfp_per_gram_eaten!C120</f>
        <v>43.150274370135683</v>
      </c>
      <c r="BL120">
        <f>D120*wfp_per_gram_eaten!D120</f>
        <v>2.2513330999919265</v>
      </c>
      <c r="BM120">
        <f>E120*wfp_per_gram_eaten!E120</f>
        <v>6.8413931256685316</v>
      </c>
      <c r="BN120">
        <f>F120*wfp_per_gram_eaten!F120</f>
        <v>29.849567166899131</v>
      </c>
      <c r="BO120">
        <f>G120*wfp_per_gram_eaten!G120</f>
        <v>5.7082695292256851</v>
      </c>
      <c r="BP120">
        <f>H120*wfp_per_gram_eaten!H120</f>
        <v>2.4721615488080406</v>
      </c>
      <c r="BQ120">
        <f>I120*wfp_per_gram_eaten!I120</f>
        <v>3.9471442331137663</v>
      </c>
      <c r="BR120">
        <f>J120*wfp_per_gram_eaten!J120</f>
        <v>27.535497215480063</v>
      </c>
      <c r="BS120">
        <f>K120*wfp_per_gram_eaten!K120</f>
        <v>0</v>
      </c>
      <c r="BT120">
        <f>L120*wfp_per_gram_eaten!L120</f>
        <v>0.92783245217469856</v>
      </c>
      <c r="BU120">
        <f>M120*wfp_per_gram_eaten!M120</f>
        <v>1.8491130929805202</v>
      </c>
      <c r="BV120">
        <f>N120*wfp_per_gram_eaten!N120</f>
        <v>0</v>
      </c>
      <c r="BW120">
        <f>O120*wfp_per_gram_eaten!O120</f>
        <v>5.6941743879376787</v>
      </c>
      <c r="BX120" s="16">
        <f t="shared" si="2"/>
        <v>151.2340376330007</v>
      </c>
      <c r="BY120">
        <f>B120*wfp_per_gram_eaten!P120</f>
        <v>97.140094083672949</v>
      </c>
      <c r="BZ120">
        <f>C120*wfp_per_gram_eaten!Q120</f>
        <v>746.84841479742749</v>
      </c>
      <c r="CA120">
        <f>D120*wfp_per_gram_eaten!R120</f>
        <v>86.842350297352553</v>
      </c>
      <c r="CB120">
        <f>E120*wfp_per_gram_eaten!S120</f>
        <v>75.119118107161768</v>
      </c>
      <c r="CC120">
        <f>F120*wfp_per_gram_eaten!T120</f>
        <v>222.01917125473474</v>
      </c>
      <c r="CD120">
        <f>G120*wfp_per_gram_eaten!U120</f>
        <v>171.38426952471906</v>
      </c>
      <c r="CE120">
        <f>H120*wfp_per_gram_eaten!V120</f>
        <v>28.420937441444639</v>
      </c>
      <c r="CF120">
        <f>I120*wfp_per_gram_eaten!W120</f>
        <v>169.8426043565519</v>
      </c>
      <c r="CG120">
        <f>J120*wfp_per_gram_eaten!X120</f>
        <v>252.77027925341841</v>
      </c>
      <c r="CH120">
        <f>K120*wfp_per_gram_eaten!Y120</f>
        <v>0</v>
      </c>
      <c r="CI120">
        <f>L120*wfp_per_gram_eaten!Z120</f>
        <v>223.40396543760295</v>
      </c>
      <c r="CJ120">
        <f>M120*wfp_per_gram_eaten!AA120</f>
        <v>14.051081850749457</v>
      </c>
      <c r="CK120">
        <f>N120*wfp_per_gram_eaten!AB120</f>
        <v>0</v>
      </c>
      <c r="CL120">
        <f>O120*wfp_per_gram_eaten!AC120</f>
        <v>28.706270799696334</v>
      </c>
      <c r="CM120" s="18">
        <f t="shared" si="3"/>
        <v>2116.5485572045327</v>
      </c>
    </row>
    <row r="121" spans="1:91" x14ac:dyDescent="0.25">
      <c r="A121" t="s">
        <v>141</v>
      </c>
      <c r="B121">
        <v>155.60469872324424</v>
      </c>
      <c r="C121">
        <v>348.17717835980432</v>
      </c>
      <c r="D121">
        <v>26.839256175859941</v>
      </c>
      <c r="E121">
        <v>111.33963304836344</v>
      </c>
      <c r="F121">
        <v>468.94112277541268</v>
      </c>
      <c r="G121">
        <v>102.87086582216473</v>
      </c>
      <c r="H121">
        <v>542.90657196859547</v>
      </c>
      <c r="I121">
        <v>21.737148394035398</v>
      </c>
      <c r="J121">
        <v>16.291966237876728</v>
      </c>
      <c r="K121">
        <v>0</v>
      </c>
      <c r="L121">
        <v>150.12611958347213</v>
      </c>
      <c r="M121">
        <v>0.95261662180302775</v>
      </c>
      <c r="N121">
        <v>26.223301448982422</v>
      </c>
      <c r="O121">
        <v>63.474999999615669</v>
      </c>
      <c r="P121">
        <v>94.833099851803965</v>
      </c>
      <c r="Q121">
        <v>994.84022904165454</v>
      </c>
      <c r="R121">
        <v>37.997149192790474</v>
      </c>
      <c r="S121">
        <v>91.987744447100283</v>
      </c>
      <c r="T121">
        <v>150.41507711664178</v>
      </c>
      <c r="U121">
        <v>263.83547302286581</v>
      </c>
      <c r="V121">
        <v>288.91372409249647</v>
      </c>
      <c r="W121">
        <v>188.73365351646606</v>
      </c>
      <c r="X121">
        <v>53.179436965144788</v>
      </c>
      <c r="Y121">
        <v>0</v>
      </c>
      <c r="Z121">
        <v>100.89998254613798</v>
      </c>
      <c r="AA121">
        <v>4.7630831090151391</v>
      </c>
      <c r="AB121">
        <v>43.469256455970864</v>
      </c>
      <c r="AC121">
        <v>225.13209064191173</v>
      </c>
      <c r="AD121">
        <v>0.58811224714297039</v>
      </c>
      <c r="AE121">
        <v>29.071104212566194</v>
      </c>
      <c r="AF121">
        <v>3.0759596965592291</v>
      </c>
      <c r="AG121">
        <v>12.459435126840672</v>
      </c>
      <c r="AH121">
        <v>3.1228043692036365</v>
      </c>
      <c r="AI121">
        <v>11.935017927911344</v>
      </c>
      <c r="AJ121">
        <v>16.530889604596751</v>
      </c>
      <c r="AK121">
        <v>6.9006820298525076E-2</v>
      </c>
      <c r="AL121">
        <v>1.9365922131815725</v>
      </c>
      <c r="AM121">
        <v>0</v>
      </c>
      <c r="AN121">
        <v>2.4205117106755472</v>
      </c>
      <c r="AO121">
        <v>9.5261662180302797E-2</v>
      </c>
      <c r="AP121">
        <v>1.7245955006988443</v>
      </c>
      <c r="AQ121">
        <v>0</v>
      </c>
      <c r="AR121">
        <v>0</v>
      </c>
      <c r="AS121">
        <v>5.3071666992708044</v>
      </c>
      <c r="AT121">
        <v>2.6839256175859942</v>
      </c>
      <c r="AU121">
        <v>4.3475475761741924</v>
      </c>
      <c r="AV121">
        <v>0.98888805024781823</v>
      </c>
      <c r="AW121">
        <v>23.670286601799067</v>
      </c>
      <c r="AX121">
        <v>19.244166317813239</v>
      </c>
      <c r="AY121">
        <v>21.271352357020351</v>
      </c>
      <c r="AZ121">
        <v>3.7194866316661956</v>
      </c>
      <c r="BA121">
        <v>0</v>
      </c>
      <c r="BB121">
        <v>0.16318056476464363</v>
      </c>
      <c r="BC121">
        <v>9.5261662180302797E-2</v>
      </c>
      <c r="BD121">
        <v>3.1420712546978939</v>
      </c>
      <c r="BE121">
        <v>0</v>
      </c>
      <c r="BF121" s="16">
        <v>257.80003544808216</v>
      </c>
      <c r="BG121" s="18">
        <v>2583.5629837699762</v>
      </c>
      <c r="BH121">
        <v>2.3244552271533223</v>
      </c>
      <c r="BI121">
        <v>-269.84699426233874</v>
      </c>
      <c r="BJ121">
        <f>B121*wfp_per_gram_eaten!B121</f>
        <v>8.3169745781216218</v>
      </c>
      <c r="BK121">
        <f>C121*wfp_per_gram_eaten!C121</f>
        <v>89.716545323273621</v>
      </c>
      <c r="BL121">
        <f>D121*wfp_per_gram_eaten!D121</f>
        <v>0.72663293690681519</v>
      </c>
      <c r="BM121">
        <f>E121*wfp_per_gram_eaten!E121</f>
        <v>22.043178652735378</v>
      </c>
      <c r="BN121">
        <f>F121*wfp_per_gram_eaten!F121</f>
        <v>63.242759390594024</v>
      </c>
      <c r="BO121">
        <f>G121*wfp_per_gram_eaten!G121</f>
        <v>15.201937432791171</v>
      </c>
      <c r="BP121">
        <f>H121*wfp_per_gram_eaten!H121</f>
        <v>12.76023708047954</v>
      </c>
      <c r="BQ121">
        <f>I121*wfp_per_gram_eaten!I121</f>
        <v>7.4938203042349327</v>
      </c>
      <c r="BR121">
        <f>J121*wfp_per_gram_eaten!J121</f>
        <v>11.619144171141969</v>
      </c>
      <c r="BS121">
        <f>K121*wfp_per_gram_eaten!K121</f>
        <v>0</v>
      </c>
      <c r="BT121">
        <f>L121*wfp_per_gram_eaten!L121</f>
        <v>3.1612720874456599</v>
      </c>
      <c r="BU121">
        <f>M121*wfp_per_gram_eaten!M121</f>
        <v>0.5682496735682292</v>
      </c>
      <c r="BV121">
        <f>N121*wfp_per_gram_eaten!N121</f>
        <v>4.3386981174216928</v>
      </c>
      <c r="BW121">
        <f>O121*wfp_per_gram_eaten!O121</f>
        <v>18.610585699367554</v>
      </c>
      <c r="BX121" s="16">
        <f t="shared" si="2"/>
        <v>257.80003544808216</v>
      </c>
      <c r="BY121">
        <f>B121*wfp_per_gram_eaten!P121</f>
        <v>47.073569658342095</v>
      </c>
      <c r="BZ121">
        <f>C121*wfp_per_gram_eaten!Q121</f>
        <v>537.90126183437974</v>
      </c>
      <c r="CA121">
        <f>D121*wfp_per_gram_eaten!R121</f>
        <v>38.741599067384925</v>
      </c>
      <c r="CB121">
        <f>E121*wfp_per_gram_eaten!S121</f>
        <v>242.03610438046371</v>
      </c>
      <c r="CC121">
        <f>F121*wfp_per_gram_eaten!T121</f>
        <v>244.71634968065536</v>
      </c>
      <c r="CD121">
        <f>G121*wfp_per_gram_eaten!U121</f>
        <v>316.58634978337284</v>
      </c>
      <c r="CE121">
        <f>H121*wfp_per_gram_eaten!V121</f>
        <v>275.24723114693325</v>
      </c>
      <c r="CF121">
        <f>I121*wfp_per_gram_eaten!W121</f>
        <v>110.93501362381494</v>
      </c>
      <c r="CG121">
        <f>J121*wfp_per_gram_eaten!X121</f>
        <v>121.94907835076631</v>
      </c>
      <c r="CH121">
        <f>K121*wfp_per_gram_eaten!Y121</f>
        <v>0</v>
      </c>
      <c r="CI121">
        <f>L121*wfp_per_gram_eaten!Z121</f>
        <v>23.815509713817523</v>
      </c>
      <c r="CJ121">
        <f>M121*wfp_per_gram_eaten!AA121</f>
        <v>2.572623600280902</v>
      </c>
      <c r="CK121">
        <f>N121*wfp_per_gram_eaten!AB121</f>
        <v>526.44179547719284</v>
      </c>
      <c r="CL121">
        <f>O121*wfp_per_gram_eaten!AC121</f>
        <v>95.546497452571884</v>
      </c>
      <c r="CM121" s="18">
        <f t="shared" si="3"/>
        <v>2583.5629837699762</v>
      </c>
    </row>
    <row r="122" spans="1:91" x14ac:dyDescent="0.25">
      <c r="A122" t="s">
        <v>142</v>
      </c>
      <c r="B122">
        <v>0.84479998093945596</v>
      </c>
      <c r="C122">
        <v>462.6450069994894</v>
      </c>
      <c r="D122">
        <v>24.916032367498207</v>
      </c>
      <c r="E122">
        <v>1.7279240222893091</v>
      </c>
      <c r="F122">
        <v>495.54002494202535</v>
      </c>
      <c r="G122">
        <v>52.941610014647509</v>
      </c>
      <c r="H122">
        <v>128.23756153914846</v>
      </c>
      <c r="I122">
        <v>22.853819709028475</v>
      </c>
      <c r="J122">
        <v>27.948639830229585</v>
      </c>
      <c r="K122">
        <v>0</v>
      </c>
      <c r="L122">
        <v>46.170428411591892</v>
      </c>
      <c r="M122">
        <v>3.8498146562279638</v>
      </c>
      <c r="N122">
        <v>1.7453333100055548</v>
      </c>
      <c r="O122">
        <v>54.924998516678258</v>
      </c>
      <c r="P122">
        <v>2.5343999428183674</v>
      </c>
      <c r="Q122">
        <v>1303.918687727361</v>
      </c>
      <c r="R122">
        <v>34.335508018625582</v>
      </c>
      <c r="S122">
        <v>0.86396201114465454</v>
      </c>
      <c r="T122">
        <v>140.65433026948361</v>
      </c>
      <c r="U122">
        <v>86.441385843125019</v>
      </c>
      <c r="V122">
        <v>98.811067949247246</v>
      </c>
      <c r="W122">
        <v>212.16531132859271</v>
      </c>
      <c r="X122">
        <v>80.557844216544098</v>
      </c>
      <c r="Y122">
        <v>0</v>
      </c>
      <c r="Z122">
        <v>31.286540305223461</v>
      </c>
      <c r="AA122">
        <v>12.83271552075988</v>
      </c>
      <c r="AB122">
        <v>5.4853332600174589</v>
      </c>
      <c r="AC122">
        <v>187.11291360705707</v>
      </c>
      <c r="AD122">
        <v>0</v>
      </c>
      <c r="AE122">
        <v>36.01228734484026</v>
      </c>
      <c r="AF122">
        <v>2.6739156687071248</v>
      </c>
      <c r="AG122">
        <v>0.17279240222893094</v>
      </c>
      <c r="AH122">
        <v>4.2638281264686348</v>
      </c>
      <c r="AI122">
        <v>7.268254934214319</v>
      </c>
      <c r="AJ122">
        <v>4.8940905128467289</v>
      </c>
      <c r="AK122">
        <v>0</v>
      </c>
      <c r="AL122">
        <v>3.9785710817150344</v>
      </c>
      <c r="AM122">
        <v>0</v>
      </c>
      <c r="AN122">
        <v>0.66825620069409331</v>
      </c>
      <c r="AO122">
        <v>0.48122683202849548</v>
      </c>
      <c r="AP122">
        <v>9.9733332000317421E-2</v>
      </c>
      <c r="AQ122">
        <v>0</v>
      </c>
      <c r="AR122">
        <v>0</v>
      </c>
      <c r="AS122">
        <v>6.9581809052723207</v>
      </c>
      <c r="AT122">
        <v>2.4308324260973864</v>
      </c>
      <c r="AU122">
        <v>8.6396201114465471E-2</v>
      </c>
      <c r="AV122">
        <v>1.013959127635834</v>
      </c>
      <c r="AW122">
        <v>6.1914764254418273</v>
      </c>
      <c r="AX122">
        <v>6.6596801282408018</v>
      </c>
      <c r="AY122">
        <v>24.013565783815</v>
      </c>
      <c r="AZ122">
        <v>3.2551945214032103</v>
      </c>
      <c r="BA122">
        <v>0</v>
      </c>
      <c r="BB122">
        <v>3.0375281849731511E-2</v>
      </c>
      <c r="BC122">
        <v>0.57747219843419451</v>
      </c>
      <c r="BD122">
        <v>0.49866666000158716</v>
      </c>
      <c r="BE122">
        <v>0</v>
      </c>
      <c r="BF122" s="16">
        <v>286.54628506110186</v>
      </c>
      <c r="BG122" s="18">
        <v>1970.0850035851349</v>
      </c>
      <c r="BH122">
        <v>28.420997196632868</v>
      </c>
      <c r="BI122">
        <v>270.17578775569132</v>
      </c>
      <c r="BJ122">
        <f>B122*wfp_per_gram_eaten!B122</f>
        <v>0.11667324018977679</v>
      </c>
      <c r="BK122">
        <f>C122*wfp_per_gram_eaten!C122</f>
        <v>91.606079514321223</v>
      </c>
      <c r="BL122">
        <f>D122*wfp_per_gram_eaten!D122</f>
        <v>6.6453102441721219</v>
      </c>
      <c r="BM122">
        <f>E122*wfp_per_gram_eaten!E122</f>
        <v>0.32067620381121148</v>
      </c>
      <c r="BN122">
        <f>F122*wfp_per_gram_eaten!F122</f>
        <v>60.173266307842418</v>
      </c>
      <c r="BO122">
        <f>G122*wfp_per_gram_eaten!G122</f>
        <v>15.069795199099914</v>
      </c>
      <c r="BP122">
        <f>H122*wfp_per_gram_eaten!H122</f>
        <v>12.133275137048999</v>
      </c>
      <c r="BQ122">
        <f>I122*wfp_per_gram_eaten!I122</f>
        <v>14.925167144686396</v>
      </c>
      <c r="BR122">
        <f>J122*wfp_per_gram_eaten!J122</f>
        <v>59.922185275346052</v>
      </c>
      <c r="BS122">
        <f>K122*wfp_per_gram_eaten!K122</f>
        <v>0</v>
      </c>
      <c r="BT122">
        <f>L122*wfp_per_gram_eaten!L122</f>
        <v>6.8042344941276909</v>
      </c>
      <c r="BU122">
        <f>M122*wfp_per_gram_eaten!M122</f>
        <v>2.7475949498679655</v>
      </c>
      <c r="BV122">
        <f>N122*wfp_per_gram_eaten!N122</f>
        <v>0.1456638112773555</v>
      </c>
      <c r="BW122">
        <f>O122*wfp_per_gram_eaten!O122</f>
        <v>15.936363539310726</v>
      </c>
      <c r="BX122" s="16">
        <f t="shared" si="2"/>
        <v>286.54628506110186</v>
      </c>
      <c r="BY122">
        <f>B122*wfp_per_gram_eaten!P122</f>
        <v>1.4861219976680993</v>
      </c>
      <c r="BZ122">
        <f>C122*wfp_per_gram_eaten!Q122</f>
        <v>982.08620946127792</v>
      </c>
      <c r="CA122">
        <f>D122*wfp_per_gram_eaten!R122</f>
        <v>71.351858657640292</v>
      </c>
      <c r="CB122">
        <f>E122*wfp_per_gram_eaten!S122</f>
        <v>3.521053853471801</v>
      </c>
      <c r="CC122">
        <f>F122*wfp_per_gram_eaten!T122</f>
        <v>119.69716774595548</v>
      </c>
      <c r="CD122">
        <f>G122*wfp_per_gram_eaten!U122</f>
        <v>219.44847872073976</v>
      </c>
      <c r="CE122">
        <f>H122*wfp_per_gram_eaten!V122</f>
        <v>123.31928845558231</v>
      </c>
      <c r="CF122">
        <f>I122*wfp_per_gram_eaten!W122</f>
        <v>231.858040565523</v>
      </c>
      <c r="CG122">
        <f>J122*wfp_per_gram_eaten!X122</f>
        <v>92.506666357538393</v>
      </c>
      <c r="CH122">
        <f>K122*wfp_per_gram_eaten!Y122</f>
        <v>0</v>
      </c>
      <c r="CI122">
        <f>L122*wfp_per_gram_eaten!Z122</f>
        <v>2.550242039976069</v>
      </c>
      <c r="CJ122">
        <f>M122*wfp_per_gram_eaten!AA122</f>
        <v>0.23894689470168495</v>
      </c>
      <c r="CK122">
        <f>N122*wfp_per_gram_eaten!AB122</f>
        <v>39.308982003716899</v>
      </c>
      <c r="CL122">
        <f>O122*wfp_per_gram_eaten!AC122</f>
        <v>82.711946831343084</v>
      </c>
      <c r="CM122" s="18">
        <f t="shared" si="3"/>
        <v>1970.0850035851349</v>
      </c>
    </row>
    <row r="123" spans="1:91" x14ac:dyDescent="0.25">
      <c r="A123" t="s">
        <v>143</v>
      </c>
      <c r="B123">
        <v>0</v>
      </c>
      <c r="C123">
        <v>344.45325250169196</v>
      </c>
      <c r="D123">
        <v>6.2423505956293273</v>
      </c>
      <c r="E123">
        <v>4.1644728049388489</v>
      </c>
      <c r="F123">
        <v>374.91685920198165</v>
      </c>
      <c r="G123">
        <v>43.074523603670038</v>
      </c>
      <c r="H123">
        <v>420.43422081989826</v>
      </c>
      <c r="I123">
        <v>31.254970964676062</v>
      </c>
      <c r="J123">
        <v>25.083140850732921</v>
      </c>
      <c r="K123">
        <v>0</v>
      </c>
      <c r="L123">
        <v>36.255077011233602</v>
      </c>
      <c r="M123">
        <v>4.5343933910208527</v>
      </c>
      <c r="N123">
        <v>1.7281089042823381</v>
      </c>
      <c r="O123">
        <v>55.149999920432165</v>
      </c>
      <c r="P123">
        <v>0</v>
      </c>
      <c r="Q123">
        <v>1041.4207697148365</v>
      </c>
      <c r="R123">
        <v>8.9176437080418971</v>
      </c>
      <c r="S123">
        <v>3.3315782439510793</v>
      </c>
      <c r="T123">
        <v>136.76483816689088</v>
      </c>
      <c r="U123">
        <v>88.525572647542546</v>
      </c>
      <c r="V123">
        <v>339.83131191271269</v>
      </c>
      <c r="W123">
        <v>267.43944227506313</v>
      </c>
      <c r="X123">
        <v>83.045533897696828</v>
      </c>
      <c r="Y123">
        <v>0</v>
      </c>
      <c r="Z123">
        <v>25.60874487301421</v>
      </c>
      <c r="AA123">
        <v>13.927065415278337</v>
      </c>
      <c r="AB123">
        <v>0.86405445214116905</v>
      </c>
      <c r="AC123">
        <v>196.32344469283035</v>
      </c>
      <c r="AD123">
        <v>0</v>
      </c>
      <c r="AE123">
        <v>26.105278002378455</v>
      </c>
      <c r="AF123">
        <v>0.68368601761654524</v>
      </c>
      <c r="AG123">
        <v>0.41644728049388502</v>
      </c>
      <c r="AH123">
        <v>2.2003175856502954</v>
      </c>
      <c r="AI123">
        <v>5.3768888084581228</v>
      </c>
      <c r="AJ123">
        <v>15.648183780515877</v>
      </c>
      <c r="AK123">
        <v>9.6664858653637317E-2</v>
      </c>
      <c r="AL123">
        <v>5.0844204427161328</v>
      </c>
      <c r="AM123">
        <v>0</v>
      </c>
      <c r="AN123">
        <v>0.54670354223288764</v>
      </c>
      <c r="AO123">
        <v>0.64777048443155039</v>
      </c>
      <c r="AP123">
        <v>0.17281089042823383</v>
      </c>
      <c r="AQ123">
        <v>0</v>
      </c>
      <c r="AR123">
        <v>0</v>
      </c>
      <c r="AS123">
        <v>5.3636735088022247</v>
      </c>
      <c r="AT123">
        <v>0.62423505956293257</v>
      </c>
      <c r="AU123">
        <v>8.3289456098777012E-2</v>
      </c>
      <c r="AV123">
        <v>0.86286964143148825</v>
      </c>
      <c r="AW123">
        <v>7.2484025926175777</v>
      </c>
      <c r="AX123">
        <v>22.586529419046499</v>
      </c>
      <c r="AY123">
        <v>30.127214280383626</v>
      </c>
      <c r="AZ123">
        <v>1.3219493151061945</v>
      </c>
      <c r="BA123">
        <v>0</v>
      </c>
      <c r="BB123">
        <v>0</v>
      </c>
      <c r="BC123">
        <v>0.38866229065893038</v>
      </c>
      <c r="BD123">
        <v>0</v>
      </c>
      <c r="BE123">
        <v>0</v>
      </c>
      <c r="BF123" s="16">
        <v>1017.2095279944294</v>
      </c>
      <c r="BG123" s="18">
        <v>1595.7336892857174</v>
      </c>
      <c r="BH123">
        <v>27.624203683455107</v>
      </c>
      <c r="BI123">
        <v>27.409308660129</v>
      </c>
      <c r="BJ123">
        <f>B123*wfp_per_gram_eaten!B123</f>
        <v>0</v>
      </c>
      <c r="BK123">
        <f>C123*wfp_per_gram_eaten!C123</f>
        <v>570.54657788672205</v>
      </c>
      <c r="BL123">
        <f>D123*wfp_per_gram_eaten!D123</f>
        <v>10.271717192011815</v>
      </c>
      <c r="BM123">
        <f>E123*wfp_per_gram_eaten!E123</f>
        <v>0.8016242798744716</v>
      </c>
      <c r="BN123">
        <f>F123*wfp_per_gram_eaten!F123</f>
        <v>152.8780064828031</v>
      </c>
      <c r="BO123">
        <f>G123*wfp_per_gram_eaten!G123</f>
        <v>23.385657976456734</v>
      </c>
      <c r="BP123">
        <f>H123*wfp_per_gram_eaten!H123</f>
        <v>98.144004492345843</v>
      </c>
      <c r="BQ123">
        <f>I123*wfp_per_gram_eaten!I123</f>
        <v>18.988809690128161</v>
      </c>
      <c r="BR123">
        <f>J123*wfp_per_gram_eaten!J123</f>
        <v>12.73082421960275</v>
      </c>
      <c r="BS123">
        <f>K123*wfp_per_gram_eaten!K123</f>
        <v>0</v>
      </c>
      <c r="BT123">
        <f>L123*wfp_per_gram_eaten!L123</f>
        <v>4.9847200595802788</v>
      </c>
      <c r="BU123">
        <f>M123*wfp_per_gram_eaten!M123</f>
        <v>10.079499949438938</v>
      </c>
      <c r="BV123">
        <f>N123*wfp_per_gram_eaten!N123</f>
        <v>1.5467173759764132</v>
      </c>
      <c r="BW123">
        <f>O123*wfp_per_gram_eaten!O123</f>
        <v>112.85136838948888</v>
      </c>
      <c r="BX123" s="16">
        <f t="shared" si="2"/>
        <v>1017.2095279944294</v>
      </c>
      <c r="BY123">
        <f>B123*wfp_per_gram_eaten!P123</f>
        <v>0</v>
      </c>
      <c r="BZ123">
        <f>C123*wfp_per_gram_eaten!Q123</f>
        <v>304.42658656004676</v>
      </c>
      <c r="CA123">
        <f>D123*wfp_per_gram_eaten!R123</f>
        <v>19.801387438108957</v>
      </c>
      <c r="CB123">
        <f>E123*wfp_per_gram_eaten!S123</f>
        <v>8.8019074260660286</v>
      </c>
      <c r="CC123">
        <f>F123*wfp_per_gram_eaten!T123</f>
        <v>120.83298633790621</v>
      </c>
      <c r="CD123">
        <f>G123*wfp_per_gram_eaten!U123</f>
        <v>381.5034043188349</v>
      </c>
      <c r="CE123">
        <f>H123*wfp_per_gram_eaten!V123</f>
        <v>517.61531499283944</v>
      </c>
      <c r="CF123">
        <f>I123*wfp_per_gram_eaten!W123</f>
        <v>102.21335267367111</v>
      </c>
      <c r="CG123">
        <f>J123*wfp_per_gram_eaten!X123</f>
        <v>68.16454533041734</v>
      </c>
      <c r="CH123">
        <f>K123*wfp_per_gram_eaten!Y123</f>
        <v>0</v>
      </c>
      <c r="CI123">
        <f>L123*wfp_per_gram_eaten!Z123</f>
        <v>2.0342253060907187</v>
      </c>
      <c r="CJ123">
        <f>M123*wfp_per_gram_eaten!AA123</f>
        <v>9.2362748181308518</v>
      </c>
      <c r="CK123">
        <f>N123*wfp_per_gram_eaten!AB123</f>
        <v>15.395763972664536</v>
      </c>
      <c r="CL123">
        <f>O123*wfp_per_gram_eaten!AC123</f>
        <v>45.707940110940619</v>
      </c>
      <c r="CM123" s="18">
        <f t="shared" si="3"/>
        <v>1595.7336892857174</v>
      </c>
    </row>
    <row r="124" spans="1:91" x14ac:dyDescent="0.25">
      <c r="A124" t="s">
        <v>144</v>
      </c>
      <c r="B124">
        <v>174.27820998409649</v>
      </c>
      <c r="C124">
        <v>313.56599912206451</v>
      </c>
      <c r="D124">
        <v>12.968895911283226</v>
      </c>
      <c r="E124">
        <v>33.695864542936732</v>
      </c>
      <c r="F124">
        <v>372.87748815040032</v>
      </c>
      <c r="G124">
        <v>172.84015773691942</v>
      </c>
      <c r="H124">
        <v>170.64258422394201</v>
      </c>
      <c r="I124">
        <v>22.924904595054908</v>
      </c>
      <c r="J124">
        <v>27.122512078076614</v>
      </c>
      <c r="K124">
        <v>0</v>
      </c>
      <c r="L124">
        <v>62.205831435526228</v>
      </c>
      <c r="M124">
        <v>0</v>
      </c>
      <c r="N124">
        <v>8.809097285036092</v>
      </c>
      <c r="O124">
        <v>57.19999986017865</v>
      </c>
      <c r="P124">
        <v>82.674126058571389</v>
      </c>
      <c r="Q124">
        <v>1003.4111971906067</v>
      </c>
      <c r="R124">
        <v>16.800615157798724</v>
      </c>
      <c r="S124">
        <v>26.495893486753673</v>
      </c>
      <c r="T124">
        <v>153.81652003858159</v>
      </c>
      <c r="U124">
        <v>271.00373164325345</v>
      </c>
      <c r="V124">
        <v>176.87474816951203</v>
      </c>
      <c r="W124">
        <v>199.54353577104132</v>
      </c>
      <c r="X124">
        <v>82.029060919060996</v>
      </c>
      <c r="Y124">
        <v>0</v>
      </c>
      <c r="Z124">
        <v>46.965402733822295</v>
      </c>
      <c r="AA124">
        <v>0</v>
      </c>
      <c r="AB124">
        <v>14.314783088183647</v>
      </c>
      <c r="AC124">
        <v>214.07038574281449</v>
      </c>
      <c r="AD124">
        <v>0.48970736689746136</v>
      </c>
      <c r="AE124">
        <v>22.444724147684617</v>
      </c>
      <c r="AF124">
        <v>1.2674148276935879</v>
      </c>
      <c r="AG124">
        <v>3.916784254563586</v>
      </c>
      <c r="AH124">
        <v>2.587908275530638</v>
      </c>
      <c r="AI124">
        <v>20.385502924720289</v>
      </c>
      <c r="AJ124">
        <v>10.060493226420231</v>
      </c>
      <c r="AK124">
        <v>9.6865794063612315E-2</v>
      </c>
      <c r="AL124">
        <v>4.8952826677504122</v>
      </c>
      <c r="AM124">
        <v>0</v>
      </c>
      <c r="AN124">
        <v>0.87088164009736713</v>
      </c>
      <c r="AO124">
        <v>0</v>
      </c>
      <c r="AP124">
        <v>0.60562543834623139</v>
      </c>
      <c r="AQ124">
        <v>0</v>
      </c>
      <c r="AR124">
        <v>0</v>
      </c>
      <c r="AS124">
        <v>4.1708778830590409</v>
      </c>
      <c r="AT124">
        <v>1.0905662470851802</v>
      </c>
      <c r="AU124">
        <v>1.036795832090361</v>
      </c>
      <c r="AV124">
        <v>0.83833648362260094</v>
      </c>
      <c r="AW124">
        <v>20.295168347505872</v>
      </c>
      <c r="AX124">
        <v>9.4372768318632261</v>
      </c>
      <c r="AY124">
        <v>22.537441418800459</v>
      </c>
      <c r="AZ124">
        <v>2.4145650996336498</v>
      </c>
      <c r="BA124">
        <v>0</v>
      </c>
      <c r="BB124">
        <v>0</v>
      </c>
      <c r="BC124">
        <v>0</v>
      </c>
      <c r="BD124">
        <v>1.018551873582298</v>
      </c>
      <c r="BE124">
        <v>0</v>
      </c>
      <c r="BF124" s="16">
        <v>144.7156285864549</v>
      </c>
      <c r="BG124" s="18">
        <v>2599.4447398105258</v>
      </c>
      <c r="BH124">
        <v>6.6279698652372474</v>
      </c>
      <c r="BI124">
        <v>77.594284318112841</v>
      </c>
      <c r="BJ124">
        <f>B124*wfp_per_gram_eaten!B124</f>
        <v>5.0092611400071032</v>
      </c>
      <c r="BK124">
        <f>C124*wfp_per_gram_eaten!C124</f>
        <v>41.981849660351827</v>
      </c>
      <c r="BL124">
        <f>D124*wfp_per_gram_eaten!D124</f>
        <v>2.3861962291995766</v>
      </c>
      <c r="BM124">
        <f>E124*wfp_per_gram_eaten!E124</f>
        <v>6.2534357913779717</v>
      </c>
      <c r="BN124">
        <f>F124*wfp_per_gram_eaten!F124</f>
        <v>22.315806237537743</v>
      </c>
      <c r="BO124">
        <f>G124*wfp_per_gram_eaten!G124</f>
        <v>33.91786418422101</v>
      </c>
      <c r="BP124">
        <f>H124*wfp_per_gram_eaten!H124</f>
        <v>12.286730665192348</v>
      </c>
      <c r="BQ124">
        <f>I124*wfp_per_gram_eaten!I124</f>
        <v>4.0345695833887376</v>
      </c>
      <c r="BR124">
        <f>J124*wfp_per_gram_eaten!J124</f>
        <v>4.4537153904379538</v>
      </c>
      <c r="BS124">
        <f>K124*wfp_per_gram_eaten!K124</f>
        <v>0</v>
      </c>
      <c r="BT124">
        <f>L124*wfp_per_gram_eaten!L124</f>
        <v>1.0148918086407708</v>
      </c>
      <c r="BU124">
        <f>M124*wfp_per_gram_eaten!M124</f>
        <v>0</v>
      </c>
      <c r="BV124">
        <f>N124*wfp_per_gram_eaten!N124</f>
        <v>1.4058852676787377</v>
      </c>
      <c r="BW124">
        <f>O124*wfp_per_gram_eaten!O124</f>
        <v>9.6554226284210927</v>
      </c>
      <c r="BX124" s="16">
        <f t="shared" si="2"/>
        <v>144.7156285864549</v>
      </c>
      <c r="BY124">
        <f>B124*wfp_per_gram_eaten!P124</f>
        <v>54.120348225974759</v>
      </c>
      <c r="BZ124">
        <f>C124*wfp_per_gram_eaten!Q124</f>
        <v>693.87969141194753</v>
      </c>
      <c r="CA124">
        <f>D124*wfp_per_gram_eaten!R124</f>
        <v>45.084679618593178</v>
      </c>
      <c r="CB124">
        <f>E124*wfp_per_gram_eaten!S124</f>
        <v>68.663293156709344</v>
      </c>
      <c r="CC124">
        <f>F124*wfp_per_gram_eaten!T124</f>
        <v>207.30037823659174</v>
      </c>
      <c r="CD124">
        <f>G124*wfp_per_gram_eaten!U124</f>
        <v>715.10786739598814</v>
      </c>
      <c r="CE124">
        <f>H124*wfp_per_gram_eaten!V124</f>
        <v>199.7135759952115</v>
      </c>
      <c r="CF124">
        <f>I124*wfp_per_gram_eaten!W124</f>
        <v>104.96771157776315</v>
      </c>
      <c r="CG124">
        <f>J124*wfp_per_gram_eaten!X124</f>
        <v>95.778062280079013</v>
      </c>
      <c r="CH124">
        <f>K124*wfp_per_gram_eaten!Y124</f>
        <v>0</v>
      </c>
      <c r="CI124">
        <f>L124*wfp_per_gram_eaten!Z124</f>
        <v>24.089301915282178</v>
      </c>
      <c r="CJ124">
        <f>M124*wfp_per_gram_eaten!AA124</f>
        <v>0</v>
      </c>
      <c r="CK124">
        <f>N124*wfp_per_gram_eaten!AB124</f>
        <v>270.64051864794322</v>
      </c>
      <c r="CL124">
        <f>O124*wfp_per_gram_eaten!AC124</f>
        <v>120.09931134844166</v>
      </c>
      <c r="CM124" s="18">
        <f t="shared" si="3"/>
        <v>2599.4447398105258</v>
      </c>
    </row>
    <row r="125" spans="1:91" x14ac:dyDescent="0.25">
      <c r="A125" t="s">
        <v>145</v>
      </c>
      <c r="B125">
        <v>140.31479679756603</v>
      </c>
      <c r="C125">
        <v>234.96225833773025</v>
      </c>
      <c r="D125">
        <v>46.110103077606283</v>
      </c>
      <c r="E125">
        <v>9.215749985555755</v>
      </c>
      <c r="F125">
        <v>361.63931266083557</v>
      </c>
      <c r="G125">
        <v>115.12679849902058</v>
      </c>
      <c r="H125">
        <v>165.26279565978516</v>
      </c>
      <c r="I125">
        <v>30.417749445800212</v>
      </c>
      <c r="J125">
        <v>38.360687451740681</v>
      </c>
      <c r="K125">
        <v>0</v>
      </c>
      <c r="L125">
        <v>383.23266347459025</v>
      </c>
      <c r="M125">
        <v>0</v>
      </c>
      <c r="N125">
        <v>29.866509534073078</v>
      </c>
      <c r="O125">
        <v>58.124999872888665</v>
      </c>
      <c r="P125">
        <v>91.910513713395403</v>
      </c>
      <c r="Q125">
        <v>735.36836528403137</v>
      </c>
      <c r="R125">
        <v>60.118235658144904</v>
      </c>
      <c r="S125">
        <v>6.9118124891668167</v>
      </c>
      <c r="T125">
        <v>98.935871717670224</v>
      </c>
      <c r="U125">
        <v>243.38699391419158</v>
      </c>
      <c r="V125">
        <v>106.86604807682221</v>
      </c>
      <c r="W125">
        <v>276.01291163781673</v>
      </c>
      <c r="X125">
        <v>150.79718515511851</v>
      </c>
      <c r="Y125">
        <v>0</v>
      </c>
      <c r="Z125">
        <v>327.26225729702981</v>
      </c>
      <c r="AA125">
        <v>0</v>
      </c>
      <c r="AB125">
        <v>20.824355271463794</v>
      </c>
      <c r="AC125">
        <v>206.60544978514926</v>
      </c>
      <c r="AD125">
        <v>0.54742939202335816</v>
      </c>
      <c r="AE125">
        <v>18.765229010486294</v>
      </c>
      <c r="AF125">
        <v>4.6110103077606279</v>
      </c>
      <c r="AG125">
        <v>1.0079726546701608</v>
      </c>
      <c r="AH125">
        <v>2.1610565835941622</v>
      </c>
      <c r="AI125">
        <v>13.999642244662459</v>
      </c>
      <c r="AJ125">
        <v>5.4600958990070367</v>
      </c>
      <c r="AK125">
        <v>0</v>
      </c>
      <c r="AL125">
        <v>8.168180862568919</v>
      </c>
      <c r="AM125">
        <v>0</v>
      </c>
      <c r="AN125">
        <v>2.4034350888011242</v>
      </c>
      <c r="AO125">
        <v>0</v>
      </c>
      <c r="AP125">
        <v>2.7674472137076882</v>
      </c>
      <c r="AQ125">
        <v>0</v>
      </c>
      <c r="AR125">
        <v>0</v>
      </c>
      <c r="AS125">
        <v>7.9061624764993024</v>
      </c>
      <c r="AT125">
        <v>3.9981545073620635</v>
      </c>
      <c r="AU125">
        <v>0.17279531222917047</v>
      </c>
      <c r="AV125">
        <v>0.81039621884781077</v>
      </c>
      <c r="AW125">
        <v>20.426623714267972</v>
      </c>
      <c r="AX125">
        <v>5.7520796369218514</v>
      </c>
      <c r="AY125">
        <v>31.178193181945215</v>
      </c>
      <c r="AZ125">
        <v>5.5556857688727881</v>
      </c>
      <c r="BA125">
        <v>0</v>
      </c>
      <c r="BB125">
        <v>0.82309420849353587</v>
      </c>
      <c r="BC125">
        <v>0</v>
      </c>
      <c r="BD125">
        <v>0.87681495879847549</v>
      </c>
      <c r="BE125">
        <v>0</v>
      </c>
      <c r="BF125" s="16">
        <v>152.49410510175557</v>
      </c>
      <c r="BG125" s="18">
        <v>3057.0567183949852</v>
      </c>
      <c r="BH125">
        <v>9.0606329014310631</v>
      </c>
      <c r="BI125">
        <v>57.08652953211913</v>
      </c>
      <c r="BJ125">
        <f>B125*wfp_per_gram_eaten!B125</f>
        <v>5.4895759082252287</v>
      </c>
      <c r="BK125">
        <f>C125*wfp_per_gram_eaten!C125</f>
        <v>41.113282245542898</v>
      </c>
      <c r="BL125">
        <f>D125*wfp_per_gram_eaten!D125</f>
        <v>1.1109164062313057</v>
      </c>
      <c r="BM125">
        <f>E125*wfp_per_gram_eaten!E125</f>
        <v>1.7103018897357751</v>
      </c>
      <c r="BN125">
        <f>F125*wfp_per_gram_eaten!F125</f>
        <v>34.414729172420316</v>
      </c>
      <c r="BO125">
        <f>G125*wfp_per_gram_eaten!G125</f>
        <v>12.250807913602426</v>
      </c>
      <c r="BP125">
        <f>H125*wfp_per_gram_eaten!H125</f>
        <v>4.9969137931870407</v>
      </c>
      <c r="BQ125">
        <f>I125*wfp_per_gram_eaten!I125</f>
        <v>4.1822730372336734</v>
      </c>
      <c r="BR125">
        <f>J125*wfp_per_gram_eaten!J125</f>
        <v>4.8255482855968639</v>
      </c>
      <c r="BS125">
        <f>K125*wfp_per_gram_eaten!K125</f>
        <v>0</v>
      </c>
      <c r="BT125">
        <f>L125*wfp_per_gram_eaten!L125</f>
        <v>0.29185626297504097</v>
      </c>
      <c r="BU125">
        <f>M125*wfp_per_gram_eaten!M125</f>
        <v>0</v>
      </c>
      <c r="BV125">
        <f>N125*wfp_per_gram_eaten!N125</f>
        <v>29.2574959378397</v>
      </c>
      <c r="BW125">
        <f>O125*wfp_per_gram_eaten!O125</f>
        <v>12.850404249165294</v>
      </c>
      <c r="BX125" s="16">
        <f t="shared" si="2"/>
        <v>152.49410510175557</v>
      </c>
      <c r="BY125">
        <f>B125*wfp_per_gram_eaten!P125</f>
        <v>52.412335514166791</v>
      </c>
      <c r="BZ125">
        <f>C125*wfp_per_gram_eaten!Q125</f>
        <v>615.19238864192062</v>
      </c>
      <c r="CA125">
        <f>D125*wfp_per_gram_eaten!R125</f>
        <v>182.57443588118107</v>
      </c>
      <c r="CB125">
        <f>E125*wfp_per_gram_eaten!S125</f>
        <v>18.779270141914129</v>
      </c>
      <c r="CC125">
        <f>F125*wfp_per_gram_eaten!T125</f>
        <v>296.4238885070589</v>
      </c>
      <c r="CD125">
        <f>G125*wfp_per_gram_eaten!U125</f>
        <v>698.24110288908059</v>
      </c>
      <c r="CE125">
        <f>H125*wfp_per_gram_eaten!V125</f>
        <v>222.36058959724051</v>
      </c>
      <c r="CF125">
        <f>I125*wfp_per_gram_eaten!W125</f>
        <v>174.35774104642803</v>
      </c>
      <c r="CG125">
        <f>J125*wfp_per_gram_eaten!X125</f>
        <v>146.73761796921346</v>
      </c>
      <c r="CH125">
        <f>K125*wfp_per_gram_eaten!Y125</f>
        <v>0</v>
      </c>
      <c r="CI125">
        <f>L125*wfp_per_gram_eaten!Z125</f>
        <v>227.18568347174613</v>
      </c>
      <c r="CJ125">
        <f>M125*wfp_per_gram_eaten!AA125</f>
        <v>0</v>
      </c>
      <c r="CK125">
        <f>N125*wfp_per_gram_eaten!AB125</f>
        <v>300.30977310936692</v>
      </c>
      <c r="CL125">
        <f>O125*wfp_per_gram_eaten!AC125</f>
        <v>122.48189162566794</v>
      </c>
      <c r="CM125" s="18">
        <f t="shared" si="3"/>
        <v>3057.0567183949852</v>
      </c>
    </row>
    <row r="126" spans="1:91" x14ac:dyDescent="0.25">
      <c r="A126" t="s">
        <v>146</v>
      </c>
      <c r="B126">
        <v>101.67923114100022</v>
      </c>
      <c r="C126">
        <v>300.27119835238062</v>
      </c>
      <c r="D126">
        <v>15.904082839881129</v>
      </c>
      <c r="E126">
        <v>51.263402428125744</v>
      </c>
      <c r="F126">
        <v>367.27939722099478</v>
      </c>
      <c r="G126">
        <v>64.358280665437078</v>
      </c>
      <c r="H126">
        <v>132.60513125136868</v>
      </c>
      <c r="I126">
        <v>13.150312053068843</v>
      </c>
      <c r="J126">
        <v>32.720603654046506</v>
      </c>
      <c r="K126">
        <v>0</v>
      </c>
      <c r="L126">
        <v>302.64362326133437</v>
      </c>
      <c r="M126">
        <v>10.892701263292807</v>
      </c>
      <c r="N126">
        <v>5.7324340315965365</v>
      </c>
      <c r="O126">
        <v>49.220184169768551</v>
      </c>
      <c r="P126">
        <v>64.809708234348577</v>
      </c>
      <c r="Q126">
        <v>949.6004048474706</v>
      </c>
      <c r="R126">
        <v>20.321883628737002</v>
      </c>
      <c r="S126">
        <v>33.983603856847395</v>
      </c>
      <c r="T126">
        <v>186.96212736825311</v>
      </c>
      <c r="U126">
        <v>111.7331261552727</v>
      </c>
      <c r="V126">
        <v>82.215181375848573</v>
      </c>
      <c r="W126">
        <v>124.12611620823516</v>
      </c>
      <c r="X126">
        <v>108.8527012649468</v>
      </c>
      <c r="Y126">
        <v>0</v>
      </c>
      <c r="Z126">
        <v>340.00703354051149</v>
      </c>
      <c r="AA126">
        <v>34.920718755850473</v>
      </c>
      <c r="AB126">
        <v>3.8216226877310233</v>
      </c>
      <c r="AC126">
        <v>176.64577207594715</v>
      </c>
      <c r="AD126">
        <v>0.25923883293739425</v>
      </c>
      <c r="AE126">
        <v>23.69645046958826</v>
      </c>
      <c r="AF126">
        <v>1.5609562787290738</v>
      </c>
      <c r="AG126">
        <v>4.9247425928143276</v>
      </c>
      <c r="AH126">
        <v>2.4767196194178922</v>
      </c>
      <c r="AI126">
        <v>11.352085617375705</v>
      </c>
      <c r="AJ126">
        <v>4.1844285861543007</v>
      </c>
      <c r="AK126">
        <v>0</v>
      </c>
      <c r="AL126">
        <v>7.2244501137152195</v>
      </c>
      <c r="AM126">
        <v>0</v>
      </c>
      <c r="AN126">
        <v>5.075196562921553</v>
      </c>
      <c r="AO126">
        <v>1.3776063362399726</v>
      </c>
      <c r="AP126">
        <v>0.38216226877310244</v>
      </c>
      <c r="AQ126">
        <v>0</v>
      </c>
      <c r="AR126">
        <v>0</v>
      </c>
      <c r="AS126">
        <v>4.5592435339771518</v>
      </c>
      <c r="AT126">
        <v>1.3253402366567606</v>
      </c>
      <c r="AU126">
        <v>1.123186907133092</v>
      </c>
      <c r="AV126">
        <v>1.0571364229222708</v>
      </c>
      <c r="AW126">
        <v>6.942351571780943</v>
      </c>
      <c r="AX126">
        <v>4.479106655601786</v>
      </c>
      <c r="AY126">
        <v>14.01630821266118</v>
      </c>
      <c r="AZ126">
        <v>2.8509040807486072</v>
      </c>
      <c r="BA126">
        <v>0</v>
      </c>
      <c r="BB126">
        <v>0.65385967988559901</v>
      </c>
      <c r="BC126">
        <v>1.8581666860911257</v>
      </c>
      <c r="BD126">
        <v>0.13648652456182228</v>
      </c>
      <c r="BE126">
        <v>0</v>
      </c>
      <c r="BF126" s="16">
        <v>342.65220907738768</v>
      </c>
      <c r="BG126" s="18">
        <v>1967.6991634528254</v>
      </c>
      <c r="BH126">
        <v>10.315316984948709</v>
      </c>
      <c r="BI126">
        <v>24.328232788836885</v>
      </c>
      <c r="BJ126">
        <f>B126*wfp_per_gram_eaten!B126</f>
        <v>23.691709799400556</v>
      </c>
      <c r="BK126">
        <f>C126*wfp_per_gram_eaten!C126</f>
        <v>98.776105061036077</v>
      </c>
      <c r="BL126">
        <f>D126*wfp_per_gram_eaten!D126</f>
        <v>4.0861021037951337</v>
      </c>
      <c r="BM126">
        <f>E126*wfp_per_gram_eaten!E126</f>
        <v>9.5137014550662951</v>
      </c>
      <c r="BN126">
        <f>F126*wfp_per_gram_eaten!F126</f>
        <v>95.711930719678023</v>
      </c>
      <c r="BO126">
        <f>G126*wfp_per_gram_eaten!G126</f>
        <v>15.82742646115168</v>
      </c>
      <c r="BP126">
        <f>H126*wfp_per_gram_eaten!H126</f>
        <v>7.3525864735563591</v>
      </c>
      <c r="BQ126">
        <f>I126*wfp_per_gram_eaten!I126</f>
        <v>2.7809729889626702</v>
      </c>
      <c r="BR126">
        <f>J126*wfp_per_gram_eaten!J126</f>
        <v>13.235371022953853</v>
      </c>
      <c r="BS126">
        <f>K126*wfp_per_gram_eaten!K126</f>
        <v>0</v>
      </c>
      <c r="BT126">
        <f>L126*wfp_per_gram_eaten!L126</f>
        <v>37.784365525516314</v>
      </c>
      <c r="BU126">
        <f>M126*wfp_per_gram_eaten!M126</f>
        <v>6.6043458443760397</v>
      </c>
      <c r="BV126">
        <f>N126*wfp_per_gram_eaten!N126</f>
        <v>0.55273080849381662</v>
      </c>
      <c r="BW126">
        <f>O126*wfp_per_gram_eaten!O126</f>
        <v>26.734860813400861</v>
      </c>
      <c r="BX126" s="16">
        <f t="shared" si="2"/>
        <v>342.65220907738768</v>
      </c>
      <c r="BY126">
        <f>B126*wfp_per_gram_eaten!P126</f>
        <v>81.632901343059117</v>
      </c>
      <c r="BZ126">
        <f>C126*wfp_per_gram_eaten!Q126</f>
        <v>470.07505582699639</v>
      </c>
      <c r="CA126">
        <f>D126*wfp_per_gram_eaten!R126</f>
        <v>44.995155087006403</v>
      </c>
      <c r="CB126">
        <f>E126*wfp_per_gram_eaten!S126</f>
        <v>104.46130636142416</v>
      </c>
      <c r="CC126">
        <f>F126*wfp_per_gram_eaten!T126</f>
        <v>193.40494915671508</v>
      </c>
      <c r="CD126">
        <f>G126*wfp_per_gram_eaten!U126</f>
        <v>478.76088801269657</v>
      </c>
      <c r="CE126">
        <f>H126*wfp_per_gram_eaten!V126</f>
        <v>254.77943925013327</v>
      </c>
      <c r="CF126">
        <f>I126*wfp_per_gram_eaten!W126</f>
        <v>48.381606501669147</v>
      </c>
      <c r="CG126">
        <f>J126*wfp_per_gram_eaten!X126</f>
        <v>88.619250606764822</v>
      </c>
      <c r="CH126">
        <f>K126*wfp_per_gram_eaten!Y126</f>
        <v>0</v>
      </c>
      <c r="CI126">
        <f>L126*wfp_per_gram_eaten!Z126</f>
        <v>78.966431818172339</v>
      </c>
      <c r="CJ126">
        <f>M126*wfp_per_gram_eaten!AA126</f>
        <v>9.9297853617173608</v>
      </c>
      <c r="CK126">
        <f>N126*wfp_per_gram_eaten!AB126</f>
        <v>83.888038670943317</v>
      </c>
      <c r="CL126">
        <f>O126*wfp_per_gram_eaten!AC126</f>
        <v>29.804355455527197</v>
      </c>
      <c r="CM126" s="18">
        <f t="shared" si="3"/>
        <v>1967.6991634528254</v>
      </c>
    </row>
    <row r="127" spans="1:91" x14ac:dyDescent="0.25">
      <c r="A127" t="s">
        <v>147</v>
      </c>
      <c r="B127">
        <v>36.429721782839174</v>
      </c>
      <c r="C127">
        <v>344.5053689827447</v>
      </c>
      <c r="D127">
        <v>11.246957255197508</v>
      </c>
      <c r="E127">
        <v>82.189333294034455</v>
      </c>
      <c r="F127">
        <v>427.71601997351939</v>
      </c>
      <c r="G127">
        <v>124.43134575878891</v>
      </c>
      <c r="H127">
        <v>32.493467013053618</v>
      </c>
      <c r="I127">
        <v>10.420827703957066</v>
      </c>
      <c r="J127">
        <v>21.588743441602695</v>
      </c>
      <c r="K127">
        <v>0</v>
      </c>
      <c r="L127">
        <v>68.3151840873102</v>
      </c>
      <c r="M127">
        <v>0.97234877209845161</v>
      </c>
      <c r="N127">
        <v>5.4689893445795708</v>
      </c>
      <c r="O127">
        <v>41.872532208928369</v>
      </c>
      <c r="P127">
        <v>43.053307561537217</v>
      </c>
      <c r="Q127">
        <v>1176.1900476380579</v>
      </c>
      <c r="R127">
        <v>16.245604924174177</v>
      </c>
      <c r="S127">
        <v>57.476999972517341</v>
      </c>
      <c r="T127">
        <v>179.9237545195831</v>
      </c>
      <c r="U127">
        <v>343.87576383818669</v>
      </c>
      <c r="V127">
        <v>17.020387483028085</v>
      </c>
      <c r="W127">
        <v>92.942517359617057</v>
      </c>
      <c r="X127">
        <v>49.003020827764843</v>
      </c>
      <c r="Y127">
        <v>0</v>
      </c>
      <c r="Z127">
        <v>65.560539567660584</v>
      </c>
      <c r="AA127">
        <v>3.5652788310276557</v>
      </c>
      <c r="AB127">
        <v>4.3176231667733456</v>
      </c>
      <c r="AC127">
        <v>149.82515431007181</v>
      </c>
      <c r="AD127">
        <v>9.0321624254973198E-2</v>
      </c>
      <c r="AE127">
        <v>21.976605123141677</v>
      </c>
      <c r="AF127">
        <v>1.2496619172441674</v>
      </c>
      <c r="AG127">
        <v>9.1629999956187067</v>
      </c>
      <c r="AH127">
        <v>3.7544282644535811</v>
      </c>
      <c r="AI127">
        <v>14.589873448394737</v>
      </c>
      <c r="AJ127">
        <v>1.0831155671017871</v>
      </c>
      <c r="AK127">
        <v>0</v>
      </c>
      <c r="AL127">
        <v>2.0218029572294589</v>
      </c>
      <c r="AM127">
        <v>0</v>
      </c>
      <c r="AN127">
        <v>0.66111468471590518</v>
      </c>
      <c r="AO127">
        <v>9.723487720984518E-2</v>
      </c>
      <c r="AP127">
        <v>0.28784154445155635</v>
      </c>
      <c r="AQ127">
        <v>0</v>
      </c>
      <c r="AR127">
        <v>0</v>
      </c>
      <c r="AS127">
        <v>2.7571136756194812</v>
      </c>
      <c r="AT127">
        <v>1.1559372734508548</v>
      </c>
      <c r="AU127">
        <v>1.9714333323906916</v>
      </c>
      <c r="AV127">
        <v>1.0974482619172004</v>
      </c>
      <c r="AW127">
        <v>31.207222498609994</v>
      </c>
      <c r="AX127">
        <v>0.58797702214097025</v>
      </c>
      <c r="AY127">
        <v>10.589814099156369</v>
      </c>
      <c r="AZ127">
        <v>2.6386241984181074</v>
      </c>
      <c r="BA127">
        <v>0</v>
      </c>
      <c r="BB127">
        <v>0.16527867117897629</v>
      </c>
      <c r="BC127">
        <v>9.723487720984518E-2</v>
      </c>
      <c r="BD127">
        <v>0.25905739000640071</v>
      </c>
      <c r="BE127">
        <v>0</v>
      </c>
      <c r="BF127" s="16">
        <v>221.37456219667737</v>
      </c>
      <c r="BG127" s="18">
        <v>2728.3136106114712</v>
      </c>
      <c r="BH127">
        <v>-17.554256309892878</v>
      </c>
      <c r="BI127">
        <v>-47.578328241202598</v>
      </c>
      <c r="BJ127">
        <f>B127*wfp_per_gram_eaten!B127</f>
        <v>2.0178993579341964</v>
      </c>
      <c r="BK127">
        <f>C127*wfp_per_gram_eaten!C127</f>
        <v>118.28668363776617</v>
      </c>
      <c r="BL127">
        <f>D127*wfp_per_gram_eaten!D127</f>
        <v>1.5955414563276089</v>
      </c>
      <c r="BM127">
        <f>E127*wfp_per_gram_eaten!E127</f>
        <v>15.820721661828877</v>
      </c>
      <c r="BN127">
        <f>F127*wfp_per_gram_eaten!F127</f>
        <v>44.117919270536284</v>
      </c>
      <c r="BO127">
        <f>G127*wfp_per_gram_eaten!G127</f>
        <v>23.382959366298266</v>
      </c>
      <c r="BP127">
        <f>H127*wfp_per_gram_eaten!H127</f>
        <v>2.1943414936143935</v>
      </c>
      <c r="BQ127">
        <f>I127*wfp_per_gram_eaten!I127</f>
        <v>6.1419492728573027E-2</v>
      </c>
      <c r="BR127">
        <f>J127*wfp_per_gram_eaten!J127</f>
        <v>5.9570986209858861</v>
      </c>
      <c r="BS127">
        <f>K127*wfp_per_gram_eaten!K127</f>
        <v>0</v>
      </c>
      <c r="BT127">
        <f>L127*wfp_per_gram_eaten!L127</f>
        <v>0.23840586599028565</v>
      </c>
      <c r="BU127">
        <f>M127*wfp_per_gram_eaten!M127</f>
        <v>0.25849275085524231</v>
      </c>
      <c r="BV127">
        <f>N127*wfp_per_gram_eaten!N127</f>
        <v>0.55072874654501924</v>
      </c>
      <c r="BW127">
        <f>O127*wfp_per_gram_eaten!O127</f>
        <v>6.8923504752665963</v>
      </c>
      <c r="BX127" s="16">
        <f t="shared" si="2"/>
        <v>221.37456219667737</v>
      </c>
      <c r="BY127">
        <f>B127*wfp_per_gram_eaten!P127</f>
        <v>165.80315917352104</v>
      </c>
      <c r="BZ127">
        <f>C127*wfp_per_gram_eaten!Q127</f>
        <v>909.35485155628226</v>
      </c>
      <c r="CA127">
        <f>D127*wfp_per_gram_eaten!R127</f>
        <v>54.736596170456487</v>
      </c>
      <c r="CB127">
        <f>E127*wfp_per_gram_eaten!S127</f>
        <v>173.71296126756687</v>
      </c>
      <c r="CC127">
        <f>F127*wfp_per_gram_eaten!T127</f>
        <v>419.77987904298794</v>
      </c>
      <c r="CD127">
        <f>G127*wfp_per_gram_eaten!U127</f>
        <v>591.97158952123277</v>
      </c>
      <c r="CE127">
        <f>H127*wfp_per_gram_eaten!V127</f>
        <v>23.102982116970743</v>
      </c>
      <c r="CF127">
        <f>I127*wfp_per_gram_eaten!W127</f>
        <v>55.202582122825</v>
      </c>
      <c r="CG127">
        <f>J127*wfp_per_gram_eaten!X127</f>
        <v>102.7275426766145</v>
      </c>
      <c r="CH127">
        <f>K127*wfp_per_gram_eaten!Y127</f>
        <v>0</v>
      </c>
      <c r="CI127">
        <f>L127*wfp_per_gram_eaten!Z127</f>
        <v>63.603591316537141</v>
      </c>
      <c r="CJ127">
        <f>M127*wfp_per_gram_eaten!AA127</f>
        <v>2.7266895333707857</v>
      </c>
      <c r="CK127">
        <f>N127*wfp_per_gram_eaten!AB127</f>
        <v>103.13961664019436</v>
      </c>
      <c r="CL127">
        <f>O127*wfp_per_gram_eaten!AC127</f>
        <v>62.451569472911295</v>
      </c>
      <c r="CM127" s="18">
        <f t="shared" si="3"/>
        <v>2728.3136106114712</v>
      </c>
    </row>
    <row r="128" spans="1:91" x14ac:dyDescent="0.25">
      <c r="A128" t="s">
        <v>148</v>
      </c>
      <c r="B128">
        <v>205.61671372891215</v>
      </c>
      <c r="C128">
        <v>332.07839718471268</v>
      </c>
      <c r="D128">
        <v>28.581680045792918</v>
      </c>
      <c r="E128">
        <v>24.215921131636041</v>
      </c>
      <c r="F128">
        <v>387.06727924125988</v>
      </c>
      <c r="G128">
        <v>158.56037109306268</v>
      </c>
      <c r="H128">
        <v>428.69787893082793</v>
      </c>
      <c r="I128">
        <v>24.335440471518034</v>
      </c>
      <c r="J128">
        <v>12.93272083886515</v>
      </c>
      <c r="K128">
        <v>0</v>
      </c>
      <c r="L128">
        <v>265.70434184901279</v>
      </c>
      <c r="M128">
        <v>0</v>
      </c>
      <c r="N128">
        <v>8.7418752288544379</v>
      </c>
      <c r="O128">
        <v>63.274999994116911</v>
      </c>
      <c r="P128">
        <v>124.25229303999815</v>
      </c>
      <c r="Q128">
        <v>950.26342647156389</v>
      </c>
      <c r="R128">
        <v>40.440036660536791</v>
      </c>
      <c r="S128">
        <v>29.866302729017786</v>
      </c>
      <c r="T128">
        <v>120.08735533246843</v>
      </c>
      <c r="U128">
        <v>337.25539248365715</v>
      </c>
      <c r="V128">
        <v>260.12697930099233</v>
      </c>
      <c r="W128">
        <v>221.34895322497778</v>
      </c>
      <c r="X128">
        <v>39.429026947759603</v>
      </c>
      <c r="Y128">
        <v>0</v>
      </c>
      <c r="Z128">
        <v>177.86145298797786</v>
      </c>
      <c r="AA128">
        <v>0</v>
      </c>
      <c r="AB128">
        <v>5.8279168192362913</v>
      </c>
      <c r="AC128">
        <v>224.24086400181372</v>
      </c>
      <c r="AD128">
        <v>0.85775744702168366</v>
      </c>
      <c r="AE128">
        <v>28.475452136441564</v>
      </c>
      <c r="AF128">
        <v>3.2534465584040873</v>
      </c>
      <c r="AG128">
        <v>4.5203052779053943</v>
      </c>
      <c r="AH128">
        <v>3.4846777217010936</v>
      </c>
      <c r="AI128">
        <v>19.036396644939135</v>
      </c>
      <c r="AJ128">
        <v>11.902290357250374</v>
      </c>
      <c r="AK128">
        <v>7.7666299377185222E-2</v>
      </c>
      <c r="AL128">
        <v>1.6402475210267995</v>
      </c>
      <c r="AM128">
        <v>0</v>
      </c>
      <c r="AN128">
        <v>4.2425667685205735</v>
      </c>
      <c r="AO128">
        <v>0</v>
      </c>
      <c r="AP128">
        <v>0.63135765541726474</v>
      </c>
      <c r="AQ128">
        <v>0</v>
      </c>
      <c r="AR128">
        <v>0</v>
      </c>
      <c r="AS128">
        <v>3.3802768443069295</v>
      </c>
      <c r="AT128">
        <v>2.8277619619773846</v>
      </c>
      <c r="AU128">
        <v>1.049356582370895</v>
      </c>
      <c r="AV128">
        <v>0.83096161055949147</v>
      </c>
      <c r="AW128">
        <v>28.280031554260535</v>
      </c>
      <c r="AX128">
        <v>20.384691856195779</v>
      </c>
      <c r="AY128">
        <v>24.956770866535518</v>
      </c>
      <c r="AZ128">
        <v>2.144939065958122</v>
      </c>
      <c r="BA128">
        <v>0</v>
      </c>
      <c r="BB128">
        <v>0.24476346741464844</v>
      </c>
      <c r="BC128">
        <v>0</v>
      </c>
      <c r="BD128">
        <v>0.26711285421499675</v>
      </c>
      <c r="BE128">
        <v>0</v>
      </c>
      <c r="BF128" s="16">
        <v>122.20443937706047</v>
      </c>
      <c r="BG128" s="18">
        <v>2277.4058942570491</v>
      </c>
      <c r="BH128">
        <v>-22.187996455054176</v>
      </c>
      <c r="BI128">
        <v>-174.38591715437587</v>
      </c>
      <c r="BJ128">
        <f>B128*wfp_per_gram_eaten!B128</f>
        <v>9.1912589896037442</v>
      </c>
      <c r="BK128">
        <f>C128*wfp_per_gram_eaten!C128</f>
        <v>4.5780536456976586</v>
      </c>
      <c r="BL128">
        <f>D128*wfp_per_gram_eaten!D128</f>
        <v>1.4739618472018803</v>
      </c>
      <c r="BM128">
        <f>E128*wfp_per_gram_eaten!E128</f>
        <v>4.7943024521495801</v>
      </c>
      <c r="BN128">
        <f>F128*wfp_per_gram_eaten!F128</f>
        <v>8.7198833565471912</v>
      </c>
      <c r="BO128">
        <f>G128*wfp_per_gram_eaten!G128</f>
        <v>23.300680979507991</v>
      </c>
      <c r="BP128">
        <f>H128*wfp_per_gram_eaten!H128</f>
        <v>17.51575610632143</v>
      </c>
      <c r="BQ128">
        <f>I128*wfp_per_gram_eaten!I128</f>
        <v>4.6401800939902644</v>
      </c>
      <c r="BR128">
        <f>J128*wfp_per_gram_eaten!J128</f>
        <v>5.6367656123885874</v>
      </c>
      <c r="BS128">
        <f>K128*wfp_per_gram_eaten!K128</f>
        <v>0</v>
      </c>
      <c r="BT128">
        <f>L128*wfp_per_gram_eaten!L128</f>
        <v>0.3322227810117806</v>
      </c>
      <c r="BU128">
        <f>M128*wfp_per_gram_eaten!M128</f>
        <v>0</v>
      </c>
      <c r="BV128">
        <f>N128*wfp_per_gram_eaten!N128</f>
        <v>2.613128001552008</v>
      </c>
      <c r="BW128">
        <f>O128*wfp_per_gram_eaten!O128</f>
        <v>39.408245511088339</v>
      </c>
      <c r="BX128" s="16">
        <f t="shared" si="2"/>
        <v>122.20443937706047</v>
      </c>
      <c r="BY128">
        <f>B128*wfp_per_gram_eaten!P128</f>
        <v>75.986741544916526</v>
      </c>
      <c r="BZ128">
        <f>C128*wfp_per_gram_eaten!Q128</f>
        <v>529.4114542902322</v>
      </c>
      <c r="CA128">
        <f>D128*wfp_per_gram_eaten!R128</f>
        <v>74.086239078688692</v>
      </c>
      <c r="CB128">
        <f>E128*wfp_per_gram_eaten!S128</f>
        <v>52.64187651974563</v>
      </c>
      <c r="CC128">
        <f>F128*wfp_per_gram_eaten!T128</f>
        <v>155.00434264066419</v>
      </c>
      <c r="CD128">
        <f>G128*wfp_per_gram_eaten!U128</f>
        <v>509.46055634052681</v>
      </c>
      <c r="CE128">
        <f>H128*wfp_per_gram_eaten!V128</f>
        <v>394.85924259775004</v>
      </c>
      <c r="CF128">
        <f>I128*wfp_per_gram_eaten!W128</f>
        <v>93.589162795451898</v>
      </c>
      <c r="CG128">
        <f>J128*wfp_per_gram_eaten!X128</f>
        <v>61.798722368037616</v>
      </c>
      <c r="CH128">
        <f>K128*wfp_per_gram_eaten!Y128</f>
        <v>0</v>
      </c>
      <c r="CI128">
        <f>L128*wfp_per_gram_eaten!Z128</f>
        <v>64.17040285175257</v>
      </c>
      <c r="CJ128">
        <f>M128*wfp_per_gram_eaten!AA128</f>
        <v>0</v>
      </c>
      <c r="CK128">
        <f>N128*wfp_per_gram_eaten!AB128</f>
        <v>170.14805121035167</v>
      </c>
      <c r="CL128">
        <f>O128*wfp_per_gram_eaten!AC128</f>
        <v>96.249102018931083</v>
      </c>
      <c r="CM128" s="18">
        <f t="shared" si="3"/>
        <v>2277.4058942570491</v>
      </c>
    </row>
    <row r="129" spans="1:91" x14ac:dyDescent="0.25">
      <c r="A129" t="s">
        <v>149</v>
      </c>
      <c r="B129">
        <v>205.62123961989909</v>
      </c>
      <c r="C129">
        <v>295.34708494664721</v>
      </c>
      <c r="D129">
        <v>23.88584783683519</v>
      </c>
      <c r="E129">
        <v>134.59403895890355</v>
      </c>
      <c r="F129">
        <v>598.87169965635985</v>
      </c>
      <c r="G129">
        <v>154.79640571187144</v>
      </c>
      <c r="H129">
        <v>486.72068238879467</v>
      </c>
      <c r="I129">
        <v>25.945238488062383</v>
      </c>
      <c r="J129">
        <v>27.677998626798018</v>
      </c>
      <c r="K129">
        <v>0</v>
      </c>
      <c r="L129">
        <v>164.75933829238298</v>
      </c>
      <c r="M129">
        <v>0</v>
      </c>
      <c r="N129">
        <v>12.592075636734274</v>
      </c>
      <c r="O129">
        <v>62.426099591445777</v>
      </c>
      <c r="P129">
        <v>161.75210744831153</v>
      </c>
      <c r="Q129">
        <v>832.94814742857511</v>
      </c>
      <c r="R129">
        <v>33.25877546901102</v>
      </c>
      <c r="S129">
        <v>79.157286278800711</v>
      </c>
      <c r="T129">
        <v>199.21196447504173</v>
      </c>
      <c r="U129">
        <v>318.39394485886606</v>
      </c>
      <c r="V129">
        <v>253.0196270631937</v>
      </c>
      <c r="W129">
        <v>233.01761359089991</v>
      </c>
      <c r="X129">
        <v>64.374670963451578</v>
      </c>
      <c r="Y129">
        <v>0</v>
      </c>
      <c r="Z129">
        <v>106.93514744938318</v>
      </c>
      <c r="AA129">
        <v>0</v>
      </c>
      <c r="AB129">
        <v>32.549327589294251</v>
      </c>
      <c r="AC129">
        <v>202.38138738517097</v>
      </c>
      <c r="AD129">
        <v>0.56368158656229772</v>
      </c>
      <c r="AE129">
        <v>23.611758823647946</v>
      </c>
      <c r="AF129">
        <v>2.6909372879472557</v>
      </c>
      <c r="AG129">
        <v>13.006315051870288</v>
      </c>
      <c r="AH129">
        <v>5.4128312928082059</v>
      </c>
      <c r="AI129">
        <v>18.102723477341488</v>
      </c>
      <c r="AJ129">
        <v>14.918230397363279</v>
      </c>
      <c r="AK129">
        <v>4.8953280166155452E-2</v>
      </c>
      <c r="AL129">
        <v>2.6123054883719474</v>
      </c>
      <c r="AM129">
        <v>0</v>
      </c>
      <c r="AN129">
        <v>2.4555478303191691</v>
      </c>
      <c r="AO129">
        <v>0</v>
      </c>
      <c r="AP129">
        <v>0.85531079796685616</v>
      </c>
      <c r="AQ129">
        <v>0</v>
      </c>
      <c r="AR129">
        <v>0</v>
      </c>
      <c r="AS129">
        <v>4.5089121369452014</v>
      </c>
      <c r="AT129">
        <v>2.3281142828307719</v>
      </c>
      <c r="AU129">
        <v>2.3987056448121433</v>
      </c>
      <c r="AV129">
        <v>1.7301287237286498</v>
      </c>
      <c r="AW129">
        <v>26.679514295490886</v>
      </c>
      <c r="AX129">
        <v>14.301109355745728</v>
      </c>
      <c r="AY129">
        <v>26.320546969336245</v>
      </c>
      <c r="AZ129">
        <v>2.8610964872645144</v>
      </c>
      <c r="BA129">
        <v>0</v>
      </c>
      <c r="BB129">
        <v>0.15842244066575289</v>
      </c>
      <c r="BC129">
        <v>0</v>
      </c>
      <c r="BD129">
        <v>2.6134496604542825</v>
      </c>
      <c r="BE129">
        <v>0</v>
      </c>
      <c r="BF129" s="16">
        <v>629.47921238959191</v>
      </c>
      <c r="BG129" s="18">
        <v>3681.0884941671802</v>
      </c>
      <c r="BH129">
        <v>-172.3190361597417</v>
      </c>
      <c r="BI129">
        <v>-848.63514499077428</v>
      </c>
      <c r="BJ129">
        <f>B129*wfp_per_gram_eaten!B129</f>
        <v>7.8766710869346976</v>
      </c>
      <c r="BK129">
        <f>C129*wfp_per_gram_eaten!C129</f>
        <v>87.809569003513943</v>
      </c>
      <c r="BL129">
        <f>D129*wfp_per_gram_eaten!D129</f>
        <v>18.211166519889666</v>
      </c>
      <c r="BM129">
        <f>E129*wfp_per_gram_eaten!E129</f>
        <v>26.647118956064734</v>
      </c>
      <c r="BN129">
        <f>F129*wfp_per_gram_eaten!F129</f>
        <v>58.823696331220603</v>
      </c>
      <c r="BO129">
        <f>G129*wfp_per_gram_eaten!G129</f>
        <v>173.83455841667268</v>
      </c>
      <c r="BP129">
        <f>H129*wfp_per_gram_eaten!H129</f>
        <v>146.84455588553169</v>
      </c>
      <c r="BQ129">
        <f>I129*wfp_per_gram_eaten!I129</f>
        <v>47.996777725244804</v>
      </c>
      <c r="BR129">
        <f>J129*wfp_per_gram_eaten!J129</f>
        <v>11.518774788705766</v>
      </c>
      <c r="BS129">
        <f>K129*wfp_per_gram_eaten!K129</f>
        <v>0</v>
      </c>
      <c r="BT129">
        <f>L129*wfp_per_gram_eaten!L129</f>
        <v>27.067889537341735</v>
      </c>
      <c r="BU129">
        <f>M129*wfp_per_gram_eaten!M129</f>
        <v>0</v>
      </c>
      <c r="BV129">
        <f>N129*wfp_per_gram_eaten!N129</f>
        <v>1.5332811261982608</v>
      </c>
      <c r="BW129">
        <f>O129*wfp_per_gram_eaten!O129</f>
        <v>21.315153012273349</v>
      </c>
      <c r="BX129" s="16">
        <f t="shared" si="2"/>
        <v>629.47921238959191</v>
      </c>
      <c r="BY129">
        <f>B129*wfp_per_gram_eaten!P129</f>
        <v>247.26467660394053</v>
      </c>
      <c r="BZ129">
        <f>C129*wfp_per_gram_eaten!Q129</f>
        <v>658.00331876270661</v>
      </c>
      <c r="CA129">
        <f>D129*wfp_per_gram_eaten!R129</f>
        <v>68.919650674314099</v>
      </c>
      <c r="CB129">
        <f>E129*wfp_per_gram_eaten!S129</f>
        <v>292.58778721046116</v>
      </c>
      <c r="CC129">
        <f>F129*wfp_per_gram_eaten!T129</f>
        <v>321.49485895441279</v>
      </c>
      <c r="CD129">
        <f>G129*wfp_per_gram_eaten!U129</f>
        <v>730.06109123096189</v>
      </c>
      <c r="CE129">
        <f>H129*wfp_per_gram_eaten!V129</f>
        <v>445.54084612512094</v>
      </c>
      <c r="CF129">
        <f>I129*wfp_per_gram_eaten!W129</f>
        <v>374.31193796146943</v>
      </c>
      <c r="CG129">
        <f>J129*wfp_per_gram_eaten!X129</f>
        <v>149.42265754245162</v>
      </c>
      <c r="CH129">
        <f>K129*wfp_per_gram_eaten!Y129</f>
        <v>0</v>
      </c>
      <c r="CI129">
        <f>L129*wfp_per_gram_eaten!Z129</f>
        <v>34.572011444303065</v>
      </c>
      <c r="CJ129">
        <f>M129*wfp_per_gram_eaten!AA129</f>
        <v>0</v>
      </c>
      <c r="CK129">
        <f>N129*wfp_per_gram_eaten!AB129</f>
        <v>267.55190956736817</v>
      </c>
      <c r="CL129">
        <f>O129*wfp_per_gram_eaten!AC129</f>
        <v>91.357748089669499</v>
      </c>
      <c r="CM129" s="18">
        <f t="shared" si="3"/>
        <v>3681.0884941671802</v>
      </c>
    </row>
    <row r="130" spans="1:91" x14ac:dyDescent="0.25">
      <c r="A130" t="s">
        <v>150</v>
      </c>
      <c r="B130">
        <v>158.37799701809993</v>
      </c>
      <c r="C130">
        <v>282.9357486739143</v>
      </c>
      <c r="D130">
        <v>27.946637494786753</v>
      </c>
      <c r="E130">
        <v>166.20585565037766</v>
      </c>
      <c r="F130">
        <v>622.81198093072533</v>
      </c>
      <c r="G130">
        <v>139.44106368899443</v>
      </c>
      <c r="H130">
        <v>68.336318178124145</v>
      </c>
      <c r="I130">
        <v>41.381840264746764</v>
      </c>
      <c r="J130">
        <v>39.238895363595233</v>
      </c>
      <c r="K130">
        <v>0</v>
      </c>
      <c r="L130">
        <v>38.33503893277976</v>
      </c>
      <c r="M130">
        <v>0.95143434510413005</v>
      </c>
      <c r="N130">
        <v>4.4294355906724769</v>
      </c>
      <c r="O130">
        <v>61.249999932952107</v>
      </c>
      <c r="P130">
        <v>105.49892763726132</v>
      </c>
      <c r="Q130">
        <v>986.21269829159155</v>
      </c>
      <c r="R130">
        <v>40.506924009297656</v>
      </c>
      <c r="S130">
        <v>93.930670864301391</v>
      </c>
      <c r="T130">
        <v>199.48444675343939</v>
      </c>
      <c r="U130">
        <v>244.30299263253261</v>
      </c>
      <c r="V130">
        <v>57.678360297132315</v>
      </c>
      <c r="W130">
        <v>367.26383234962759</v>
      </c>
      <c r="X130">
        <v>115.51930795042438</v>
      </c>
      <c r="Y130">
        <v>0</v>
      </c>
      <c r="Z130">
        <v>29.167964405375901</v>
      </c>
      <c r="AA130">
        <v>5.0743165072220275</v>
      </c>
      <c r="AB130">
        <v>4.1688805559270383</v>
      </c>
      <c r="AC130">
        <v>201.19067774586645</v>
      </c>
      <c r="AD130">
        <v>1.5811878589368404</v>
      </c>
      <c r="AE130">
        <v>19.977557930016246</v>
      </c>
      <c r="AF130">
        <v>3.1714723449140023</v>
      </c>
      <c r="AG130">
        <v>13.372262653304002</v>
      </c>
      <c r="AH130">
        <v>7.6152802938009634</v>
      </c>
      <c r="AI130">
        <v>15.996363959483437</v>
      </c>
      <c r="AJ130">
        <v>2.3823670557511178</v>
      </c>
      <c r="AK130">
        <v>0</v>
      </c>
      <c r="AL130">
        <v>7.6280412586829129</v>
      </c>
      <c r="AM130">
        <v>0</v>
      </c>
      <c r="AN130">
        <v>0.5000222469493012</v>
      </c>
      <c r="AO130">
        <v>9.514343451041303E-2</v>
      </c>
      <c r="AP130">
        <v>0.31266604169452783</v>
      </c>
      <c r="AQ130">
        <v>6.2288135525036058E-2</v>
      </c>
      <c r="AR130">
        <v>0.15552667464952533</v>
      </c>
      <c r="AS130">
        <v>2.8436954469759974</v>
      </c>
      <c r="AT130">
        <v>2.8888658983375066</v>
      </c>
      <c r="AU130">
        <v>2.9234906205603886</v>
      </c>
      <c r="AV130">
        <v>1.4615184402244272</v>
      </c>
      <c r="AW130">
        <v>19.510503669387525</v>
      </c>
      <c r="AX130">
        <v>4.2318362174526429</v>
      </c>
      <c r="AY130">
        <v>41.533979383367168</v>
      </c>
      <c r="AZ130">
        <v>5.7445742812303422</v>
      </c>
      <c r="BA130">
        <v>0</v>
      </c>
      <c r="BB130">
        <v>0</v>
      </c>
      <c r="BC130">
        <v>0.19028686902082606</v>
      </c>
      <c r="BD130">
        <v>0.18238852432180788</v>
      </c>
      <c r="BE130">
        <v>0</v>
      </c>
      <c r="BF130" s="16">
        <v>214.94013742888043</v>
      </c>
      <c r="BG130" s="18">
        <v>2531.7390904525801</v>
      </c>
      <c r="BH130">
        <v>-13.134535460580196</v>
      </c>
      <c r="BI130">
        <v>-101.98302738749635</v>
      </c>
      <c r="BJ130">
        <f>B130*wfp_per_gram_eaten!B130</f>
        <v>15.232302141841632</v>
      </c>
      <c r="BK130">
        <f>C130*wfp_per_gram_eaten!C130</f>
        <v>47.425279907813724</v>
      </c>
      <c r="BL130">
        <f>D130*wfp_per_gram_eaten!D130</f>
        <v>6.0959129289221625</v>
      </c>
      <c r="BM130">
        <f>E130*wfp_per_gram_eaten!E130</f>
        <v>32.54800097293041</v>
      </c>
      <c r="BN130">
        <f>F130*wfp_per_gram_eaten!F130</f>
        <v>17.744529525607689</v>
      </c>
      <c r="BO130">
        <f>G130*wfp_per_gram_eaten!G130</f>
        <v>49.478258608776613</v>
      </c>
      <c r="BP130">
        <f>H130*wfp_per_gram_eaten!H130</f>
        <v>5.8344528835001404</v>
      </c>
      <c r="BQ130">
        <f>I130*wfp_per_gram_eaten!I130</f>
        <v>7.4975632508135712</v>
      </c>
      <c r="BR130">
        <f>J130*wfp_per_gram_eaten!J130</f>
        <v>6.7865201547777998</v>
      </c>
      <c r="BS130">
        <f>K130*wfp_per_gram_eaten!K130</f>
        <v>0</v>
      </c>
      <c r="BT130">
        <f>L130*wfp_per_gram_eaten!L130</f>
        <v>0.62830121319113186</v>
      </c>
      <c r="BU130">
        <f>M130*wfp_per_gram_eaten!M130</f>
        <v>0.48945406574657868</v>
      </c>
      <c r="BV130">
        <f>N130*wfp_per_gram_eaten!N130</f>
        <v>0.61327678942825614</v>
      </c>
      <c r="BW130">
        <f>O130*wfp_per_gram_eaten!O130</f>
        <v>24.5662849855307</v>
      </c>
      <c r="BX130" s="16">
        <f t="shared" si="2"/>
        <v>214.94013742888043</v>
      </c>
      <c r="BY130">
        <f>B130*wfp_per_gram_eaten!P130</f>
        <v>59.42939057316665</v>
      </c>
      <c r="BZ130">
        <f>C130*wfp_per_gram_eaten!Q130</f>
        <v>451.35027499097083</v>
      </c>
      <c r="CA130">
        <f>D130*wfp_per_gram_eaten!R130</f>
        <v>80.507321451464719</v>
      </c>
      <c r="CB130">
        <f>E130*wfp_per_gram_eaten!S130</f>
        <v>357.38000789110561</v>
      </c>
      <c r="CC130">
        <f>F130*wfp_per_gram_eaten!T130</f>
        <v>259.76460058167072</v>
      </c>
      <c r="CD130">
        <f>G130*wfp_per_gram_eaten!U130</f>
        <v>672.93352524445731</v>
      </c>
      <c r="CE130">
        <f>H130*wfp_per_gram_eaten!V130</f>
        <v>79.403677851995923</v>
      </c>
      <c r="CF130">
        <f>I130*wfp_per_gram_eaten!W130</f>
        <v>227.45035906688847</v>
      </c>
      <c r="CG130">
        <f>J130*wfp_per_gram_eaten!X130</f>
        <v>163.42340846768076</v>
      </c>
      <c r="CH130">
        <f>K130*wfp_per_gram_eaten!Y130</f>
        <v>0</v>
      </c>
      <c r="CI130">
        <f>L130*wfp_per_gram_eaten!Z130</f>
        <v>7.4676547000104483</v>
      </c>
      <c r="CJ130">
        <f>M130*wfp_per_gram_eaten!AA130</f>
        <v>2.6105169767565664</v>
      </c>
      <c r="CK130">
        <f>N130*wfp_per_gram_eaten!AB130</f>
        <v>82.330317398525409</v>
      </c>
      <c r="CL130">
        <f>O130*wfp_per_gram_eaten!AC130</f>
        <v>87.688035257886398</v>
      </c>
      <c r="CM130" s="18">
        <f t="shared" si="3"/>
        <v>2531.7390904525801</v>
      </c>
    </row>
    <row r="131" spans="1:91" x14ac:dyDescent="0.25">
      <c r="A131" t="s">
        <v>151</v>
      </c>
      <c r="B131">
        <v>111.99336048960579</v>
      </c>
      <c r="C131">
        <v>408.22783775807642</v>
      </c>
      <c r="D131">
        <v>24.078948774584351</v>
      </c>
      <c r="E131">
        <v>26.186766666274561</v>
      </c>
      <c r="F131">
        <v>391.2423832654448</v>
      </c>
      <c r="G131">
        <v>83.003790434541898</v>
      </c>
      <c r="H131">
        <v>330.77792260943789</v>
      </c>
      <c r="I131">
        <v>39.1458013403523</v>
      </c>
      <c r="J131">
        <v>8.7576167346702167</v>
      </c>
      <c r="K131">
        <v>0</v>
      </c>
      <c r="L131">
        <v>130.64041401757277</v>
      </c>
      <c r="M131">
        <v>0</v>
      </c>
      <c r="N131">
        <v>5.1157077672601083</v>
      </c>
      <c r="O131">
        <v>62.19999999997318</v>
      </c>
      <c r="P131">
        <v>83.81122382373124</v>
      </c>
      <c r="Q131">
        <v>1115.2072272195592</v>
      </c>
      <c r="R131">
        <v>33.14764376760963</v>
      </c>
      <c r="S131">
        <v>20.247499999696824</v>
      </c>
      <c r="T131">
        <v>130.08809243576042</v>
      </c>
      <c r="U131">
        <v>173.00057420239685</v>
      </c>
      <c r="V131">
        <v>250.02621320835956</v>
      </c>
      <c r="W131">
        <v>354.82616260796397</v>
      </c>
      <c r="X131">
        <v>30.813836659024833</v>
      </c>
      <c r="Y131">
        <v>0</v>
      </c>
      <c r="Z131">
        <v>87.460319279132918</v>
      </c>
      <c r="AA131">
        <v>0</v>
      </c>
      <c r="AB131">
        <v>13.885492511134581</v>
      </c>
      <c r="AC131">
        <v>195.48571428562997</v>
      </c>
      <c r="AD131">
        <v>0.3675930869461897</v>
      </c>
      <c r="AE131">
        <v>32.480163181882489</v>
      </c>
      <c r="AF131">
        <v>2.5642516876830088</v>
      </c>
      <c r="AG131">
        <v>2.7536599999587681</v>
      </c>
      <c r="AH131">
        <v>3.2929567258174943</v>
      </c>
      <c r="AI131">
        <v>9.6685733912763094</v>
      </c>
      <c r="AJ131">
        <v>10.845731681065331</v>
      </c>
      <c r="AK131">
        <v>0</v>
      </c>
      <c r="AL131">
        <v>1.3622959365042557</v>
      </c>
      <c r="AM131">
        <v>0</v>
      </c>
      <c r="AN131">
        <v>2.0902466242811637</v>
      </c>
      <c r="AO131">
        <v>0</v>
      </c>
      <c r="AP131">
        <v>0.29232615812914908</v>
      </c>
      <c r="AQ131">
        <v>0</v>
      </c>
      <c r="AR131">
        <v>0</v>
      </c>
      <c r="AS131">
        <v>3.9899489797033314</v>
      </c>
      <c r="AT131">
        <v>2.3140807913236912</v>
      </c>
      <c r="AU131">
        <v>0.80989999998787299</v>
      </c>
      <c r="AV131">
        <v>0.88029536234725092</v>
      </c>
      <c r="AW131">
        <v>14.442051449233482</v>
      </c>
      <c r="AX131">
        <v>12.906758573728835</v>
      </c>
      <c r="AY131">
        <v>40.223208716692262</v>
      </c>
      <c r="AZ131">
        <v>1.783958964469859</v>
      </c>
      <c r="BA131">
        <v>0</v>
      </c>
      <c r="BB131">
        <v>0.1650194703379867</v>
      </c>
      <c r="BC131">
        <v>0</v>
      </c>
      <c r="BD131">
        <v>1.144944119339167</v>
      </c>
      <c r="BE131">
        <v>0</v>
      </c>
      <c r="BF131" s="16">
        <v>279.7215524005581</v>
      </c>
      <c r="BG131" s="18">
        <v>3053.9128247004887</v>
      </c>
      <c r="BH131">
        <v>23.368139895278603</v>
      </c>
      <c r="BI131">
        <v>412.02233491859215</v>
      </c>
      <c r="BJ131">
        <f>B131*wfp_per_gram_eaten!B131</f>
        <v>3.2255671401805133</v>
      </c>
      <c r="BK131">
        <f>C131*wfp_per_gram_eaten!C131</f>
        <v>41.966557924874884</v>
      </c>
      <c r="BL131">
        <f>D131*wfp_per_gram_eaten!D131</f>
        <v>10.623253318832903</v>
      </c>
      <c r="BM131">
        <f>E131*wfp_per_gram_eaten!E131</f>
        <v>5.1844932496898553</v>
      </c>
      <c r="BN131">
        <f>F131*wfp_per_gram_eaten!F131</f>
        <v>72.669628982145198</v>
      </c>
      <c r="BO131">
        <f>G131*wfp_per_gram_eaten!G131</f>
        <v>32.461427925169325</v>
      </c>
      <c r="BP131">
        <f>H131*wfp_per_gram_eaten!H131</f>
        <v>41.337803940257643</v>
      </c>
      <c r="BQ131">
        <f>I131*wfp_per_gram_eaten!I131</f>
        <v>1.3002314576700309</v>
      </c>
      <c r="BR131">
        <f>J131*wfp_per_gram_eaten!J131</f>
        <v>1.5330482553687326</v>
      </c>
      <c r="BS131">
        <f>K131*wfp_per_gram_eaten!K131</f>
        <v>0</v>
      </c>
      <c r="BT131">
        <f>L131*wfp_per_gram_eaten!L131</f>
        <v>30.954473540679331</v>
      </c>
      <c r="BU131">
        <f>M131*wfp_per_gram_eaten!M131</f>
        <v>0</v>
      </c>
      <c r="BV131">
        <f>N131*wfp_per_gram_eaten!N131</f>
        <v>1.1610144210872686</v>
      </c>
      <c r="BW131">
        <f>O131*wfp_per_gram_eaten!O131</f>
        <v>37.304052244602403</v>
      </c>
      <c r="BX131" s="16">
        <f t="shared" si="2"/>
        <v>279.7215524005581</v>
      </c>
      <c r="BY131">
        <f>B131*wfp_per_gram_eaten!P131</f>
        <v>89.050823234485506</v>
      </c>
      <c r="BZ131">
        <f>C131*wfp_per_gram_eaten!Q131</f>
        <v>994.3025774353066</v>
      </c>
      <c r="CA131">
        <f>D131*wfp_per_gram_eaten!R131</f>
        <v>165.66639800111003</v>
      </c>
      <c r="CB131">
        <f>E131*wfp_per_gram_eaten!S131</f>
        <v>56.926206928238486</v>
      </c>
      <c r="CC131">
        <f>F131*wfp_per_gram_eaten!T131</f>
        <v>367.35513322254349</v>
      </c>
      <c r="CD131">
        <f>G131*wfp_per_gram_eaten!U131</f>
        <v>430.87227656694893</v>
      </c>
      <c r="CE131">
        <f>H131*wfp_per_gram_eaten!V131</f>
        <v>437.02246711781515</v>
      </c>
      <c r="CF131">
        <f>I131*wfp_per_gram_eaten!W131</f>
        <v>228.13268970796139</v>
      </c>
      <c r="CG131">
        <f>J131*wfp_per_gram_eaten!X131</f>
        <v>20.634536223217559</v>
      </c>
      <c r="CH131">
        <f>K131*wfp_per_gram_eaten!Y131</f>
        <v>0</v>
      </c>
      <c r="CI131">
        <f>L131*wfp_per_gram_eaten!Z131</f>
        <v>60.908042286603148</v>
      </c>
      <c r="CJ131">
        <f>M131*wfp_per_gram_eaten!AA131</f>
        <v>0</v>
      </c>
      <c r="CK131">
        <f>N131*wfp_per_gram_eaten!AB131</f>
        <v>108.1242808848298</v>
      </c>
      <c r="CL131">
        <f>O131*wfp_per_gram_eaten!AC131</f>
        <v>94.917393091428238</v>
      </c>
      <c r="CM131" s="18">
        <f t="shared" si="3"/>
        <v>3053.9128247004887</v>
      </c>
    </row>
    <row r="132" spans="1:91" x14ac:dyDescent="0.25">
      <c r="A132" t="s">
        <v>152</v>
      </c>
      <c r="B132">
        <v>234.97330917373463</v>
      </c>
      <c r="C132">
        <v>326.78302640221722</v>
      </c>
      <c r="D132">
        <v>32.37416323457019</v>
      </c>
      <c r="E132">
        <v>12.120178635491181</v>
      </c>
      <c r="F132">
        <v>436.68467156247846</v>
      </c>
      <c r="G132">
        <v>144.33925399174177</v>
      </c>
      <c r="H132">
        <v>572.07285089271147</v>
      </c>
      <c r="I132">
        <v>26.90361312994958</v>
      </c>
      <c r="J132">
        <v>15.948814283066943</v>
      </c>
      <c r="K132">
        <v>0</v>
      </c>
      <c r="L132">
        <v>206.49901668852618</v>
      </c>
      <c r="M132">
        <v>4.7400963984699809</v>
      </c>
      <c r="N132">
        <v>7.2642671720044074</v>
      </c>
      <c r="O132">
        <v>55.13302941944994</v>
      </c>
      <c r="P132">
        <v>137.55124785993311</v>
      </c>
      <c r="Q132">
        <v>886.45588051245113</v>
      </c>
      <c r="R132">
        <v>45.989465529482885</v>
      </c>
      <c r="S132">
        <v>8.8881309993602002</v>
      </c>
      <c r="T132">
        <v>129.92864474434293</v>
      </c>
      <c r="U132">
        <v>251.91050524548388</v>
      </c>
      <c r="V132">
        <v>385.97686325291374</v>
      </c>
      <c r="W132">
        <v>244.48331931682341</v>
      </c>
      <c r="X132">
        <v>46.908277303138057</v>
      </c>
      <c r="Y132">
        <v>0</v>
      </c>
      <c r="Z132">
        <v>137.15424156759607</v>
      </c>
      <c r="AA132">
        <v>14.852302048539274</v>
      </c>
      <c r="AB132">
        <v>11.622827475207053</v>
      </c>
      <c r="AC132">
        <v>194.27829414472839</v>
      </c>
      <c r="AD132">
        <v>0.89444572422100621</v>
      </c>
      <c r="AE132">
        <v>26.519949654274161</v>
      </c>
      <c r="AF132">
        <v>3.7215159606094712</v>
      </c>
      <c r="AG132">
        <v>1.2928190544523928</v>
      </c>
      <c r="AH132">
        <v>3.9959638438867895</v>
      </c>
      <c r="AI132">
        <v>17.539331035829548</v>
      </c>
      <c r="AJ132">
        <v>20.192308123879283</v>
      </c>
      <c r="AK132">
        <v>2.6120012747523867E-2</v>
      </c>
      <c r="AL132">
        <v>2.0639642013380746</v>
      </c>
      <c r="AM132">
        <v>0</v>
      </c>
      <c r="AN132">
        <v>3.2497366938590861</v>
      </c>
      <c r="AO132">
        <v>0.53721092515993119</v>
      </c>
      <c r="AP132">
        <v>0.46007025422694575</v>
      </c>
      <c r="AQ132">
        <v>0</v>
      </c>
      <c r="AR132">
        <v>0</v>
      </c>
      <c r="AS132">
        <v>3.6212850304691613</v>
      </c>
      <c r="AT132">
        <v>3.2374163234570186</v>
      </c>
      <c r="AU132">
        <v>0.32320476361309819</v>
      </c>
      <c r="AV132">
        <v>0.86140537952050578</v>
      </c>
      <c r="AW132">
        <v>19.626163623661959</v>
      </c>
      <c r="AX132">
        <v>23.766167968813676</v>
      </c>
      <c r="AY132">
        <v>27.582733461385203</v>
      </c>
      <c r="AZ132">
        <v>2.3454138651569032</v>
      </c>
      <c r="BA132">
        <v>0</v>
      </c>
      <c r="BB132">
        <v>0.2302963011396203</v>
      </c>
      <c r="BC132">
        <v>0.75841542375519677</v>
      </c>
      <c r="BD132">
        <v>0.8474978367338476</v>
      </c>
      <c r="BE132">
        <v>0</v>
      </c>
      <c r="BF132" s="16">
        <v>152.22611849042551</v>
      </c>
      <c r="BG132" s="18">
        <v>3038.9255739782316</v>
      </c>
      <c r="BH132">
        <v>-16.923688941940469</v>
      </c>
      <c r="BI132">
        <v>-385.43499184911479</v>
      </c>
      <c r="BJ132">
        <f>B132*wfp_per_gram_eaten!B132</f>
        <v>1.3433083295024923</v>
      </c>
      <c r="BK132">
        <f>C132*wfp_per_gram_eaten!C132</f>
        <v>24.398767561477936</v>
      </c>
      <c r="BL132">
        <f>D132*wfp_per_gram_eaten!D132</f>
        <v>3.8374237864791114</v>
      </c>
      <c r="BM132">
        <f>E132*wfp_per_gram_eaten!E132</f>
        <v>2.3995701768582909</v>
      </c>
      <c r="BN132">
        <f>F132*wfp_per_gram_eaten!F132</f>
        <v>19.044032648658497</v>
      </c>
      <c r="BO132">
        <f>G132*wfp_per_gram_eaten!G132</f>
        <v>30.55443736660569</v>
      </c>
      <c r="BP132">
        <f>H132*wfp_per_gram_eaten!H132</f>
        <v>29.083609790966463</v>
      </c>
      <c r="BQ132">
        <f>I132*wfp_per_gram_eaten!I132</f>
        <v>10.433424566588412</v>
      </c>
      <c r="BR132">
        <f>J132*wfp_per_gram_eaten!J132</f>
        <v>8.4938074816749722</v>
      </c>
      <c r="BS132">
        <f>K132*wfp_per_gram_eaten!K132</f>
        <v>0</v>
      </c>
      <c r="BT132">
        <f>L132*wfp_per_gram_eaten!L132</f>
        <v>1.6972594100251868</v>
      </c>
      <c r="BU132">
        <f>M132*wfp_per_gram_eaten!M132</f>
        <v>0.59868552222577465</v>
      </c>
      <c r="BV132">
        <f>N132*wfp_per_gram_eaten!N132</f>
        <v>0.85388313170523844</v>
      </c>
      <c r="BW132">
        <f>O132*wfp_per_gram_eaten!O132</f>
        <v>19.487908717657461</v>
      </c>
      <c r="BX132" s="16">
        <f t="shared" ref="BX132:BX180" si="4">SUM(BJ132:BW132)</f>
        <v>152.22611849042551</v>
      </c>
      <c r="BY132">
        <f>B132*wfp_per_gram_eaten!P132</f>
        <v>116.23951937676041</v>
      </c>
      <c r="BZ132">
        <f>C132*wfp_per_gram_eaten!Q132</f>
        <v>673.93610351124789</v>
      </c>
      <c r="CA132">
        <f>D132*wfp_per_gram_eaten!R132</f>
        <v>89.955175924811371</v>
      </c>
      <c r="CB132">
        <f>E132*wfp_per_gram_eaten!S132</f>
        <v>26.347498559253872</v>
      </c>
      <c r="CC132">
        <f>F132*wfp_per_gram_eaten!T132</f>
        <v>178.19763535577118</v>
      </c>
      <c r="CD132">
        <f>G132*wfp_per_gram_eaten!U132</f>
        <v>620.11145030433056</v>
      </c>
      <c r="CE132">
        <f>H132*wfp_per_gram_eaten!V132</f>
        <v>770.72298852469999</v>
      </c>
      <c r="CF132">
        <f>I132*wfp_per_gram_eaten!W132</f>
        <v>164.03352023059628</v>
      </c>
      <c r="CG132">
        <f>J132*wfp_per_gram_eaten!X132</f>
        <v>68.574390333514145</v>
      </c>
      <c r="CH132">
        <f>K132*wfp_per_gram_eaten!Y132</f>
        <v>0</v>
      </c>
      <c r="CI132">
        <f>L132*wfp_per_gram_eaten!Z132</f>
        <v>69.090076589629845</v>
      </c>
      <c r="CJ132">
        <f>M132*wfp_per_gram_eaten!AA132</f>
        <v>23.608135066243545</v>
      </c>
      <c r="CK132">
        <f>N132*wfp_per_gram_eaten!AB132</f>
        <v>155.91097095004773</v>
      </c>
      <c r="CL132">
        <f>O132*wfp_per_gram_eaten!AC132</f>
        <v>82.198109251325036</v>
      </c>
      <c r="CM132" s="18">
        <f t="shared" ref="CM132:CM180" si="5">SUM(BY132:CL132)</f>
        <v>3038.9255739782316</v>
      </c>
    </row>
    <row r="133" spans="1:91" x14ac:dyDescent="0.25">
      <c r="A133" t="s">
        <v>153</v>
      </c>
      <c r="B133">
        <v>193.09209170166835</v>
      </c>
      <c r="C133">
        <v>301.19952002029999</v>
      </c>
      <c r="D133">
        <v>36.365330670333726</v>
      </c>
      <c r="E133">
        <v>49.36345282250187</v>
      </c>
      <c r="F133">
        <v>388.23212847355398</v>
      </c>
      <c r="G133">
        <v>162.29893740502007</v>
      </c>
      <c r="H133">
        <v>431.74397767788741</v>
      </c>
      <c r="I133">
        <v>30.8263881731853</v>
      </c>
      <c r="J133">
        <v>11.76787215665467</v>
      </c>
      <c r="K133">
        <v>0</v>
      </c>
      <c r="L133">
        <v>261.63528391135816</v>
      </c>
      <c r="M133">
        <v>0</v>
      </c>
      <c r="N133">
        <v>8.7488413506374414</v>
      </c>
      <c r="O133">
        <v>62.399999961534533</v>
      </c>
      <c r="P133">
        <v>148.30647347428521</v>
      </c>
      <c r="Q133">
        <v>854.77508947696424</v>
      </c>
      <c r="R133">
        <v>50.541646016396022</v>
      </c>
      <c r="S133">
        <v>43.698794301886892</v>
      </c>
      <c r="T133">
        <v>122.98360042920635</v>
      </c>
      <c r="U133">
        <v>275.39924221688079</v>
      </c>
      <c r="V133">
        <v>297.83899666636376</v>
      </c>
      <c r="W133">
        <v>276.1792736332315</v>
      </c>
      <c r="X133">
        <v>37.211920062935029</v>
      </c>
      <c r="Y133">
        <v>0</v>
      </c>
      <c r="Z133">
        <v>175.21396153177562</v>
      </c>
      <c r="AA133">
        <v>0</v>
      </c>
      <c r="AB133">
        <v>11.908145171700964</v>
      </c>
      <c r="AC133">
        <v>201.94285701837279</v>
      </c>
      <c r="AD133">
        <v>0.80760950901838491</v>
      </c>
      <c r="AE133">
        <v>25.091863240400794</v>
      </c>
      <c r="AF133">
        <v>3.9138957585867655</v>
      </c>
      <c r="AG133">
        <v>5.9883532932215369</v>
      </c>
      <c r="AH133">
        <v>3.2569809435700838</v>
      </c>
      <c r="AI133">
        <v>19.990478875496375</v>
      </c>
      <c r="AJ133">
        <v>15.351577914593443</v>
      </c>
      <c r="AK133">
        <v>9.4366494407710111E-2</v>
      </c>
      <c r="AL133">
        <v>1.6220580540253733</v>
      </c>
      <c r="AM133">
        <v>0</v>
      </c>
      <c r="AN133">
        <v>4.1893262982785453</v>
      </c>
      <c r="AO133">
        <v>0</v>
      </c>
      <c r="AP133">
        <v>0.46174440461697608</v>
      </c>
      <c r="AQ133">
        <v>0</v>
      </c>
      <c r="AR133">
        <v>0</v>
      </c>
      <c r="AS133">
        <v>2.8419632130947661</v>
      </c>
      <c r="AT133">
        <v>3.5440788365155753</v>
      </c>
      <c r="AU133">
        <v>1.8612449424877755</v>
      </c>
      <c r="AV133">
        <v>0.75561957890825948</v>
      </c>
      <c r="AW133">
        <v>21.008381618803121</v>
      </c>
      <c r="AX133">
        <v>18.906035076455399</v>
      </c>
      <c r="AY133">
        <v>31.172398652680233</v>
      </c>
      <c r="AZ133">
        <v>1.9719137127367277</v>
      </c>
      <c r="BA133">
        <v>0</v>
      </c>
      <c r="BB133">
        <v>0.26347964140116631</v>
      </c>
      <c r="BC133">
        <v>0</v>
      </c>
      <c r="BD133">
        <v>0.87488413506374418</v>
      </c>
      <c r="BE133">
        <v>0</v>
      </c>
      <c r="BF133" s="16">
        <v>309.61677299057089</v>
      </c>
      <c r="BG133" s="18">
        <v>3837.1120588766526</v>
      </c>
      <c r="BH133">
        <v>-11.892827741807366</v>
      </c>
      <c r="BI133">
        <v>-47.005738850211856</v>
      </c>
      <c r="BJ133">
        <f>B133*wfp_per_gram_eaten!B133</f>
        <v>3.5863753788942678</v>
      </c>
      <c r="BK133">
        <f>C133*wfp_per_gram_eaten!C133</f>
        <v>40.66682208136141</v>
      </c>
      <c r="BL133">
        <f>D133*wfp_per_gram_eaten!D133</f>
        <v>6.5375125117919621</v>
      </c>
      <c r="BM133">
        <f>E133*wfp_per_gram_eaten!E133</f>
        <v>9.773046485698627</v>
      </c>
      <c r="BN133">
        <f>F133*wfp_per_gram_eaten!F133</f>
        <v>39.596709326445968</v>
      </c>
      <c r="BO133">
        <f>G133*wfp_per_gram_eaten!G133</f>
        <v>102.00584716118277</v>
      </c>
      <c r="BP133">
        <f>H133*wfp_per_gram_eaten!H133</f>
        <v>67.561117755264561</v>
      </c>
      <c r="BQ133">
        <f>I133*wfp_per_gram_eaten!I133</f>
        <v>0.49716768649502419</v>
      </c>
      <c r="BR133">
        <f>J133*wfp_per_gram_eaten!J133</f>
        <v>4.4821469489633845</v>
      </c>
      <c r="BS133">
        <f>K133*wfp_per_gram_eaten!K133</f>
        <v>0</v>
      </c>
      <c r="BT133">
        <f>L133*wfp_per_gram_eaten!L133</f>
        <v>0.96302469556862369</v>
      </c>
      <c r="BU133">
        <f>M133*wfp_per_gram_eaten!M133</f>
        <v>0</v>
      </c>
      <c r="BV133">
        <f>N133*wfp_per_gram_eaten!N133</f>
        <v>2.9929518849732681</v>
      </c>
      <c r="BW133">
        <f>O133*wfp_per_gram_eaten!O133</f>
        <v>30.954051073931108</v>
      </c>
      <c r="BX133" s="16">
        <f t="shared" si="4"/>
        <v>309.61677299057089</v>
      </c>
      <c r="BY133">
        <f>B133*wfp_per_gram_eaten!P133</f>
        <v>149.67199180895915</v>
      </c>
      <c r="BZ133">
        <f>C133*wfp_per_gram_eaten!Q133</f>
        <v>927.09070064286743</v>
      </c>
      <c r="CA133">
        <f>D133*wfp_per_gram_eaten!R133</f>
        <v>176.99142361729625</v>
      </c>
      <c r="CB133">
        <f>E133*wfp_per_gram_eaten!S133</f>
        <v>107.30893836103564</v>
      </c>
      <c r="CC133">
        <f>F133*wfp_per_gram_eaten!T133</f>
        <v>227.55755785728169</v>
      </c>
      <c r="CD133">
        <f>G133*wfp_per_gram_eaten!U133</f>
        <v>987.69941304828126</v>
      </c>
      <c r="CE133">
        <f>H133*wfp_per_gram_eaten!V133</f>
        <v>632.45812628607882</v>
      </c>
      <c r="CF133">
        <f>I133*wfp_per_gram_eaten!W133</f>
        <v>224.67927114661708</v>
      </c>
      <c r="CG133">
        <f>J133*wfp_per_gram_eaten!X133</f>
        <v>42.816646808058593</v>
      </c>
      <c r="CH133">
        <f>K133*wfp_per_gram_eaten!Y133</f>
        <v>0</v>
      </c>
      <c r="CI133">
        <f>L133*wfp_per_gram_eaten!Z133</f>
        <v>97.309061131690441</v>
      </c>
      <c r="CJ133">
        <f>M133*wfp_per_gram_eaten!AA133</f>
        <v>0</v>
      </c>
      <c r="CK133">
        <f>N133*wfp_per_gram_eaten!AB133</f>
        <v>169.0328897270233</v>
      </c>
      <c r="CL133">
        <f>O133*wfp_per_gram_eaten!AC133</f>
        <v>94.496038441463071</v>
      </c>
      <c r="CM133" s="18">
        <f t="shared" si="5"/>
        <v>3837.1120588766526</v>
      </c>
    </row>
    <row r="134" spans="1:91" x14ac:dyDescent="0.25">
      <c r="A134" t="s">
        <v>154</v>
      </c>
      <c r="B134">
        <v>125.74389558074442</v>
      </c>
      <c r="C134">
        <v>135.58689027460389</v>
      </c>
      <c r="D134">
        <v>0.90901915807093558</v>
      </c>
      <c r="E134">
        <v>4.7203326093897182</v>
      </c>
      <c r="F134">
        <v>505.68477980998063</v>
      </c>
      <c r="G134">
        <v>24.420754251313987</v>
      </c>
      <c r="H134">
        <v>49.723602200235717</v>
      </c>
      <c r="I134">
        <v>17.420715485630232</v>
      </c>
      <c r="J134">
        <v>131.05301437987077</v>
      </c>
      <c r="K134">
        <v>0</v>
      </c>
      <c r="L134">
        <v>578.32402624575661</v>
      </c>
      <c r="M134">
        <v>0.96928753449720229</v>
      </c>
      <c r="N134">
        <v>0</v>
      </c>
      <c r="O134">
        <v>8.2493445469724822</v>
      </c>
      <c r="P134">
        <v>85.579997729401001</v>
      </c>
      <c r="Q134">
        <v>430.22763260210849</v>
      </c>
      <c r="R134">
        <v>0.90901915807093558</v>
      </c>
      <c r="S134">
        <v>2.776666240817482</v>
      </c>
      <c r="T134">
        <v>371.47764459691905</v>
      </c>
      <c r="U134">
        <v>45.296560304856598</v>
      </c>
      <c r="V134">
        <v>32.675510017297754</v>
      </c>
      <c r="W134">
        <v>158.79652192670628</v>
      </c>
      <c r="X134">
        <v>453.744207164405</v>
      </c>
      <c r="Y134">
        <v>0</v>
      </c>
      <c r="Z134">
        <v>517.0396895544892</v>
      </c>
      <c r="AA134">
        <v>1.9385750689944046</v>
      </c>
      <c r="AB134">
        <v>0</v>
      </c>
      <c r="AC134">
        <v>29.537975635933726</v>
      </c>
      <c r="AD134">
        <v>0.95775448722434331</v>
      </c>
      <c r="AE134">
        <v>11.211992849630704</v>
      </c>
      <c r="AF134">
        <v>9.0901915807093558E-2</v>
      </c>
      <c r="AG134">
        <v>0.49979992334714674</v>
      </c>
      <c r="AH134">
        <v>4.2060130892131733</v>
      </c>
      <c r="AI134">
        <v>3.6237248243885269</v>
      </c>
      <c r="AJ134">
        <v>1.5982586421504337</v>
      </c>
      <c r="AK134">
        <v>0</v>
      </c>
      <c r="AL134">
        <v>30.378518415268406</v>
      </c>
      <c r="AM134">
        <v>0</v>
      </c>
      <c r="AN134">
        <v>6.6537279836233241</v>
      </c>
      <c r="AO134">
        <v>9.6928753449720254E-2</v>
      </c>
      <c r="AP134">
        <v>0</v>
      </c>
      <c r="AQ134">
        <v>0</v>
      </c>
      <c r="AR134">
        <v>0</v>
      </c>
      <c r="AS134">
        <v>3.0544299457465707</v>
      </c>
      <c r="AT134">
        <v>9.0901915807093558E-2</v>
      </c>
      <c r="AU134">
        <v>8.3299987224524474E-2</v>
      </c>
      <c r="AV134">
        <v>3.2106970146665437</v>
      </c>
      <c r="AW134">
        <v>3.1904533779942468</v>
      </c>
      <c r="AX134">
        <v>1.8468766531516125</v>
      </c>
      <c r="AY134">
        <v>18.023740252440508</v>
      </c>
      <c r="AZ134">
        <v>5.1991523737588077</v>
      </c>
      <c r="BA134">
        <v>0</v>
      </c>
      <c r="BB134">
        <v>0.8004484792328812</v>
      </c>
      <c r="BC134">
        <v>0</v>
      </c>
      <c r="BD134">
        <v>0</v>
      </c>
      <c r="BE134">
        <v>0</v>
      </c>
      <c r="BF134" s="16">
        <v>135.52041720528791</v>
      </c>
      <c r="BG134" s="18">
        <v>2742.1008778747123</v>
      </c>
      <c r="BH134">
        <v>15.972458023585745</v>
      </c>
      <c r="BI134">
        <v>348.08087432803904</v>
      </c>
      <c r="BJ134">
        <f>B134*wfp_per_gram_eaten!B134</f>
        <v>15.643434106774002</v>
      </c>
      <c r="BK134">
        <f>C134*wfp_per_gram_eaten!C134</f>
        <v>29.102401041945026</v>
      </c>
      <c r="BL134">
        <f>D134*wfp_per_gram_eaten!D134</f>
        <v>0.18103872307763738</v>
      </c>
      <c r="BM134">
        <f>E134*wfp_per_gram_eaten!E134</f>
        <v>0.90862238895700553</v>
      </c>
      <c r="BN134">
        <f>F134*wfp_per_gram_eaten!F134</f>
        <v>55.576588917927616</v>
      </c>
      <c r="BO134">
        <f>G134*wfp_per_gram_eaten!G134</f>
        <v>4.6720182704704731</v>
      </c>
      <c r="BP134">
        <f>H134*wfp_per_gram_eaten!H134</f>
        <v>3.2661551382598106</v>
      </c>
      <c r="BQ134">
        <f>I134*wfp_per_gram_eaten!I134</f>
        <v>1.2054696846728259</v>
      </c>
      <c r="BR134">
        <f>J134*wfp_per_gram_eaten!J134</f>
        <v>15.242785965652306</v>
      </c>
      <c r="BS134">
        <f>K134*wfp_per_gram_eaten!K134</f>
        <v>0</v>
      </c>
      <c r="BT134">
        <f>L134*wfp_per_gram_eaten!L134</f>
        <v>7.8604433616262392</v>
      </c>
      <c r="BU134">
        <f>M134*wfp_per_gram_eaten!M134</f>
        <v>0.46675385623609911</v>
      </c>
      <c r="BV134">
        <f>N134*wfp_per_gram_eaten!N134</f>
        <v>0</v>
      </c>
      <c r="BW134">
        <f>O134*wfp_per_gram_eaten!O134</f>
        <v>1.3947057496888799</v>
      </c>
      <c r="BX134" s="16">
        <f t="shared" si="4"/>
        <v>135.52041720528791</v>
      </c>
      <c r="BY134">
        <f>B134*wfp_per_gram_eaten!P134</f>
        <v>72.136620072856402</v>
      </c>
      <c r="BZ134">
        <f>C134*wfp_per_gram_eaten!Q134</f>
        <v>430.71281341556909</v>
      </c>
      <c r="CA134">
        <f>D134*wfp_per_gram_eaten!R134</f>
        <v>4.4454230545168665</v>
      </c>
      <c r="CB134">
        <f>E134*wfp_per_gram_eaten!S134</f>
        <v>9.976756385301714</v>
      </c>
      <c r="CC134">
        <f>F134*wfp_per_gram_eaten!T134</f>
        <v>853.31596588759737</v>
      </c>
      <c r="CD134">
        <f>G134*wfp_per_gram_eaten!U134</f>
        <v>216.42116389288867</v>
      </c>
      <c r="CE134">
        <f>H134*wfp_per_gram_eaten!V134</f>
        <v>91.69293943263709</v>
      </c>
      <c r="CF134">
        <f>I134*wfp_per_gram_eaten!W134</f>
        <v>100.25229971750147</v>
      </c>
      <c r="CG134">
        <f>J134*wfp_per_gram_eaten!X134</f>
        <v>554.59576299433979</v>
      </c>
      <c r="CH134">
        <f>K134*wfp_per_gram_eaten!Y134</f>
        <v>0</v>
      </c>
      <c r="CI134">
        <f>L134*wfp_per_gram_eaten!Z134</f>
        <v>387.41619068498744</v>
      </c>
      <c r="CJ134">
        <f>M134*wfp_per_gram_eaten!AA134</f>
        <v>6.5338571575594839</v>
      </c>
      <c r="CK134">
        <f>N134*wfp_per_gram_eaten!AB134</f>
        <v>0</v>
      </c>
      <c r="CL134">
        <f>O134*wfp_per_gram_eaten!AC134</f>
        <v>14.601085178956495</v>
      </c>
      <c r="CM134" s="18">
        <f t="shared" si="5"/>
        <v>2742.1008778747123</v>
      </c>
    </row>
    <row r="135" spans="1:91" x14ac:dyDescent="0.25">
      <c r="A135" t="s">
        <v>155</v>
      </c>
      <c r="B135">
        <v>86.178498364046703</v>
      </c>
      <c r="C135">
        <v>311.18920987699198</v>
      </c>
      <c r="D135">
        <v>7.394976160321435</v>
      </c>
      <c r="E135">
        <v>80.063999998849596</v>
      </c>
      <c r="F135">
        <v>359.08441160456039</v>
      </c>
      <c r="G135">
        <v>205.15711349202073</v>
      </c>
      <c r="H135">
        <v>242.01795275939713</v>
      </c>
      <c r="I135">
        <v>28.974338232438388</v>
      </c>
      <c r="J135">
        <v>58.734508654195544</v>
      </c>
      <c r="K135">
        <v>0</v>
      </c>
      <c r="L135">
        <v>61.12409478707918</v>
      </c>
      <c r="M135">
        <v>1.9230018261788135</v>
      </c>
      <c r="N135">
        <v>3.0444879379256524</v>
      </c>
      <c r="O135">
        <v>60.324999999927513</v>
      </c>
      <c r="P135">
        <v>71.767378236279711</v>
      </c>
      <c r="Q135">
        <v>918.2779863711238</v>
      </c>
      <c r="R135">
        <v>10.057167578037152</v>
      </c>
      <c r="S135">
        <v>50.97599999926755</v>
      </c>
      <c r="T135">
        <v>116.13850663950555</v>
      </c>
      <c r="U135">
        <v>329.46413299703823</v>
      </c>
      <c r="V135">
        <v>239.65185545588352</v>
      </c>
      <c r="W135">
        <v>258.77081386901864</v>
      </c>
      <c r="X135">
        <v>160.47106828735568</v>
      </c>
      <c r="Y135">
        <v>0</v>
      </c>
      <c r="Z135">
        <v>50.719993546725284</v>
      </c>
      <c r="AA135">
        <v>6.0895057828995771</v>
      </c>
      <c r="AB135">
        <v>7.7496056601743879</v>
      </c>
      <c r="AC135">
        <v>192.86598557669129</v>
      </c>
      <c r="AD135">
        <v>0.28822240255534015</v>
      </c>
      <c r="AE135">
        <v>22.934464889778308</v>
      </c>
      <c r="AF135">
        <v>0.76907752067342916</v>
      </c>
      <c r="AG135">
        <v>7.8623999998870291</v>
      </c>
      <c r="AH135">
        <v>2.4081212662784615</v>
      </c>
      <c r="AI135">
        <v>25.467779605906014</v>
      </c>
      <c r="AJ135">
        <v>7.5715113712437097</v>
      </c>
      <c r="AK135">
        <v>9.9911511146339296E-2</v>
      </c>
      <c r="AL135">
        <v>6.7125152747652059</v>
      </c>
      <c r="AM135">
        <v>0</v>
      </c>
      <c r="AN135">
        <v>0.91035885853096632</v>
      </c>
      <c r="AO135">
        <v>0.1602501521815678</v>
      </c>
      <c r="AP135">
        <v>0.19374014150435973</v>
      </c>
      <c r="AQ135">
        <v>0</v>
      </c>
      <c r="AR135">
        <v>0</v>
      </c>
      <c r="AS135">
        <v>5.2614360629491417</v>
      </c>
      <c r="AT135">
        <v>0.70991771139085769</v>
      </c>
      <c r="AU135">
        <v>1.8719999999731021</v>
      </c>
      <c r="AV135">
        <v>0.51820331046498525</v>
      </c>
      <c r="AW135">
        <v>24.255028196100973</v>
      </c>
      <c r="AX135">
        <v>9.2615808737534664</v>
      </c>
      <c r="AY135">
        <v>29.440591951121302</v>
      </c>
      <c r="AZ135">
        <v>8.2158390081761627</v>
      </c>
      <c r="BA135">
        <v>0</v>
      </c>
      <c r="BB135">
        <v>9.7538449128317856E-2</v>
      </c>
      <c r="BC135">
        <v>0.1923001826178814</v>
      </c>
      <c r="BD135">
        <v>0.60889758758513057</v>
      </c>
      <c r="BE135">
        <v>0</v>
      </c>
      <c r="BF135" s="16">
        <v>280.93920992055149</v>
      </c>
      <c r="BG135" s="18">
        <v>2609.2514328324719</v>
      </c>
      <c r="BH135">
        <v>23.29211124462887</v>
      </c>
      <c r="BI135">
        <v>276.3787636049824</v>
      </c>
      <c r="BJ135">
        <f>B135*wfp_per_gram_eaten!B135</f>
        <v>4.4722670467639514</v>
      </c>
      <c r="BK135">
        <f>C135*wfp_per_gram_eaten!C135</f>
        <v>97.495201080302039</v>
      </c>
      <c r="BL135">
        <f>D135*wfp_per_gram_eaten!D135</f>
        <v>0.42025405959858858</v>
      </c>
      <c r="BM135">
        <f>E135*wfp_per_gram_eaten!E135</f>
        <v>14.858650756852079</v>
      </c>
      <c r="BN135">
        <f>F135*wfp_per_gram_eaten!F135</f>
        <v>61.298451886287928</v>
      </c>
      <c r="BO135">
        <f>G135*wfp_per_gram_eaten!G135</f>
        <v>43.364706221129666</v>
      </c>
      <c r="BP135">
        <f>H135*wfp_per_gram_eaten!H135</f>
        <v>16.665657274238388</v>
      </c>
      <c r="BQ135">
        <f>I135*wfp_per_gram_eaten!I135</f>
        <v>3.8793843121606213</v>
      </c>
      <c r="BR135">
        <f>J135*wfp_per_gram_eaten!J135</f>
        <v>7.7400099298616247</v>
      </c>
      <c r="BS135">
        <f>K135*wfp_per_gram_eaten!K135</f>
        <v>0</v>
      </c>
      <c r="BT135">
        <f>L135*wfp_per_gram_eaten!L135</f>
        <v>1.0315183304439004</v>
      </c>
      <c r="BU135">
        <f>M135*wfp_per_gram_eaten!M135</f>
        <v>0.96475555895993081</v>
      </c>
      <c r="BV135">
        <f>N135*wfp_per_gram_eaten!N135</f>
        <v>0.80034724104997035</v>
      </c>
      <c r="BW135">
        <f>O135*wfp_per_gram_eaten!O135</f>
        <v>27.948006222902819</v>
      </c>
      <c r="BX135" s="16">
        <f t="shared" si="4"/>
        <v>280.93920992055149</v>
      </c>
      <c r="BY135">
        <f>B135*wfp_per_gram_eaten!P135</f>
        <v>46.178413543712772</v>
      </c>
      <c r="BZ135">
        <f>C135*wfp_per_gram_eaten!Q135</f>
        <v>609.79899036014444</v>
      </c>
      <c r="CA135">
        <f>D135*wfp_per_gram_eaten!R135</f>
        <v>12.465708746996027</v>
      </c>
      <c r="CB135">
        <f>E135*wfp_per_gram_eaten!S135</f>
        <v>163.1493353202049</v>
      </c>
      <c r="CC135">
        <f>F135*wfp_per_gram_eaten!T135</f>
        <v>277.71950120614775</v>
      </c>
      <c r="CD135">
        <f>G135*wfp_per_gram_eaten!U135</f>
        <v>777.25132986309904</v>
      </c>
      <c r="CE135">
        <f>H135*wfp_per_gram_eaten!V135</f>
        <v>173.79004473057779</v>
      </c>
      <c r="CF135">
        <f>I135*wfp_per_gram_eaten!W135</f>
        <v>138.46930227315502</v>
      </c>
      <c r="CG135">
        <f>J135*wfp_per_gram_eaten!X135</f>
        <v>180.09513831990276</v>
      </c>
      <c r="CH135">
        <f>K135*wfp_per_gram_eaten!Y135</f>
        <v>0</v>
      </c>
      <c r="CI135">
        <f>L135*wfp_per_gram_eaten!Z135</f>
        <v>58.466805786031173</v>
      </c>
      <c r="CJ135">
        <f>M135*wfp_per_gram_eaten!AA135</f>
        <v>6.7047794287807578</v>
      </c>
      <c r="CK135">
        <f>N135*wfp_per_gram_eaten!AB135</f>
        <v>50.761345696750929</v>
      </c>
      <c r="CL135">
        <f>O135*wfp_per_gram_eaten!AC135</f>
        <v>114.40073755696859</v>
      </c>
      <c r="CM135" s="18">
        <f t="shared" si="5"/>
        <v>2609.2514328324719</v>
      </c>
    </row>
    <row r="136" spans="1:91" x14ac:dyDescent="0.25">
      <c r="A136" t="s">
        <v>156</v>
      </c>
      <c r="B136">
        <v>89.919446376763176</v>
      </c>
      <c r="C136">
        <v>312.72292365824774</v>
      </c>
      <c r="D136">
        <v>14.507605313505936</v>
      </c>
      <c r="E136">
        <v>76.895999925160353</v>
      </c>
      <c r="F136">
        <v>360.12936966084931</v>
      </c>
      <c r="G136">
        <v>277.94274347079153</v>
      </c>
      <c r="H136">
        <v>263.02266841315856</v>
      </c>
      <c r="I136">
        <v>14.295723677074056</v>
      </c>
      <c r="J136">
        <v>39.870630391701383</v>
      </c>
      <c r="K136">
        <v>0</v>
      </c>
      <c r="L136">
        <v>78.958987206522963</v>
      </c>
      <c r="M136">
        <v>5.7762122388755532</v>
      </c>
      <c r="N136">
        <v>6.3359795573202584</v>
      </c>
      <c r="O136">
        <v>60.749999996777753</v>
      </c>
      <c r="P136">
        <v>95.971716805968384</v>
      </c>
      <c r="Q136">
        <v>879.2041793085416</v>
      </c>
      <c r="R136">
        <v>18.948708980905714</v>
      </c>
      <c r="S136">
        <v>55.583999945902427</v>
      </c>
      <c r="T136">
        <v>133.21493723946628</v>
      </c>
      <c r="U136">
        <v>517.63027377203434</v>
      </c>
      <c r="V136">
        <v>187.03144935511162</v>
      </c>
      <c r="W136">
        <v>123.67463274119881</v>
      </c>
      <c r="X136">
        <v>111.57075563392067</v>
      </c>
      <c r="Y136">
        <v>0</v>
      </c>
      <c r="Z136">
        <v>59.061322430479166</v>
      </c>
      <c r="AA136">
        <v>18.612239436376786</v>
      </c>
      <c r="AB136">
        <v>14.783952300413937</v>
      </c>
      <c r="AC136">
        <v>214.71183204968014</v>
      </c>
      <c r="AD136">
        <v>0.14410167688583841</v>
      </c>
      <c r="AE136">
        <v>23.515640724020869</v>
      </c>
      <c r="AF136">
        <v>1.4507605313505936</v>
      </c>
      <c r="AG136">
        <v>8.0639999921516452</v>
      </c>
      <c r="AH136">
        <v>2.4547471581205027</v>
      </c>
      <c r="AI136">
        <v>33.955733459342746</v>
      </c>
      <c r="AJ136">
        <v>9.1189462869656381</v>
      </c>
      <c r="AK136">
        <v>9.9737607049353916E-2</v>
      </c>
      <c r="AL136">
        <v>5.7293090730932228</v>
      </c>
      <c r="AM136">
        <v>0</v>
      </c>
      <c r="AN136">
        <v>1.0738422260087126</v>
      </c>
      <c r="AO136">
        <v>0.64180135987506148</v>
      </c>
      <c r="AP136">
        <v>0.31679897786601291</v>
      </c>
      <c r="AQ136">
        <v>0</v>
      </c>
      <c r="AR136">
        <v>0</v>
      </c>
      <c r="AS136">
        <v>2.9482295833100793</v>
      </c>
      <c r="AT136">
        <v>1.2731163846546025</v>
      </c>
      <c r="AU136">
        <v>2.1599999978977631</v>
      </c>
      <c r="AV136">
        <v>0.62865476000647003</v>
      </c>
      <c r="AW136">
        <v>41.471359409466459</v>
      </c>
      <c r="AX136">
        <v>10.359619251178653</v>
      </c>
      <c r="AY136">
        <v>13.930019117893094</v>
      </c>
      <c r="AZ136">
        <v>3.920053576326942</v>
      </c>
      <c r="BA136">
        <v>0</v>
      </c>
      <c r="BB136">
        <v>0</v>
      </c>
      <c r="BC136">
        <v>0.67389142786881451</v>
      </c>
      <c r="BD136">
        <v>1.2143960818197161</v>
      </c>
      <c r="BE136">
        <v>0</v>
      </c>
      <c r="BF136" s="16">
        <v>199.80857700462357</v>
      </c>
      <c r="BG136" s="18">
        <v>2382.4053439362515</v>
      </c>
      <c r="BH136">
        <v>6.8612074002665224</v>
      </c>
      <c r="BI136">
        <v>178.60763456139011</v>
      </c>
      <c r="BJ136">
        <f>B136*wfp_per_gram_eaten!B136</f>
        <v>6.0302326018322407</v>
      </c>
      <c r="BK136">
        <f>C136*wfp_per_gram_eaten!C136</f>
        <v>36.719878020689535</v>
      </c>
      <c r="BL136">
        <f>D136*wfp_per_gram_eaten!D136</f>
        <v>2.6332620717119042</v>
      </c>
      <c r="BM136">
        <f>E136*wfp_per_gram_eaten!E136</f>
        <v>14.270718518976047</v>
      </c>
      <c r="BN136">
        <f>F136*wfp_per_gram_eaten!F136</f>
        <v>23.474288731818572</v>
      </c>
      <c r="BO136">
        <f>G136*wfp_per_gram_eaten!G136</f>
        <v>62.314683916387352</v>
      </c>
      <c r="BP136">
        <f>H136*wfp_per_gram_eaten!H136</f>
        <v>17.987162647973129</v>
      </c>
      <c r="BQ136">
        <f>I136*wfp_per_gram_eaten!I136</f>
        <v>1.7328163730426156</v>
      </c>
      <c r="BR136">
        <f>J136*wfp_per_gram_eaten!J136</f>
        <v>13.714892910381074</v>
      </c>
      <c r="BS136">
        <f>K136*wfp_per_gram_eaten!K136</f>
        <v>0</v>
      </c>
      <c r="BT136">
        <f>L136*wfp_per_gram_eaten!L136</f>
        <v>1.2390806619632513</v>
      </c>
      <c r="BU136">
        <f>M136*wfp_per_gram_eaten!M136</f>
        <v>2.1780771139487514</v>
      </c>
      <c r="BV136">
        <f>N136*wfp_per_gram_eaten!N136</f>
        <v>1.1358124058152361</v>
      </c>
      <c r="BW136">
        <f>O136*wfp_per_gram_eaten!O136</f>
        <v>16.377671030083857</v>
      </c>
      <c r="BX136" s="16">
        <f t="shared" si="4"/>
        <v>199.80857700462357</v>
      </c>
      <c r="BY136">
        <f>B136*wfp_per_gram_eaten!P136</f>
        <v>58.791334569119563</v>
      </c>
      <c r="BZ136">
        <f>C136*wfp_per_gram_eaten!Q136</f>
        <v>590.77746770059298</v>
      </c>
      <c r="CA136">
        <f>D136*wfp_per_gram_eaten!R136</f>
        <v>8.633763945169683</v>
      </c>
      <c r="CB136">
        <f>E136*wfp_per_gram_eaten!S136</f>
        <v>156.69378593066418</v>
      </c>
      <c r="CC136">
        <f>F136*wfp_per_gram_eaten!T136</f>
        <v>76.299110075746043</v>
      </c>
      <c r="CD136">
        <f>G136*wfp_per_gram_eaten!U136</f>
        <v>871.66728939951201</v>
      </c>
      <c r="CE136">
        <f>H136*wfp_per_gram_eaten!V136</f>
        <v>209.50467046314114</v>
      </c>
      <c r="CF136">
        <f>I136*wfp_per_gram_eaten!W136</f>
        <v>48.035236079319986</v>
      </c>
      <c r="CG136">
        <f>J136*wfp_per_gram_eaten!X136</f>
        <v>148.9086112749948</v>
      </c>
      <c r="CH136">
        <f>K136*wfp_per_gram_eaten!Y136</f>
        <v>0</v>
      </c>
      <c r="CI136">
        <f>L136*wfp_per_gram_eaten!Z136</f>
        <v>4.8724326055654563</v>
      </c>
      <c r="CJ136">
        <f>M136*wfp_per_gram_eaten!AA136</f>
        <v>2.925828686767828</v>
      </c>
      <c r="CK136">
        <f>N136*wfp_per_gram_eaten!AB136</f>
        <v>120.45419499307994</v>
      </c>
      <c r="CL136">
        <f>O136*wfp_per_gram_eaten!AC136</f>
        <v>84.841618212577998</v>
      </c>
      <c r="CM136" s="18">
        <f t="shared" si="5"/>
        <v>2382.4053439362515</v>
      </c>
    </row>
    <row r="137" spans="1:91" x14ac:dyDescent="0.25">
      <c r="A137" t="s">
        <v>157</v>
      </c>
      <c r="B137">
        <v>75.754587194170895</v>
      </c>
      <c r="C137">
        <v>271.47631679254158</v>
      </c>
      <c r="D137">
        <v>14.175901386555761</v>
      </c>
      <c r="E137">
        <v>40.607999999809486</v>
      </c>
      <c r="F137">
        <v>495.74109709834568</v>
      </c>
      <c r="G137">
        <v>243.66927216975841</v>
      </c>
      <c r="H137">
        <v>221.25826024073618</v>
      </c>
      <c r="I137">
        <v>27.994344412418439</v>
      </c>
      <c r="J137">
        <v>38.230798477740272</v>
      </c>
      <c r="K137">
        <v>0</v>
      </c>
      <c r="L137">
        <v>166.94215016659842</v>
      </c>
      <c r="M137">
        <v>2.8886065226299902</v>
      </c>
      <c r="N137">
        <v>12.976297470227534</v>
      </c>
      <c r="O137">
        <v>61.024999999995295</v>
      </c>
      <c r="P137">
        <v>105.42273350975874</v>
      </c>
      <c r="Q137">
        <v>840.93020987403941</v>
      </c>
      <c r="R137">
        <v>19.491864406514171</v>
      </c>
      <c r="S137">
        <v>28.511999999866237</v>
      </c>
      <c r="T137">
        <v>179.89034762906886</v>
      </c>
      <c r="U137">
        <v>374.31881732537818</v>
      </c>
      <c r="V137">
        <v>132.57458256272369</v>
      </c>
      <c r="W137">
        <v>244.61724760375162</v>
      </c>
      <c r="X137">
        <v>113.05860062647979</v>
      </c>
      <c r="Y137">
        <v>0</v>
      </c>
      <c r="Z137">
        <v>141.23432856299675</v>
      </c>
      <c r="AA137">
        <v>16.04781401461106</v>
      </c>
      <c r="AB137">
        <v>31.089046022420131</v>
      </c>
      <c r="AC137">
        <v>213.81240786239138</v>
      </c>
      <c r="AD137">
        <v>0.20162817884380083</v>
      </c>
      <c r="AE137">
        <v>20.813184287428182</v>
      </c>
      <c r="AF137">
        <v>1.5061895223215496</v>
      </c>
      <c r="AG137">
        <v>4.6655999999781121</v>
      </c>
      <c r="AH137">
        <v>3.6144892104758806</v>
      </c>
      <c r="AI137">
        <v>30.820699929482366</v>
      </c>
      <c r="AJ137">
        <v>7.3051300595786532</v>
      </c>
      <c r="AK137">
        <v>9.9979801472923027E-2</v>
      </c>
      <c r="AL137">
        <v>6.371799746290046</v>
      </c>
      <c r="AM137">
        <v>0</v>
      </c>
      <c r="AN137">
        <v>2.2851396980979253</v>
      </c>
      <c r="AO137">
        <v>0.25676502423377695</v>
      </c>
      <c r="AP137">
        <v>0.70288277963732482</v>
      </c>
      <c r="AQ137">
        <v>0</v>
      </c>
      <c r="AR137">
        <v>0</v>
      </c>
      <c r="AS137">
        <v>5.655756599844616</v>
      </c>
      <c r="AT137">
        <v>1.3880570107669183</v>
      </c>
      <c r="AU137">
        <v>0.95039999999554126</v>
      </c>
      <c r="AV137">
        <v>0.94532794735523029</v>
      </c>
      <c r="AW137">
        <v>26.822509029539297</v>
      </c>
      <c r="AX137">
        <v>6.9143206325230047</v>
      </c>
      <c r="AY137">
        <v>27.727731608490647</v>
      </c>
      <c r="AZ137">
        <v>4.5419495627400845</v>
      </c>
      <c r="BA137">
        <v>0</v>
      </c>
      <c r="BB137">
        <v>0.22216635953729827</v>
      </c>
      <c r="BC137">
        <v>1.0270600969351076</v>
      </c>
      <c r="BD137">
        <v>2.5952594940455072</v>
      </c>
      <c r="BE137">
        <v>0</v>
      </c>
      <c r="BF137" s="16">
        <v>246.21107848082525</v>
      </c>
      <c r="BG137" s="18">
        <v>3146.6556636080281</v>
      </c>
      <c r="BH137">
        <v>-5.0070560914059286</v>
      </c>
      <c r="BI137">
        <v>21.030728083353551</v>
      </c>
      <c r="BJ137">
        <f>B137*wfp_per_gram_eaten!B137</f>
        <v>6.8667122420677913</v>
      </c>
      <c r="BK137">
        <f>C137*wfp_per_gram_eaten!C137</f>
        <v>64.561037941459929</v>
      </c>
      <c r="BL137">
        <f>D137*wfp_per_gram_eaten!D137</f>
        <v>3.2704217290990423</v>
      </c>
      <c r="BM137">
        <f>E137*wfp_per_gram_eaten!E137</f>
        <v>7.5362221465338735</v>
      </c>
      <c r="BN137">
        <f>F137*wfp_per_gram_eaten!F137</f>
        <v>55.228043857488458</v>
      </c>
      <c r="BO137">
        <f>G137*wfp_per_gram_eaten!G137</f>
        <v>51.858826251469516</v>
      </c>
      <c r="BP137">
        <f>H137*wfp_per_gram_eaten!H137</f>
        <v>14.857894074181333</v>
      </c>
      <c r="BQ137">
        <f>I137*wfp_per_gram_eaten!I137</f>
        <v>4.2784915834071153</v>
      </c>
      <c r="BR137">
        <f>J137*wfp_per_gram_eaten!J137</f>
        <v>11.399656136861763</v>
      </c>
      <c r="BS137">
        <f>K137*wfp_per_gram_eaten!K137</f>
        <v>0</v>
      </c>
      <c r="BT137">
        <f>L137*wfp_per_gram_eaten!L137</f>
        <v>2.5509139915166057</v>
      </c>
      <c r="BU137">
        <f>M137*wfp_per_gram_eaten!M137</f>
        <v>0.72678003995325613</v>
      </c>
      <c r="BV137">
        <f>N137*wfp_per_gram_eaten!N137</f>
        <v>1.7600766685831271</v>
      </c>
      <c r="BW137">
        <f>O137*wfp_per_gram_eaten!O137</f>
        <v>21.316001818203443</v>
      </c>
      <c r="BX137" s="16">
        <f t="shared" si="4"/>
        <v>246.21107848082525</v>
      </c>
      <c r="BY137">
        <f>B137*wfp_per_gram_eaten!P137</f>
        <v>43.174257511683734</v>
      </c>
      <c r="BZ137">
        <f>C137*wfp_per_gram_eaten!Q137</f>
        <v>510.99650567908282</v>
      </c>
      <c r="CA137">
        <f>D137*wfp_per_gram_eaten!R137</f>
        <v>55.918987302769786</v>
      </c>
      <c r="CB137">
        <f>E137*wfp_per_gram_eaten!S137</f>
        <v>82.748403886228402</v>
      </c>
      <c r="CC137">
        <f>F137*wfp_per_gram_eaten!T137</f>
        <v>545.11525841678679</v>
      </c>
      <c r="CD137">
        <f>G137*wfp_per_gram_eaten!U137</f>
        <v>842.74045390798813</v>
      </c>
      <c r="CE137">
        <f>H137*wfp_per_gram_eaten!V137</f>
        <v>187.63997482825067</v>
      </c>
      <c r="CF137">
        <f>I137*wfp_per_gram_eaten!W137</f>
        <v>149.05071505860883</v>
      </c>
      <c r="CG137">
        <f>J137*wfp_per_gram_eaten!X137</f>
        <v>150.95707434473812</v>
      </c>
      <c r="CH137">
        <f>K137*wfp_per_gram_eaten!Y137</f>
        <v>0</v>
      </c>
      <c r="CI137">
        <f>L137*wfp_per_gram_eaten!Z137</f>
        <v>103.93074419896229</v>
      </c>
      <c r="CJ137">
        <f>M137*wfp_per_gram_eaten!AA137</f>
        <v>5.4474919244991593</v>
      </c>
      <c r="CK137">
        <f>N137*wfp_per_gram_eaten!AB137</f>
        <v>331.85369487331496</v>
      </c>
      <c r="CL137">
        <f>O137*wfp_per_gram_eaten!AC137</f>
        <v>137.08210167511524</v>
      </c>
      <c r="CM137" s="18">
        <f t="shared" si="5"/>
        <v>3146.6556636080281</v>
      </c>
    </row>
    <row r="138" spans="1:91" x14ac:dyDescent="0.25">
      <c r="A138" t="s">
        <v>158</v>
      </c>
      <c r="B138">
        <v>67.821531315119728</v>
      </c>
      <c r="C138">
        <v>248.60250834361017</v>
      </c>
      <c r="D138">
        <v>7.3736208109045478</v>
      </c>
      <c r="E138">
        <v>105.05233495645575</v>
      </c>
      <c r="F138">
        <v>557.1449905841032</v>
      </c>
      <c r="G138">
        <v>110.20533850793757</v>
      </c>
      <c r="H138">
        <v>56.344803613299653</v>
      </c>
      <c r="I138">
        <v>15.89593277197898</v>
      </c>
      <c r="J138">
        <v>212.55053563080452</v>
      </c>
      <c r="K138">
        <v>0</v>
      </c>
      <c r="L138">
        <v>409.13092779252179</v>
      </c>
      <c r="M138">
        <v>1.9431534198335998</v>
      </c>
      <c r="N138">
        <v>35.721341935083203</v>
      </c>
      <c r="O138">
        <v>57.299999999226543</v>
      </c>
      <c r="P138">
        <v>32.009227396388276</v>
      </c>
      <c r="Q138">
        <v>707.31715488655584</v>
      </c>
      <c r="R138">
        <v>10.323069135266365</v>
      </c>
      <c r="S138">
        <v>81.951821510533549</v>
      </c>
      <c r="T138">
        <v>243.15935441426888</v>
      </c>
      <c r="U138">
        <v>253.29452802227587</v>
      </c>
      <c r="V138">
        <v>69.326204445775545</v>
      </c>
      <c r="W138">
        <v>137.97669646077756</v>
      </c>
      <c r="X138">
        <v>240.47154822054569</v>
      </c>
      <c r="Y138">
        <v>0</v>
      </c>
      <c r="Z138">
        <v>331.09895731240823</v>
      </c>
      <c r="AA138">
        <v>6.1533191628063992</v>
      </c>
      <c r="AB138">
        <v>26.511933467444564</v>
      </c>
      <c r="AC138">
        <v>152.40618556495306</v>
      </c>
      <c r="AD138">
        <v>0.31692304352859685</v>
      </c>
      <c r="AE138">
        <v>17.886701419986522</v>
      </c>
      <c r="AF138">
        <v>0.82584553082130918</v>
      </c>
      <c r="AG138">
        <v>10.725238385606739</v>
      </c>
      <c r="AH138">
        <v>3.4923558285002372</v>
      </c>
      <c r="AI138">
        <v>13.612729313010032</v>
      </c>
      <c r="AJ138">
        <v>1.7400601115871952</v>
      </c>
      <c r="AK138">
        <v>0</v>
      </c>
      <c r="AL138">
        <v>2.5728262909918569</v>
      </c>
      <c r="AM138">
        <v>0</v>
      </c>
      <c r="AN138">
        <v>7.0515129287075045</v>
      </c>
      <c r="AO138">
        <v>0.25908712264448003</v>
      </c>
      <c r="AP138">
        <v>1.2279211290184853</v>
      </c>
      <c r="AQ138">
        <v>0</v>
      </c>
      <c r="AR138">
        <v>0</v>
      </c>
      <c r="AS138">
        <v>3.6679058608073629</v>
      </c>
      <c r="AT138">
        <v>0.73736208109045476</v>
      </c>
      <c r="AU138">
        <v>3.9050867968106591</v>
      </c>
      <c r="AV138">
        <v>1.7951361735281595</v>
      </c>
      <c r="AW138">
        <v>21.611503882134532</v>
      </c>
      <c r="AX138">
        <v>5.772580370186092</v>
      </c>
      <c r="AY138">
        <v>15.662792424656622</v>
      </c>
      <c r="AZ138">
        <v>20.962686939104103</v>
      </c>
      <c r="BA138">
        <v>0</v>
      </c>
      <c r="BB138">
        <v>1.0022454924051274</v>
      </c>
      <c r="BC138">
        <v>0.19431534198336001</v>
      </c>
      <c r="BD138">
        <v>1.0883846370845662</v>
      </c>
      <c r="BE138">
        <v>0</v>
      </c>
      <c r="BF138" s="16">
        <v>211.82828867146537</v>
      </c>
      <c r="BG138" s="18">
        <v>4106.562094391199</v>
      </c>
      <c r="BH138">
        <v>-1.8729756711008463</v>
      </c>
      <c r="BI138">
        <v>-666.57038104049934</v>
      </c>
      <c r="BJ138">
        <f>B138*wfp_per_gram_eaten!B138</f>
        <v>1.3559901053664543</v>
      </c>
      <c r="BK138">
        <f>C138*wfp_per_gram_eaten!C138</f>
        <v>49.284498561843549</v>
      </c>
      <c r="BL138">
        <f>D138*wfp_per_gram_eaten!D138</f>
        <v>1.1050272484121761</v>
      </c>
      <c r="BM138">
        <f>E138*wfp_per_gram_eaten!E138</f>
        <v>20.22164780587088</v>
      </c>
      <c r="BN138">
        <f>F138*wfp_per_gram_eaten!F138</f>
        <v>85.108152744180586</v>
      </c>
      <c r="BO138">
        <f>G138*wfp_per_gram_eaten!G138</f>
        <v>23.015447568763651</v>
      </c>
      <c r="BP138">
        <f>H138*wfp_per_gram_eaten!H138</f>
        <v>4.8805789856254975</v>
      </c>
      <c r="BQ138">
        <f>I138*wfp_per_gram_eaten!I138</f>
        <v>3.6386467101778862E-2</v>
      </c>
      <c r="BR138">
        <f>J138*wfp_per_gram_eaten!J138</f>
        <v>0.5004049196677125</v>
      </c>
      <c r="BS138">
        <f>K138*wfp_per_gram_eaten!K138</f>
        <v>0</v>
      </c>
      <c r="BT138">
        <f>L138*wfp_per_gram_eaten!L138</f>
        <v>6.6204813664214646</v>
      </c>
      <c r="BU138">
        <f>M138*wfp_per_gram_eaten!M138</f>
        <v>0.63620717006602789</v>
      </c>
      <c r="BV138">
        <f>N138*wfp_per_gram_eaten!N138</f>
        <v>4.9804784896179974</v>
      </c>
      <c r="BW138">
        <f>O138*wfp_per_gram_eaten!O138</f>
        <v>14.082987238527581</v>
      </c>
      <c r="BX138" s="16">
        <f t="shared" si="4"/>
        <v>211.82828867146537</v>
      </c>
      <c r="BY138">
        <f>B138*wfp_per_gram_eaten!P138</f>
        <v>19.614209100452999</v>
      </c>
      <c r="BZ138">
        <f>C138*wfp_per_gram_eaten!Q138</f>
        <v>438.38926491533613</v>
      </c>
      <c r="CA138">
        <f>D138*wfp_per_gram_eaten!R138</f>
        <v>18.864238547230798</v>
      </c>
      <c r="CB138">
        <f>E138*wfp_per_gram_eaten!S138</f>
        <v>222.03553018336527</v>
      </c>
      <c r="CC138">
        <f>F138*wfp_per_gram_eaten!T138</f>
        <v>1185.2790453865127</v>
      </c>
      <c r="CD138">
        <f>G138*wfp_per_gram_eaten!U138</f>
        <v>391.87520788636579</v>
      </c>
      <c r="CE138">
        <f>H138*wfp_per_gram_eaten!V138</f>
        <v>59.275600655352342</v>
      </c>
      <c r="CF138">
        <f>I138*wfp_per_gram_eaten!W138</f>
        <v>57.135891689981584</v>
      </c>
      <c r="CG138">
        <f>J138*wfp_per_gram_eaten!X138</f>
        <v>451.54250636911883</v>
      </c>
      <c r="CH138">
        <f>K138*wfp_per_gram_eaten!Y138</f>
        <v>0</v>
      </c>
      <c r="CI138">
        <f>L138*wfp_per_gram_eaten!Z138</f>
        <v>212.37852704327196</v>
      </c>
      <c r="CJ138">
        <f>M138*wfp_per_gram_eaten!AA138</f>
        <v>10.152956761389824</v>
      </c>
      <c r="CK138">
        <f>N138*wfp_per_gram_eaten!AB138</f>
        <v>967.112137692891</v>
      </c>
      <c r="CL138">
        <f>O138*wfp_per_gram_eaten!AC138</f>
        <v>72.906978159929906</v>
      </c>
      <c r="CM138" s="18">
        <f t="shared" si="5"/>
        <v>4106.562094391199</v>
      </c>
    </row>
    <row r="139" spans="1:91" x14ac:dyDescent="0.25">
      <c r="A139" t="s">
        <v>159</v>
      </c>
      <c r="B139">
        <v>83.984791067538836</v>
      </c>
      <c r="C139">
        <v>296.76126768856307</v>
      </c>
      <c r="D139">
        <v>8.0478340775993793</v>
      </c>
      <c r="E139">
        <v>59.698333317768146</v>
      </c>
      <c r="F139">
        <v>508.23920363925669</v>
      </c>
      <c r="G139">
        <v>44.146150154506238</v>
      </c>
      <c r="H139">
        <v>90.857148614669853</v>
      </c>
      <c r="I139">
        <v>16.282326580646028</v>
      </c>
      <c r="J139">
        <v>314.1656351150105</v>
      </c>
      <c r="K139">
        <v>0</v>
      </c>
      <c r="L139">
        <v>309.8424148860006</v>
      </c>
      <c r="M139">
        <v>0.96935481066875839</v>
      </c>
      <c r="N139">
        <v>4.9938333130826242</v>
      </c>
      <c r="O139">
        <v>35.319760994761495</v>
      </c>
      <c r="P139">
        <v>55.7920166809092</v>
      </c>
      <c r="Q139">
        <v>879.61373501396554</v>
      </c>
      <c r="R139">
        <v>9.9050265570453906</v>
      </c>
      <c r="S139">
        <v>43.315999988706196</v>
      </c>
      <c r="T139">
        <v>248.9834019753433</v>
      </c>
      <c r="U139">
        <v>74.165532259570483</v>
      </c>
      <c r="V139">
        <v>51.824655166490395</v>
      </c>
      <c r="W139">
        <v>147.59823315962242</v>
      </c>
      <c r="X139">
        <v>337.92838324156361</v>
      </c>
      <c r="Y139">
        <v>0</v>
      </c>
      <c r="Z139">
        <v>280.69427659672493</v>
      </c>
      <c r="AA139">
        <v>3.2311827022291948</v>
      </c>
      <c r="AB139">
        <v>3.4168333194775853</v>
      </c>
      <c r="AC139">
        <v>118.53072333835213</v>
      </c>
      <c r="AD139">
        <v>0.17805962770502937</v>
      </c>
      <c r="AE139">
        <v>23.607525564438507</v>
      </c>
      <c r="AF139">
        <v>0.8357366157507049</v>
      </c>
      <c r="AG139">
        <v>6.6917666649219187</v>
      </c>
      <c r="AH139">
        <v>5.4296969782442224</v>
      </c>
      <c r="AI139">
        <v>5.1562703380463288</v>
      </c>
      <c r="AJ139">
        <v>3.1160393929218904</v>
      </c>
      <c r="AK139">
        <v>2.114587867616367E-2</v>
      </c>
      <c r="AL139">
        <v>6.7419890033476317</v>
      </c>
      <c r="AM139">
        <v>0</v>
      </c>
      <c r="AN139">
        <v>4.0853296184968961</v>
      </c>
      <c r="AO139">
        <v>6.4623654044583895E-2</v>
      </c>
      <c r="AP139">
        <v>0.44681666485476107</v>
      </c>
      <c r="AQ139">
        <v>0</v>
      </c>
      <c r="AR139">
        <v>0</v>
      </c>
      <c r="AS139">
        <v>5.1349702498919898</v>
      </c>
      <c r="AT139">
        <v>0.65001736780610364</v>
      </c>
      <c r="AU139">
        <v>1.6937666662250497</v>
      </c>
      <c r="AV139">
        <v>0.88049140187744168</v>
      </c>
      <c r="AW139">
        <v>5.5800733795295878</v>
      </c>
      <c r="AX139">
        <v>2.2960290263634979</v>
      </c>
      <c r="AY139">
        <v>16.59951476078848</v>
      </c>
      <c r="AZ139">
        <v>26.995587115863259</v>
      </c>
      <c r="BA139">
        <v>0</v>
      </c>
      <c r="BB139">
        <v>0.57378224978888981</v>
      </c>
      <c r="BC139">
        <v>6.4623654044583895E-2</v>
      </c>
      <c r="BD139">
        <v>0.15769999936050394</v>
      </c>
      <c r="BE139">
        <v>0</v>
      </c>
      <c r="BF139" s="16">
        <v>170.06482360287654</v>
      </c>
      <c r="BG139" s="18">
        <v>3755.1284194230561</v>
      </c>
      <c r="BH139">
        <v>-5.017300338338174</v>
      </c>
      <c r="BI139">
        <v>-395.63726770148105</v>
      </c>
      <c r="BJ139">
        <f>B139*wfp_per_gram_eaten!B139</f>
        <v>7.1058379957886446</v>
      </c>
      <c r="BK139">
        <f>C139*wfp_per_gram_eaten!C139</f>
        <v>62.555634377519517</v>
      </c>
      <c r="BL139">
        <f>D139*wfp_per_gram_eaten!D139</f>
        <v>0.70584693689287903</v>
      </c>
      <c r="BM139">
        <f>E139*wfp_per_gram_eaten!E139</f>
        <v>11.491402560921461</v>
      </c>
      <c r="BN139">
        <f>F139*wfp_per_gram_eaten!F139</f>
        <v>54.089115642027402</v>
      </c>
      <c r="BO139">
        <f>G139*wfp_per_gram_eaten!G139</f>
        <v>9.0242781169635258</v>
      </c>
      <c r="BP139">
        <f>H139*wfp_per_gram_eaten!H139</f>
        <v>6.2486027964929951</v>
      </c>
      <c r="BQ139">
        <f>I139*wfp_per_gram_eaten!I139</f>
        <v>0.35168267031361644</v>
      </c>
      <c r="BR139">
        <f>J139*wfp_per_gram_eaten!J139</f>
        <v>3.4907542724594078</v>
      </c>
      <c r="BS139">
        <f>K139*wfp_per_gram_eaten!K139</f>
        <v>0</v>
      </c>
      <c r="BT139">
        <f>L139*wfp_per_gram_eaten!L139</f>
        <v>0.47236277587017672</v>
      </c>
      <c r="BU139">
        <f>M139*wfp_per_gram_eaten!M139</f>
        <v>0.2882601684291618</v>
      </c>
      <c r="BV139">
        <f>N139*wfp_per_gram_eaten!N139</f>
        <v>4.4654353370385769</v>
      </c>
      <c r="BW139">
        <f>O139*wfp_per_gram_eaten!O139</f>
        <v>9.7756099521591775</v>
      </c>
      <c r="BX139" s="16">
        <f t="shared" si="4"/>
        <v>170.06482360287654</v>
      </c>
      <c r="BY139">
        <f>B139*wfp_per_gram_eaten!P139</f>
        <v>37.521258535600012</v>
      </c>
      <c r="BZ139">
        <f>C139*wfp_per_gram_eaten!Q139</f>
        <v>483.89145055790442</v>
      </c>
      <c r="CA139">
        <f>D139*wfp_per_gram_eaten!R139</f>
        <v>9.7845075589867516</v>
      </c>
      <c r="CB139">
        <f>E139*wfp_per_gram_eaten!S139</f>
        <v>126.17664419137549</v>
      </c>
      <c r="CC139">
        <f>F139*wfp_per_gram_eaten!T139</f>
        <v>1012.3744925644827</v>
      </c>
      <c r="CD139">
        <f>G139*wfp_per_gram_eaten!U139</f>
        <v>156.84338303168849</v>
      </c>
      <c r="CE139">
        <f>H139*wfp_per_gram_eaten!V139</f>
        <v>62.206482249753378</v>
      </c>
      <c r="CF139">
        <f>I139*wfp_per_gram_eaten!W139</f>
        <v>84.42783277640477</v>
      </c>
      <c r="CG139">
        <f>J139*wfp_per_gram_eaten!X139</f>
        <v>1552.1465630558985</v>
      </c>
      <c r="CH139">
        <f>K139*wfp_per_gram_eaten!Y139</f>
        <v>0</v>
      </c>
      <c r="CI139">
        <f>L139*wfp_per_gram_eaten!Z139</f>
        <v>93.476267884069983</v>
      </c>
      <c r="CJ139">
        <f>M139*wfp_per_gram_eaten!AA139</f>
        <v>2.708560828369547</v>
      </c>
      <c r="CK139">
        <f>N139*wfp_per_gram_eaten!AB139</f>
        <v>82.801972241637046</v>
      </c>
      <c r="CL139">
        <f>O139*wfp_per_gram_eaten!AC139</f>
        <v>50.769003946885327</v>
      </c>
      <c r="CM139" s="18">
        <f t="shared" si="5"/>
        <v>3755.1284194230561</v>
      </c>
    </row>
    <row r="140" spans="1:91" x14ac:dyDescent="0.25">
      <c r="A140" t="s">
        <v>160</v>
      </c>
      <c r="B140">
        <v>0</v>
      </c>
      <c r="C140">
        <v>346.12535030129203</v>
      </c>
      <c r="D140">
        <v>10.5089099374892</v>
      </c>
      <c r="E140">
        <v>24.152328290675026</v>
      </c>
      <c r="F140">
        <v>381.15255306075147</v>
      </c>
      <c r="G140">
        <v>132.54437991925946</v>
      </c>
      <c r="H140">
        <v>162.96226803552037</v>
      </c>
      <c r="I140">
        <v>35.25646962815685</v>
      </c>
      <c r="J140">
        <v>18.847446990885114</v>
      </c>
      <c r="K140">
        <v>0</v>
      </c>
      <c r="L140">
        <v>45.866239237276545</v>
      </c>
      <c r="M140">
        <v>4.7969996321176467</v>
      </c>
      <c r="N140">
        <v>6.475675234541356</v>
      </c>
      <c r="O140">
        <v>58.874999993681477</v>
      </c>
      <c r="P140">
        <v>0</v>
      </c>
      <c r="Q140">
        <v>1155.596527674898</v>
      </c>
      <c r="R140">
        <v>14.412219342842331</v>
      </c>
      <c r="S140">
        <v>15.238969040544953</v>
      </c>
      <c r="T140">
        <v>213.17373769538938</v>
      </c>
      <c r="U140">
        <v>196.67875729954628</v>
      </c>
      <c r="V140">
        <v>118.73389292205492</v>
      </c>
      <c r="W140">
        <v>312.35995021437213</v>
      </c>
      <c r="X140">
        <v>61.334064783897333</v>
      </c>
      <c r="Y140">
        <v>0</v>
      </c>
      <c r="Z140">
        <v>31.476830849111355</v>
      </c>
      <c r="AA140">
        <v>17.588998651098041</v>
      </c>
      <c r="AB140">
        <v>9.9625772839097753</v>
      </c>
      <c r="AC140">
        <v>208.44347424233555</v>
      </c>
      <c r="AD140">
        <v>0</v>
      </c>
      <c r="AE140">
        <v>31.002048065929358</v>
      </c>
      <c r="AF140">
        <v>1.0809164507131752</v>
      </c>
      <c r="AG140">
        <v>2.4152328290675027</v>
      </c>
      <c r="AH140">
        <v>3.8141379538635851</v>
      </c>
      <c r="AI140">
        <v>17.843608995582024</v>
      </c>
      <c r="AJ140">
        <v>5.580492967336582</v>
      </c>
      <c r="AK140">
        <v>0</v>
      </c>
      <c r="AL140">
        <v>3.2264273662362664</v>
      </c>
      <c r="AM140">
        <v>0</v>
      </c>
      <c r="AN140">
        <v>0.50962488041418375</v>
      </c>
      <c r="AO140">
        <v>0.51167996075921574</v>
      </c>
      <c r="AP140">
        <v>0.47322242098571432</v>
      </c>
      <c r="AQ140">
        <v>0</v>
      </c>
      <c r="AR140">
        <v>0</v>
      </c>
      <c r="AS140">
        <v>6.7636455796010475</v>
      </c>
      <c r="AT140">
        <v>1.0508909937489201</v>
      </c>
      <c r="AU140">
        <v>0.57505543549226257</v>
      </c>
      <c r="AV140">
        <v>0.88822390706412258</v>
      </c>
      <c r="AW140">
        <v>13.197429656476803</v>
      </c>
      <c r="AX140">
        <v>7.4802352540894601</v>
      </c>
      <c r="AY140">
        <v>35.287396355900853</v>
      </c>
      <c r="AZ140">
        <v>2.0125240007216307</v>
      </c>
      <c r="BA140">
        <v>0</v>
      </c>
      <c r="BB140">
        <v>8.9933802426032466E-2</v>
      </c>
      <c r="BC140">
        <v>0.63959995094901967</v>
      </c>
      <c r="BD140">
        <v>0.69738040987368433</v>
      </c>
      <c r="BE140">
        <v>0</v>
      </c>
      <c r="BF140" s="16">
        <v>1279.8466885387254</v>
      </c>
      <c r="BG140" s="18">
        <v>2148.8285269200669</v>
      </c>
      <c r="BH140">
        <v>-46.68363642389636</v>
      </c>
      <c r="BI140">
        <v>-109.18183893685364</v>
      </c>
      <c r="BJ140">
        <f>B140*wfp_per_gram_eaten!B140</f>
        <v>0</v>
      </c>
      <c r="BK140">
        <f>C140*wfp_per_gram_eaten!C140</f>
        <v>312.56657571178522</v>
      </c>
      <c r="BL140">
        <f>D140*wfp_per_gram_eaten!D140</f>
        <v>3.8871402154600139</v>
      </c>
      <c r="BM140">
        <f>E140*wfp_per_gram_eaten!E140</f>
        <v>4.4823017965769232</v>
      </c>
      <c r="BN140">
        <f>F140*wfp_per_gram_eaten!F140</f>
        <v>401.19500436321715</v>
      </c>
      <c r="BO140">
        <f>G140*wfp_per_gram_eaten!G140</f>
        <v>236.25198552328402</v>
      </c>
      <c r="BP140">
        <f>H140*wfp_per_gram_eaten!H140</f>
        <v>259.99090590251916</v>
      </c>
      <c r="BQ140">
        <f>I140*wfp_per_gram_eaten!I140</f>
        <v>17.848754117599277</v>
      </c>
      <c r="BR140">
        <f>J140*wfp_per_gram_eaten!J140</f>
        <v>10.966195664112652</v>
      </c>
      <c r="BS140">
        <f>K140*wfp_per_gram_eaten!K140</f>
        <v>0</v>
      </c>
      <c r="BT140">
        <f>L140*wfp_per_gram_eaten!L140</f>
        <v>10.68605869660375</v>
      </c>
      <c r="BU140">
        <f>M140*wfp_per_gram_eaten!M140</f>
        <v>3.0956343464173481</v>
      </c>
      <c r="BV140">
        <f>N140*wfp_per_gram_eaten!N140</f>
        <v>2.3729174644626139</v>
      </c>
      <c r="BW140">
        <f>O140*wfp_per_gram_eaten!O140</f>
        <v>16.503214736686989</v>
      </c>
      <c r="BX140" s="16">
        <f t="shared" si="4"/>
        <v>1279.8466885387254</v>
      </c>
      <c r="BY140">
        <f>B140*wfp_per_gram_eaten!P140</f>
        <v>0</v>
      </c>
      <c r="BZ140">
        <f>C140*wfp_per_gram_eaten!Q140</f>
        <v>439.18141318686344</v>
      </c>
      <c r="CA140">
        <f>D140*wfp_per_gram_eaten!R140</f>
        <v>61.15165995807628</v>
      </c>
      <c r="CB140">
        <f>E140*wfp_per_gram_eaten!S140</f>
        <v>49.216080974166033</v>
      </c>
      <c r="CC140">
        <f>F140*wfp_per_gram_eaten!T140</f>
        <v>109.22516290702168</v>
      </c>
      <c r="CD140">
        <f>G140*wfp_per_gram_eaten!U140</f>
        <v>765.6838279341232</v>
      </c>
      <c r="CE140">
        <f>H140*wfp_per_gram_eaten!V140</f>
        <v>284.80894317497689</v>
      </c>
      <c r="CF140">
        <f>I140*wfp_per_gram_eaten!W140</f>
        <v>149.17256870839574</v>
      </c>
      <c r="CG140">
        <f>J140*wfp_per_gram_eaten!X140</f>
        <v>73.719287795017891</v>
      </c>
      <c r="CH140">
        <f>K140*wfp_per_gram_eaten!Y140</f>
        <v>0</v>
      </c>
      <c r="CI140">
        <f>L140*wfp_per_gram_eaten!Z140</f>
        <v>1.8898993106244326</v>
      </c>
      <c r="CJ140">
        <f>M140*wfp_per_gram_eaten!AA140</f>
        <v>13.664261964011445</v>
      </c>
      <c r="CK140">
        <f>N140*wfp_per_gram_eaten!AB140</f>
        <v>115.6945440731577</v>
      </c>
      <c r="CL140">
        <f>O140*wfp_per_gram_eaten!AC140</f>
        <v>85.420876933631689</v>
      </c>
      <c r="CM140" s="18">
        <f t="shared" si="5"/>
        <v>2148.8285269200669</v>
      </c>
    </row>
    <row r="141" spans="1:91" x14ac:dyDescent="0.25">
      <c r="A141" t="s">
        <v>161</v>
      </c>
      <c r="B141">
        <v>7.7590215830293294</v>
      </c>
      <c r="C141">
        <v>397.75230550821038</v>
      </c>
      <c r="D141">
        <v>4.4933953309545487</v>
      </c>
      <c r="E141">
        <v>55.356621431420379</v>
      </c>
      <c r="F141">
        <v>365.09520513645634</v>
      </c>
      <c r="G141">
        <v>44.06162414804497</v>
      </c>
      <c r="H141">
        <v>78.474249558134247</v>
      </c>
      <c r="I141">
        <v>40.791693422211637</v>
      </c>
      <c r="J141">
        <v>34.904794916264933</v>
      </c>
      <c r="K141">
        <v>0</v>
      </c>
      <c r="L141">
        <v>73.718572944280396</v>
      </c>
      <c r="M141">
        <v>0.97130116158908308</v>
      </c>
      <c r="N141">
        <v>2.4376164603756849</v>
      </c>
      <c r="O141">
        <v>34.330621422865541</v>
      </c>
      <c r="P141">
        <v>3.232925659595554</v>
      </c>
      <c r="Q141">
        <v>1238.9755723301728</v>
      </c>
      <c r="R141">
        <v>5.6916340858757604</v>
      </c>
      <c r="S141">
        <v>38.196068787680062</v>
      </c>
      <c r="T141">
        <v>118.7921712235037</v>
      </c>
      <c r="U141">
        <v>79.069489909505322</v>
      </c>
      <c r="V141">
        <v>52.813468333801374</v>
      </c>
      <c r="W141">
        <v>363.98741822896534</v>
      </c>
      <c r="X141">
        <v>137.36725741239749</v>
      </c>
      <c r="Y141">
        <v>0</v>
      </c>
      <c r="Z141">
        <v>72.793235208578139</v>
      </c>
      <c r="AA141">
        <v>3.5614375924933044</v>
      </c>
      <c r="AB141">
        <v>2.1667701870006093</v>
      </c>
      <c r="AC141">
        <v>119.35255104043097</v>
      </c>
      <c r="AD141">
        <v>0</v>
      </c>
      <c r="AE141">
        <v>29.659977953844997</v>
      </c>
      <c r="AF141">
        <v>0.47929550196848514</v>
      </c>
      <c r="AG141">
        <v>6.0338717360248229</v>
      </c>
      <c r="AH141">
        <v>3.1060338347429863</v>
      </c>
      <c r="AI141">
        <v>6.0660181190116704</v>
      </c>
      <c r="AJ141">
        <v>2.6555924755414249</v>
      </c>
      <c r="AK141">
        <v>0</v>
      </c>
      <c r="AL141">
        <v>6.8683628706198734</v>
      </c>
      <c r="AM141">
        <v>0</v>
      </c>
      <c r="AN141">
        <v>0.86364855332211343</v>
      </c>
      <c r="AO141">
        <v>9.7130116158908333E-2</v>
      </c>
      <c r="AP141">
        <v>0.13542313668753805</v>
      </c>
      <c r="AQ141">
        <v>0</v>
      </c>
      <c r="AR141">
        <v>0</v>
      </c>
      <c r="AS141">
        <v>6.4291859726542615</v>
      </c>
      <c r="AT141">
        <v>0.3894275953493942</v>
      </c>
      <c r="AU141">
        <v>1.4115938465012199</v>
      </c>
      <c r="AV141">
        <v>0.54491821662157669</v>
      </c>
      <c r="AW141">
        <v>5.764226172792184</v>
      </c>
      <c r="AX141">
        <v>2.9838117702712639</v>
      </c>
      <c r="AY141">
        <v>41.168232130724363</v>
      </c>
      <c r="AZ141">
        <v>6.9809589832529859</v>
      </c>
      <c r="BA141">
        <v>0</v>
      </c>
      <c r="BB141">
        <v>6.1689182380150955E-2</v>
      </c>
      <c r="BC141">
        <v>0.16188352693151384</v>
      </c>
      <c r="BD141">
        <v>0.13542313668753805</v>
      </c>
      <c r="BE141">
        <v>0</v>
      </c>
      <c r="BF141" s="16">
        <v>318.65404282407059</v>
      </c>
      <c r="BG141" s="18">
        <v>2258.4638184262117</v>
      </c>
      <c r="BH141">
        <v>11.861411070508495</v>
      </c>
      <c r="BI141">
        <v>-65.545210237956326</v>
      </c>
      <c r="BJ141">
        <f>B141*wfp_per_gram_eaten!B141</f>
        <v>0.32377429049089512</v>
      </c>
      <c r="BK141">
        <f>C141*wfp_per_gram_eaten!C141</f>
        <v>184.47782358024565</v>
      </c>
      <c r="BL141">
        <f>D141*wfp_per_gram_eaten!D141</f>
        <v>0.26948346236865633</v>
      </c>
      <c r="BM141">
        <f>E141*wfp_per_gram_eaten!E141</f>
        <v>10.655661321312845</v>
      </c>
      <c r="BN141">
        <f>F141*wfp_per_gram_eaten!F141</f>
        <v>70.508517092717724</v>
      </c>
      <c r="BO141">
        <f>G141*wfp_per_gram_eaten!G141</f>
        <v>12.092427124312154</v>
      </c>
      <c r="BP141">
        <f>H141*wfp_per_gram_eaten!H141</f>
        <v>5.8447946894955987</v>
      </c>
      <c r="BQ141">
        <f>I141*wfp_per_gram_eaten!I141</f>
        <v>8.4936238956548831</v>
      </c>
      <c r="BR141">
        <f>J141*wfp_per_gram_eaten!J141</f>
        <v>9.3922843099344693</v>
      </c>
      <c r="BS141">
        <f>K141*wfp_per_gram_eaten!K141</f>
        <v>0</v>
      </c>
      <c r="BT141">
        <f>L141*wfp_per_gram_eaten!L141</f>
        <v>0.64848150741504906</v>
      </c>
      <c r="BU141">
        <f>M141*wfp_per_gram_eaten!M141</f>
        <v>0.1986836763614945</v>
      </c>
      <c r="BV141">
        <f>N141*wfp_per_gram_eaten!N141</f>
        <v>1.1739752132410148</v>
      </c>
      <c r="BW141">
        <f>O141*wfp_per_gram_eaten!O141</f>
        <v>14.574512660520076</v>
      </c>
      <c r="BX141" s="16">
        <f t="shared" si="4"/>
        <v>318.65404282407059</v>
      </c>
      <c r="BY141">
        <f>B141*wfp_per_gram_eaten!P141</f>
        <v>2.5084704993993872</v>
      </c>
      <c r="BZ141">
        <f>C141*wfp_per_gram_eaten!Q141</f>
        <v>939.56761962804785</v>
      </c>
      <c r="CA141">
        <f>D141*wfp_per_gram_eaten!R141</f>
        <v>26.078619118605726</v>
      </c>
      <c r="CB141">
        <f>E141*wfp_per_gram_eaten!S141</f>
        <v>117.00012944766958</v>
      </c>
      <c r="CC141">
        <f>F141*wfp_per_gram_eaten!T141</f>
        <v>109.15873086423183</v>
      </c>
      <c r="CD141">
        <f>G141*wfp_per_gram_eaten!U141</f>
        <v>429.64144903559435</v>
      </c>
      <c r="CE141">
        <f>H141*wfp_per_gram_eaten!V141</f>
        <v>175.91742519140277</v>
      </c>
      <c r="CF141">
        <f>I141*wfp_per_gram_eaten!W141</f>
        <v>234.75446461406091</v>
      </c>
      <c r="CG141">
        <f>J141*wfp_per_gram_eaten!X141</f>
        <v>113.49950764887807</v>
      </c>
      <c r="CH141">
        <f>K141*wfp_per_gram_eaten!Y141</f>
        <v>0</v>
      </c>
      <c r="CI141">
        <f>L141*wfp_per_gram_eaten!Z141</f>
        <v>44.392773756505633</v>
      </c>
      <c r="CJ141">
        <f>M141*wfp_per_gram_eaten!AA141</f>
        <v>0.83544962943180856</v>
      </c>
      <c r="CK141">
        <f>N141*wfp_per_gram_eaten!AB141</f>
        <v>36.368551785019356</v>
      </c>
      <c r="CL141">
        <f>O141*wfp_per_gram_eaten!AC141</f>
        <v>28.740627207364376</v>
      </c>
      <c r="CM141" s="18">
        <f t="shared" si="5"/>
        <v>2258.4638184262117</v>
      </c>
    </row>
    <row r="142" spans="1:91" x14ac:dyDescent="0.25">
      <c r="A142" t="s">
        <v>162</v>
      </c>
      <c r="B142">
        <v>155.39557879103802</v>
      </c>
      <c r="C142">
        <v>329.60390947987207</v>
      </c>
      <c r="D142">
        <v>14.887256871931026</v>
      </c>
      <c r="E142">
        <v>16.99999992148441</v>
      </c>
      <c r="F142">
        <v>484.94810534192158</v>
      </c>
      <c r="G142">
        <v>135.41443777161908</v>
      </c>
      <c r="H142">
        <v>426.2597644924154</v>
      </c>
      <c r="I142">
        <v>30.602011008644023</v>
      </c>
      <c r="J142">
        <v>33.318461830579167</v>
      </c>
      <c r="K142">
        <v>0</v>
      </c>
      <c r="L142">
        <v>83.868839721893011</v>
      </c>
      <c r="M142">
        <v>0.31745679122193737</v>
      </c>
      <c r="N142">
        <v>10.459975066759913</v>
      </c>
      <c r="O142">
        <v>62.299999988944251</v>
      </c>
      <c r="P142">
        <v>115.68882206525227</v>
      </c>
      <c r="Q142">
        <v>920.31444315209262</v>
      </c>
      <c r="R142">
        <v>20.46997819890516</v>
      </c>
      <c r="S142">
        <v>11.999999944577231</v>
      </c>
      <c r="T142">
        <v>177.52102468759773</v>
      </c>
      <c r="U142">
        <v>316.881983884487</v>
      </c>
      <c r="V142">
        <v>250.21744876236912</v>
      </c>
      <c r="W142">
        <v>274.08757686002912</v>
      </c>
      <c r="X142">
        <v>120.73818841576212</v>
      </c>
      <c r="Y142">
        <v>0</v>
      </c>
      <c r="Z142">
        <v>56.003622615596306</v>
      </c>
      <c r="AA142">
        <v>1.2698271648877495</v>
      </c>
      <c r="AB142">
        <v>9.0004436620957389</v>
      </c>
      <c r="AC142">
        <v>217.80664058634801</v>
      </c>
      <c r="AD142">
        <v>0.53922756047363352</v>
      </c>
      <c r="AE142">
        <v>26.23634551150554</v>
      </c>
      <c r="AF142">
        <v>1.6127861611258612</v>
      </c>
      <c r="AG142">
        <v>1.699999992148441</v>
      </c>
      <c r="AH142">
        <v>3.8557773583749362</v>
      </c>
      <c r="AI142">
        <v>17.689273402598893</v>
      </c>
      <c r="AJ142">
        <v>13.846024832700268</v>
      </c>
      <c r="AK142">
        <v>9.9789166332534887E-2</v>
      </c>
      <c r="AL142">
        <v>6.4987494857664316</v>
      </c>
      <c r="AM142">
        <v>0</v>
      </c>
      <c r="AN142">
        <v>1.3386231747142538</v>
      </c>
      <c r="AO142">
        <v>6.349135824438748E-2</v>
      </c>
      <c r="AP142">
        <v>0.63246360868780882</v>
      </c>
      <c r="AQ142">
        <v>0</v>
      </c>
      <c r="AR142">
        <v>0</v>
      </c>
      <c r="AS142">
        <v>3.4877058105115144</v>
      </c>
      <c r="AT142">
        <v>1.457710568709913</v>
      </c>
      <c r="AU142">
        <v>0.39999999815257431</v>
      </c>
      <c r="AV142">
        <v>1.6302951246820201</v>
      </c>
      <c r="AW142">
        <v>26.503411356652471</v>
      </c>
      <c r="AX142">
        <v>13.9449250100767</v>
      </c>
      <c r="AY142">
        <v>31.067693784862527</v>
      </c>
      <c r="AZ142">
        <v>3.9916177044555239</v>
      </c>
      <c r="BA142">
        <v>0</v>
      </c>
      <c r="BB142">
        <v>8.1956520900872673E-2</v>
      </c>
      <c r="BC142">
        <v>6.349135824438748E-2</v>
      </c>
      <c r="BD142">
        <v>0.43785942139925216</v>
      </c>
      <c r="BE142">
        <v>0</v>
      </c>
      <c r="BF142" s="16">
        <v>301.57067656977335</v>
      </c>
      <c r="BG142" s="18">
        <v>2946.2731823495742</v>
      </c>
      <c r="BH142">
        <v>36.412892702567149</v>
      </c>
      <c r="BI142">
        <v>251.54659545798222</v>
      </c>
      <c r="BJ142">
        <f>B142*wfp_per_gram_eaten!B142</f>
        <v>3.2987007140683575</v>
      </c>
      <c r="BK142">
        <f>C142*wfp_per_gram_eaten!C142</f>
        <v>134.00207794993094</v>
      </c>
      <c r="BL142">
        <f>D142*wfp_per_gram_eaten!D142</f>
        <v>0.72706596527222811</v>
      </c>
      <c r="BM142">
        <f>E142*wfp_per_gram_eaten!E142</f>
        <v>2.7258675723397019</v>
      </c>
      <c r="BN142">
        <f>F142*wfp_per_gram_eaten!F142</f>
        <v>59.88351693049956</v>
      </c>
      <c r="BO142">
        <f>G142*wfp_per_gram_eaten!G142</f>
        <v>21.752714993092994</v>
      </c>
      <c r="BP142">
        <f>H142*wfp_per_gram_eaten!H142</f>
        <v>15.412337625442914</v>
      </c>
      <c r="BQ142">
        <f>I142*wfp_per_gram_eaten!I142</f>
        <v>8.3545578366977011</v>
      </c>
      <c r="BR142">
        <f>J142*wfp_per_gram_eaten!J142</f>
        <v>11.944031098878082</v>
      </c>
      <c r="BS142">
        <f>K142*wfp_per_gram_eaten!K142</f>
        <v>0</v>
      </c>
      <c r="BT142">
        <f>L142*wfp_per_gram_eaten!L142</f>
        <v>3.2587622936777452</v>
      </c>
      <c r="BU142">
        <f>M142*wfp_per_gram_eaten!M142</f>
        <v>1.2749761045559456E-2</v>
      </c>
      <c r="BV142">
        <f>N142*wfp_per_gram_eaten!N142</f>
        <v>1.6027476550733732</v>
      </c>
      <c r="BW142">
        <f>O142*wfp_per_gram_eaten!O142</f>
        <v>38.595546173754173</v>
      </c>
      <c r="BX142" s="16">
        <f t="shared" si="4"/>
        <v>301.57067656977335</v>
      </c>
      <c r="BY142">
        <f>B142*wfp_per_gram_eaten!P142</f>
        <v>91.071751471171282</v>
      </c>
      <c r="BZ142">
        <f>C142*wfp_per_gram_eaten!Q142</f>
        <v>637.23983385209931</v>
      </c>
      <c r="CA142">
        <f>D142*wfp_per_gram_eaten!R142</f>
        <v>43.078982372522404</v>
      </c>
      <c r="CB142">
        <f>E142*wfp_per_gram_eaten!S142</f>
        <v>29.930273607988148</v>
      </c>
      <c r="CC142">
        <f>F142*wfp_per_gram_eaten!T142</f>
        <v>410.95433138304031</v>
      </c>
      <c r="CD142">
        <f>G142*wfp_per_gram_eaten!U142</f>
        <v>752.49628294801494</v>
      </c>
      <c r="CE142">
        <f>H142*wfp_per_gram_eaten!V142</f>
        <v>408.56747133682643</v>
      </c>
      <c r="CF142">
        <f>I142*wfp_per_gram_eaten!W142</f>
        <v>109.87654653023453</v>
      </c>
      <c r="CG142">
        <f>J142*wfp_per_gram_eaten!X142</f>
        <v>120.32746032404188</v>
      </c>
      <c r="CH142">
        <f>K142*wfp_per_gram_eaten!Y142</f>
        <v>0</v>
      </c>
      <c r="CI142">
        <f>L142*wfp_per_gram_eaten!Z142</f>
        <v>42.038417382168127</v>
      </c>
      <c r="CJ142">
        <f>M142*wfp_per_gram_eaten!AA142</f>
        <v>1.0007458713613784</v>
      </c>
      <c r="CK142">
        <f>N142*wfp_per_gram_eaten!AB142</f>
        <v>205.78020596760555</v>
      </c>
      <c r="CL142">
        <f>O142*wfp_per_gram_eaten!AC142</f>
        <v>93.910879302500462</v>
      </c>
      <c r="CM142" s="18">
        <f t="shared" si="5"/>
        <v>2946.2731823495742</v>
      </c>
    </row>
    <row r="143" spans="1:91" x14ac:dyDescent="0.25">
      <c r="A143" t="s">
        <v>163</v>
      </c>
      <c r="B143">
        <v>116.94454835685698</v>
      </c>
      <c r="C143">
        <v>328.35377088582317</v>
      </c>
      <c r="D143">
        <v>23.363131772636187</v>
      </c>
      <c r="E143">
        <v>134.42747592445176</v>
      </c>
      <c r="F143">
        <v>321.51694733319994</v>
      </c>
      <c r="G143">
        <v>82.68522603031434</v>
      </c>
      <c r="H143">
        <v>130.45343775865214</v>
      </c>
      <c r="I143">
        <v>13.230194742340549</v>
      </c>
      <c r="J143">
        <v>88.305072652900563</v>
      </c>
      <c r="K143">
        <v>0</v>
      </c>
      <c r="L143">
        <v>100.10018812988208</v>
      </c>
      <c r="M143">
        <v>5.8197558982438764</v>
      </c>
      <c r="N143">
        <v>10.245490264631796</v>
      </c>
      <c r="O143">
        <v>54.199999938816205</v>
      </c>
      <c r="P143">
        <v>62.348889041086721</v>
      </c>
      <c r="Q143">
        <v>1040.4729904829462</v>
      </c>
      <c r="R143">
        <v>29.054151050586029</v>
      </c>
      <c r="S143">
        <v>90.080267372055275</v>
      </c>
      <c r="T143">
        <v>111.98020922616344</v>
      </c>
      <c r="U143">
        <v>152.95252434179028</v>
      </c>
      <c r="V143">
        <v>83.179026827764432</v>
      </c>
      <c r="W143">
        <v>118.7490650044225</v>
      </c>
      <c r="X143">
        <v>181.76664589867127</v>
      </c>
      <c r="Y143">
        <v>0</v>
      </c>
      <c r="Z143">
        <v>69.10941781103314</v>
      </c>
      <c r="AA143">
        <v>17.135947922606967</v>
      </c>
      <c r="AB143">
        <v>23.643439072227224</v>
      </c>
      <c r="AC143">
        <v>187.52742594864677</v>
      </c>
      <c r="AD143">
        <v>0.51688198168776567</v>
      </c>
      <c r="AE143">
        <v>25.426044167918612</v>
      </c>
      <c r="AF143">
        <v>2.4261713763891435</v>
      </c>
      <c r="AG143">
        <v>14.163389731421615</v>
      </c>
      <c r="AH143">
        <v>3.0158604358334422</v>
      </c>
      <c r="AI143">
        <v>10.812683403964186</v>
      </c>
      <c r="AJ143">
        <v>4.2786333943778105</v>
      </c>
      <c r="AK143">
        <v>0</v>
      </c>
      <c r="AL143">
        <v>7.1868727013127112</v>
      </c>
      <c r="AM143">
        <v>0</v>
      </c>
      <c r="AN143">
        <v>1.3326031237105045</v>
      </c>
      <c r="AO143">
        <v>0.5173116353994559</v>
      </c>
      <c r="AP143">
        <v>0.94573756288908895</v>
      </c>
      <c r="AQ143">
        <v>0</v>
      </c>
      <c r="AR143">
        <v>0</v>
      </c>
      <c r="AS143">
        <v>5.3511848871460099</v>
      </c>
      <c r="AT143">
        <v>2.0068331138033648</v>
      </c>
      <c r="AU143">
        <v>3.1597386093582474</v>
      </c>
      <c r="AV143">
        <v>0.68184670723190854</v>
      </c>
      <c r="AW143">
        <v>11.721312261440167</v>
      </c>
      <c r="AX143">
        <v>4.4581564738621937</v>
      </c>
      <c r="AY143">
        <v>13.488344883654511</v>
      </c>
      <c r="AZ143">
        <v>12.053320135833872</v>
      </c>
      <c r="BA143">
        <v>0</v>
      </c>
      <c r="BB143">
        <v>9.2972310956546858E-2</v>
      </c>
      <c r="BC143">
        <v>0.61430756703685363</v>
      </c>
      <c r="BD143">
        <v>1.8389341500621175</v>
      </c>
      <c r="BE143">
        <v>0</v>
      </c>
      <c r="BF143" s="16">
        <v>312.86820803102688</v>
      </c>
      <c r="BG143" s="18">
        <v>2311.9422098731584</v>
      </c>
      <c r="BH143">
        <v>-4.6837044370119543</v>
      </c>
      <c r="BI143">
        <v>-26.234889028557518</v>
      </c>
      <c r="BJ143">
        <f>B143*wfp_per_gram_eaten!B143</f>
        <v>3.4396200809605793</v>
      </c>
      <c r="BK143">
        <f>C143*wfp_per_gram_eaten!C143</f>
        <v>95.635648156998073</v>
      </c>
      <c r="BL143">
        <f>D143*wfp_per_gram_eaten!D143</f>
        <v>1.7148249874164636</v>
      </c>
      <c r="BM143">
        <f>E143*wfp_per_gram_eaten!E143</f>
        <v>25.876103322246053</v>
      </c>
      <c r="BN143">
        <f>F143*wfp_per_gram_eaten!F143</f>
        <v>45.533823690210824</v>
      </c>
      <c r="BO143">
        <f>G143*wfp_per_gram_eaten!G143</f>
        <v>21.512815068378444</v>
      </c>
      <c r="BP143">
        <f>H143*wfp_per_gram_eaten!H143</f>
        <v>8.9324104978681724</v>
      </c>
      <c r="BQ143">
        <f>I143*wfp_per_gram_eaten!I143</f>
        <v>9.6171512366094785</v>
      </c>
      <c r="BR143">
        <f>J143*wfp_per_gram_eaten!J143</f>
        <v>33.76964263918164</v>
      </c>
      <c r="BS143">
        <f>K143*wfp_per_gram_eaten!K143</f>
        <v>0</v>
      </c>
      <c r="BT143">
        <f>L143*wfp_per_gram_eaten!L143</f>
        <v>4.6861621707226542</v>
      </c>
      <c r="BU143">
        <f>M143*wfp_per_gram_eaten!M143</f>
        <v>3.3566065756866101</v>
      </c>
      <c r="BV143">
        <f>N143*wfp_per_gram_eaten!N143</f>
        <v>43.937686236444911</v>
      </c>
      <c r="BW143">
        <f>O143*wfp_per_gram_eaten!O143</f>
        <v>14.855713368302929</v>
      </c>
      <c r="BX143" s="16">
        <f t="shared" si="4"/>
        <v>312.86820803102688</v>
      </c>
      <c r="BY143">
        <f>B143*wfp_per_gram_eaten!P143</f>
        <v>37.91360238709288</v>
      </c>
      <c r="BZ143">
        <f>C143*wfp_per_gram_eaten!Q143</f>
        <v>510.67866096465229</v>
      </c>
      <c r="CA143">
        <f>D143*wfp_per_gram_eaten!R143</f>
        <v>53.334396751690164</v>
      </c>
      <c r="CB143">
        <f>E143*wfp_per_gram_eaten!S143</f>
        <v>284.12196549909243</v>
      </c>
      <c r="CC143">
        <f>F143*wfp_per_gram_eaten!T143</f>
        <v>301.28370344104303</v>
      </c>
      <c r="CD143">
        <f>G143*wfp_per_gram_eaten!U143</f>
        <v>306.90158242722185</v>
      </c>
      <c r="CE143">
        <f>H143*wfp_per_gram_eaten!V143</f>
        <v>93.851752136052525</v>
      </c>
      <c r="CF143">
        <f>I143*wfp_per_gram_eaten!W143</f>
        <v>110.19597226168946</v>
      </c>
      <c r="CG143">
        <f>J143*wfp_per_gram_eaten!X143</f>
        <v>270.3831453200043</v>
      </c>
      <c r="CH143">
        <f>K143*wfp_per_gram_eaten!Y143</f>
        <v>0</v>
      </c>
      <c r="CI143">
        <f>L143*wfp_per_gram_eaten!Z143</f>
        <v>17.674840760316343</v>
      </c>
      <c r="CJ143">
        <f>M143*wfp_per_gram_eaten!AA143</f>
        <v>17.626212216773016</v>
      </c>
      <c r="CK143">
        <f>N143*wfp_per_gram_eaten!AB143</f>
        <v>230.87291930913199</v>
      </c>
      <c r="CL143">
        <f>O143*wfp_per_gram_eaten!AC143</f>
        <v>77.103456398397995</v>
      </c>
      <c r="CM143" s="18">
        <f t="shared" si="5"/>
        <v>2311.9422098731584</v>
      </c>
    </row>
    <row r="144" spans="1:91" x14ac:dyDescent="0.25">
      <c r="A144" t="s">
        <v>164</v>
      </c>
      <c r="B144">
        <v>133.22368493793215</v>
      </c>
      <c r="C144">
        <v>320.20395294362481</v>
      </c>
      <c r="D144">
        <v>3.6270924168702945</v>
      </c>
      <c r="E144">
        <v>57.19933326548577</v>
      </c>
      <c r="F144">
        <v>328.82259008753397</v>
      </c>
      <c r="G144">
        <v>20.695499088599526</v>
      </c>
      <c r="H144">
        <v>12.974055198973652</v>
      </c>
      <c r="I144">
        <v>30.058400004286874</v>
      </c>
      <c r="J144">
        <v>71.177409954569271</v>
      </c>
      <c r="K144">
        <v>0</v>
      </c>
      <c r="L144">
        <v>176.28111627910391</v>
      </c>
      <c r="M144">
        <v>2.2652738771106526</v>
      </c>
      <c r="N144">
        <v>3.1806671722448203</v>
      </c>
      <c r="O144">
        <v>13.922482419361373</v>
      </c>
      <c r="P144">
        <v>56.144267223842832</v>
      </c>
      <c r="Q144">
        <v>1104.99104352668</v>
      </c>
      <c r="R144">
        <v>4.5338655210878684</v>
      </c>
      <c r="S144">
        <v>37.4849999555368</v>
      </c>
      <c r="T144">
        <v>106.1178546881622</v>
      </c>
      <c r="U144">
        <v>29.749779939861817</v>
      </c>
      <c r="V144">
        <v>7.8447775621701163</v>
      </c>
      <c r="W144">
        <v>269.99359295886001</v>
      </c>
      <c r="X144">
        <v>283.34084347299694</v>
      </c>
      <c r="Y144">
        <v>0</v>
      </c>
      <c r="Z144">
        <v>189.95308404332485</v>
      </c>
      <c r="AA144">
        <v>6.1486005235860581</v>
      </c>
      <c r="AB144">
        <v>3.7107783676189565</v>
      </c>
      <c r="AC144">
        <v>48.986512216271493</v>
      </c>
      <c r="AD144">
        <v>0.41235902480788522</v>
      </c>
      <c r="AE144">
        <v>22.958657238513332</v>
      </c>
      <c r="AF144">
        <v>0.39293501182761525</v>
      </c>
      <c r="AG144">
        <v>6.0808999927870806</v>
      </c>
      <c r="AH144">
        <v>3.1407078069142176</v>
      </c>
      <c r="AI144">
        <v>3.007314711312119</v>
      </c>
      <c r="AJ144">
        <v>0.39223887810850572</v>
      </c>
      <c r="AK144">
        <v>0</v>
      </c>
      <c r="AL144">
        <v>15.239265977452648</v>
      </c>
      <c r="AM144">
        <v>0</v>
      </c>
      <c r="AN144">
        <v>1.5708218282296389</v>
      </c>
      <c r="AO144">
        <v>0.29124949848565546</v>
      </c>
      <c r="AP144">
        <v>0.23855003791836155</v>
      </c>
      <c r="AQ144">
        <v>0</v>
      </c>
      <c r="AR144">
        <v>0</v>
      </c>
      <c r="AS144">
        <v>3.0769334443368379</v>
      </c>
      <c r="AT144">
        <v>0.3324834715464437</v>
      </c>
      <c r="AU144">
        <v>1.2772666651516242</v>
      </c>
      <c r="AV144">
        <v>0.71379722884414054</v>
      </c>
      <c r="AW144">
        <v>1.8108561702524586</v>
      </c>
      <c r="AX144">
        <v>0.4525833208944296</v>
      </c>
      <c r="AY144">
        <v>30.590407084008774</v>
      </c>
      <c r="AZ144">
        <v>10.630984948342716</v>
      </c>
      <c r="BA144">
        <v>0</v>
      </c>
      <c r="BB144">
        <v>0.17453575869218213</v>
      </c>
      <c r="BC144">
        <v>0.3236105538729504</v>
      </c>
      <c r="BD144">
        <v>0.23855003791836152</v>
      </c>
      <c r="BE144">
        <v>0</v>
      </c>
      <c r="BF144" s="16">
        <v>181.98759261570032</v>
      </c>
      <c r="BG144" s="18">
        <v>3560.6800635555742</v>
      </c>
      <c r="BH144">
        <v>32.609111338957831</v>
      </c>
      <c r="BI144">
        <v>257.27983135237309</v>
      </c>
      <c r="BJ144">
        <f>B144*wfp_per_gram_eaten!B144</f>
        <v>16.061996465098943</v>
      </c>
      <c r="BK144">
        <f>C144*wfp_per_gram_eaten!C144</f>
        <v>66.696077083757288</v>
      </c>
      <c r="BL144">
        <f>D144*wfp_per_gram_eaten!D144</f>
        <v>0.55769067803924466</v>
      </c>
      <c r="BM144">
        <f>E144*wfp_per_gram_eaten!E144</f>
        <v>11.010367094693573</v>
      </c>
      <c r="BN144">
        <f>F144*wfp_per_gram_eaten!F144</f>
        <v>55.394593289839563</v>
      </c>
      <c r="BO144">
        <f>G144*wfp_per_gram_eaten!G144</f>
        <v>3.8983177374700473</v>
      </c>
      <c r="BP144">
        <f>H144*wfp_per_gram_eaten!H144</f>
        <v>1.4417248637942794</v>
      </c>
      <c r="BQ144">
        <f>I144*wfp_per_gram_eaten!I144</f>
        <v>1.553998058364733</v>
      </c>
      <c r="BR144">
        <f>J144*wfp_per_gram_eaten!J144</f>
        <v>19.538246745286596</v>
      </c>
      <c r="BS144">
        <f>K144*wfp_per_gram_eaten!K144</f>
        <v>0</v>
      </c>
      <c r="BT144">
        <f>L144*wfp_per_gram_eaten!L144</f>
        <v>6.699818296549491E-2</v>
      </c>
      <c r="BU144">
        <f>M144*wfp_per_gram_eaten!M144</f>
        <v>1.5097107113875452</v>
      </c>
      <c r="BV144">
        <f>N144*wfp_per_gram_eaten!N144</f>
        <v>0.35340802302318303</v>
      </c>
      <c r="BW144">
        <f>O144*wfp_per_gram_eaten!O144</f>
        <v>3.9044636819797827</v>
      </c>
      <c r="BX144" s="16">
        <f t="shared" si="4"/>
        <v>181.98759261570032</v>
      </c>
      <c r="BY144">
        <f>B144*wfp_per_gram_eaten!P144</f>
        <v>74.469873931430044</v>
      </c>
      <c r="BZ144">
        <f>C144*wfp_per_gram_eaten!Q144</f>
        <v>2021.0071674150095</v>
      </c>
      <c r="CA144">
        <f>D144*wfp_per_gram_eaten!R144</f>
        <v>12.111259130204365</v>
      </c>
      <c r="CB144">
        <f>E144*wfp_per_gram_eaten!S144</f>
        <v>120.89483106683363</v>
      </c>
      <c r="CC144">
        <f>F144*wfp_per_gram_eaten!T144</f>
        <v>354.03501425402084</v>
      </c>
      <c r="CD144">
        <f>G144*wfp_per_gram_eaten!U144</f>
        <v>129.46275567764161</v>
      </c>
      <c r="CE144">
        <f>H144*wfp_per_gram_eaten!V144</f>
        <v>20.059066461383193</v>
      </c>
      <c r="CF144">
        <f>I144*wfp_per_gram_eaten!W144</f>
        <v>201.87028319187857</v>
      </c>
      <c r="CG144">
        <f>J144*wfp_per_gram_eaten!X144</f>
        <v>243.90197987498337</v>
      </c>
      <c r="CH144">
        <f>K144*wfp_per_gram_eaten!Y144</f>
        <v>0</v>
      </c>
      <c r="CI144">
        <f>L144*wfp_per_gram_eaten!Z144</f>
        <v>311.55732602919335</v>
      </c>
      <c r="CJ144">
        <f>M144*wfp_per_gram_eaten!AA144</f>
        <v>6.2181606357704213</v>
      </c>
      <c r="CK144">
        <f>N144*wfp_per_gram_eaten!AB144</f>
        <v>46.432524576159715</v>
      </c>
      <c r="CL144">
        <f>O144*wfp_per_gram_eaten!AC144</f>
        <v>18.659821311065027</v>
      </c>
      <c r="CM144" s="18">
        <f t="shared" si="5"/>
        <v>3560.6800635555742</v>
      </c>
    </row>
    <row r="145" spans="1:91" x14ac:dyDescent="0.25">
      <c r="A145" t="s">
        <v>165</v>
      </c>
      <c r="B145">
        <v>192.16174038878154</v>
      </c>
      <c r="C145">
        <v>410.76810020073981</v>
      </c>
      <c r="D145">
        <v>37.042276927781089</v>
      </c>
      <c r="E145">
        <v>17.817799999573495</v>
      </c>
      <c r="F145">
        <v>385.55200435506117</v>
      </c>
      <c r="G145">
        <v>149.04473282691833</v>
      </c>
      <c r="H145">
        <v>330.85153302180692</v>
      </c>
      <c r="I145">
        <v>24.452877758273385</v>
      </c>
      <c r="J145">
        <v>14.447995645291787</v>
      </c>
      <c r="K145">
        <v>0</v>
      </c>
      <c r="L145">
        <v>141.33660030833997</v>
      </c>
      <c r="M145">
        <v>1.5877473562830469</v>
      </c>
      <c r="N145">
        <v>13.830323196501416</v>
      </c>
      <c r="O145">
        <v>64.199999999981401</v>
      </c>
      <c r="P145">
        <v>129.66015391028753</v>
      </c>
      <c r="Q145">
        <v>1129.8140280570447</v>
      </c>
      <c r="R145">
        <v>52.167873339958362</v>
      </c>
      <c r="S145">
        <v>12.958399999689815</v>
      </c>
      <c r="T145">
        <v>117.32922464097999</v>
      </c>
      <c r="U145">
        <v>334.84369398700534</v>
      </c>
      <c r="V145">
        <v>195.93524522792828</v>
      </c>
      <c r="W145">
        <v>213.08936332209666</v>
      </c>
      <c r="X145">
        <v>44.628253215456859</v>
      </c>
      <c r="Y145">
        <v>0</v>
      </c>
      <c r="Z145">
        <v>92.401321179179476</v>
      </c>
      <c r="AA145">
        <v>5.3983410113623602</v>
      </c>
      <c r="AB145">
        <v>29.601744385494257</v>
      </c>
      <c r="AC145">
        <v>210.17235772351634</v>
      </c>
      <c r="AD145">
        <v>0.80884406030992251</v>
      </c>
      <c r="AE145">
        <v>32.078648296619654</v>
      </c>
      <c r="AF145">
        <v>3.9820447697364663</v>
      </c>
      <c r="AG145">
        <v>1.9437599999534725</v>
      </c>
      <c r="AH145">
        <v>2.9186374288800989</v>
      </c>
      <c r="AI145">
        <v>14.19473645970651</v>
      </c>
      <c r="AJ145">
        <v>10.210709962582175</v>
      </c>
      <c r="AK145">
        <v>5.3742588479721735E-2</v>
      </c>
      <c r="AL145">
        <v>1.8621861053931641</v>
      </c>
      <c r="AM145">
        <v>0</v>
      </c>
      <c r="AN145">
        <v>2.1589093733453151</v>
      </c>
      <c r="AO145">
        <v>0.19052968275396567</v>
      </c>
      <c r="AP145">
        <v>0.75217547209042779</v>
      </c>
      <c r="AQ145">
        <v>0</v>
      </c>
      <c r="AR145">
        <v>0</v>
      </c>
      <c r="AS145">
        <v>6.2139771543137448</v>
      </c>
      <c r="AT145">
        <v>3.7042276927781086</v>
      </c>
      <c r="AU145">
        <v>0.56692999998642957</v>
      </c>
      <c r="AV145">
        <v>0.78803210579762695</v>
      </c>
      <c r="AW145">
        <v>30.518683388369002</v>
      </c>
      <c r="AX145">
        <v>14.350186974439815</v>
      </c>
      <c r="AY145">
        <v>24.130422227395062</v>
      </c>
      <c r="AZ145">
        <v>2.729065844110671</v>
      </c>
      <c r="BA145">
        <v>0</v>
      </c>
      <c r="BB145">
        <v>0.14392729155635434</v>
      </c>
      <c r="BC145">
        <v>0.22228462987962658</v>
      </c>
      <c r="BD145">
        <v>2.2322626913651407</v>
      </c>
      <c r="BE145">
        <v>0</v>
      </c>
      <c r="BF145" s="16">
        <v>187.2681194958412</v>
      </c>
      <c r="BG145" s="18">
        <v>2327.9091813868563</v>
      </c>
      <c r="BH145">
        <v>-3.651760571423722</v>
      </c>
      <c r="BI145">
        <v>117.08010219624839</v>
      </c>
      <c r="BJ145">
        <f>B145*wfp_per_gram_eaten!B145</f>
        <v>4.412849393660653</v>
      </c>
      <c r="BK145">
        <f>C145*wfp_per_gram_eaten!C145</f>
        <v>21.401566892155341</v>
      </c>
      <c r="BL145">
        <f>D145*wfp_per_gram_eaten!D145</f>
        <v>3.6658844985042447</v>
      </c>
      <c r="BM145">
        <f>E145*wfp_per_gram_eaten!E145</f>
        <v>3.5275933451181789</v>
      </c>
      <c r="BN145">
        <f>F145*wfp_per_gram_eaten!F145</f>
        <v>48.04260430672884</v>
      </c>
      <c r="BO145">
        <f>G145*wfp_per_gram_eaten!G145</f>
        <v>29.986851334322708</v>
      </c>
      <c r="BP145">
        <f>H145*wfp_per_gram_eaten!H145</f>
        <v>17.043986134674199</v>
      </c>
      <c r="BQ145">
        <f>I145*wfp_per_gram_eaten!I145</f>
        <v>3.818489989511189</v>
      </c>
      <c r="BR145">
        <f>J145*wfp_per_gram_eaten!J145</f>
        <v>8.6459739022974684</v>
      </c>
      <c r="BS145">
        <f>K145*wfp_per_gram_eaten!K145</f>
        <v>0</v>
      </c>
      <c r="BT145">
        <f>L145*wfp_per_gram_eaten!L145</f>
        <v>2.5546934642177961</v>
      </c>
      <c r="BU145">
        <f>M145*wfp_per_gram_eaten!M145</f>
        <v>1.1922855636375245</v>
      </c>
      <c r="BV145">
        <f>N145*wfp_per_gram_eaten!N145</f>
        <v>3.0804515407012945</v>
      </c>
      <c r="BW145">
        <f>O145*wfp_per_gram_eaten!O145</f>
        <v>39.894889130311782</v>
      </c>
      <c r="BX145" s="16">
        <f t="shared" si="4"/>
        <v>187.2681194958412</v>
      </c>
      <c r="BY145">
        <f>B145*wfp_per_gram_eaten!P145</f>
        <v>89.959026036909265</v>
      </c>
      <c r="BZ145">
        <f>C145*wfp_per_gram_eaten!Q145</f>
        <v>518.15948824472696</v>
      </c>
      <c r="CA145">
        <f>D145*wfp_per_gram_eaten!R145</f>
        <v>102.09631484021243</v>
      </c>
      <c r="CB145">
        <f>E145*wfp_per_gram_eaten!S145</f>
        <v>38.733295435361477</v>
      </c>
      <c r="CC145">
        <f>F145*wfp_per_gram_eaten!T145</f>
        <v>189.76548750352819</v>
      </c>
      <c r="CD145">
        <f>G145*wfp_per_gram_eaten!U145</f>
        <v>498.67186172790196</v>
      </c>
      <c r="CE145">
        <f>H145*wfp_per_gram_eaten!V145</f>
        <v>291.55132215075594</v>
      </c>
      <c r="CF145">
        <f>I145*wfp_per_gram_eaten!W145</f>
        <v>105.88482883899702</v>
      </c>
      <c r="CG145">
        <f>J145*wfp_per_gram_eaten!X145</f>
        <v>85.601350329268627</v>
      </c>
      <c r="CH145">
        <f>K145*wfp_per_gram_eaten!Y145</f>
        <v>0</v>
      </c>
      <c r="CI145">
        <f>L145*wfp_per_gram_eaten!Z145</f>
        <v>38.163118884535528</v>
      </c>
      <c r="CJ145">
        <f>M145*wfp_per_gram_eaten!AA145</f>
        <v>5.1222540441201332</v>
      </c>
      <c r="CK145">
        <f>N145*wfp_per_gram_eaten!AB145</f>
        <v>267.12838615581308</v>
      </c>
      <c r="CL145">
        <f>O145*wfp_per_gram_eaten!AC145</f>
        <v>97.072447194725612</v>
      </c>
      <c r="CM145" s="18">
        <f t="shared" si="5"/>
        <v>2327.9091813868563</v>
      </c>
    </row>
    <row r="146" spans="1:91" x14ac:dyDescent="0.25">
      <c r="A146" t="s">
        <v>166</v>
      </c>
      <c r="B146">
        <v>205.37730579019836</v>
      </c>
      <c r="C146">
        <v>343.71687518288633</v>
      </c>
      <c r="D146">
        <v>22.753135461779358</v>
      </c>
      <c r="E146">
        <v>22.098574404075208</v>
      </c>
      <c r="F146">
        <v>444.93931899513166</v>
      </c>
      <c r="G146">
        <v>167.95594464501818</v>
      </c>
      <c r="H146">
        <v>540.94449798510641</v>
      </c>
      <c r="I146">
        <v>21.753836823099473</v>
      </c>
      <c r="J146">
        <v>24.66843518756076</v>
      </c>
      <c r="K146">
        <v>0</v>
      </c>
      <c r="L146">
        <v>139.91513692791315</v>
      </c>
      <c r="M146">
        <v>2.5323059732022455</v>
      </c>
      <c r="N146">
        <v>21.251279020382334</v>
      </c>
      <c r="O146">
        <v>51.942818363304234</v>
      </c>
      <c r="P146">
        <v>118.86395382845613</v>
      </c>
      <c r="Q146">
        <v>1003.3785409335344</v>
      </c>
      <c r="R146">
        <v>31.247639367510324</v>
      </c>
      <c r="S146">
        <v>15.361204158930326</v>
      </c>
      <c r="T146">
        <v>169.23448683652637</v>
      </c>
      <c r="U146">
        <v>296.20943207815708</v>
      </c>
      <c r="V146">
        <v>289.34854553034489</v>
      </c>
      <c r="W146">
        <v>201.69819578699028</v>
      </c>
      <c r="X146">
        <v>74.3136610025268</v>
      </c>
      <c r="Y146">
        <v>0</v>
      </c>
      <c r="Z146">
        <v>90.798817512991093</v>
      </c>
      <c r="AA146">
        <v>8.5465326595575775</v>
      </c>
      <c r="AB146">
        <v>44.627685942802906</v>
      </c>
      <c r="AC146">
        <v>166.37130436167249</v>
      </c>
      <c r="AD146">
        <v>0.83327307838505327</v>
      </c>
      <c r="AE146">
        <v>26.368549156080682</v>
      </c>
      <c r="AF146">
        <v>2.3966636019740926</v>
      </c>
      <c r="AG146">
        <v>2.2637564023686796</v>
      </c>
      <c r="AH146">
        <v>3.2271441183541825</v>
      </c>
      <c r="AI146">
        <v>19.269203055189585</v>
      </c>
      <c r="AJ146">
        <v>17.00186709138158</v>
      </c>
      <c r="AK146">
        <v>2.1120229925339292E-2</v>
      </c>
      <c r="AL146">
        <v>3.2994032063362519</v>
      </c>
      <c r="AM146">
        <v>0</v>
      </c>
      <c r="AN146">
        <v>2.0443008621345951</v>
      </c>
      <c r="AO146">
        <v>0.31653824665028063</v>
      </c>
      <c r="AP146">
        <v>1.2042391444883325</v>
      </c>
      <c r="AQ146">
        <v>0</v>
      </c>
      <c r="AR146">
        <v>0</v>
      </c>
      <c r="AS146">
        <v>7.5850639701523139</v>
      </c>
      <c r="AT146">
        <v>2.1843010043308184</v>
      </c>
      <c r="AU146">
        <v>0.5659391005921699</v>
      </c>
      <c r="AV146">
        <v>1.1434762624089623</v>
      </c>
      <c r="AW146">
        <v>23.551248178565046</v>
      </c>
      <c r="AX146">
        <v>17.688277874574002</v>
      </c>
      <c r="AY146">
        <v>22.852088779217112</v>
      </c>
      <c r="AZ146">
        <v>4.1627984379008778</v>
      </c>
      <c r="BA146">
        <v>0</v>
      </c>
      <c r="BB146">
        <v>0.10619744738361531</v>
      </c>
      <c r="BC146">
        <v>0.37984589598033686</v>
      </c>
      <c r="BD146">
        <v>3.4474297077509117</v>
      </c>
      <c r="BE146">
        <v>0</v>
      </c>
      <c r="BF146" s="16">
        <v>240.76541800554187</v>
      </c>
      <c r="BG146" s="18">
        <v>2759.4166126665073</v>
      </c>
      <c r="BH146">
        <v>0.25830483761336609</v>
      </c>
      <c r="BI146">
        <v>-239.13465051735602</v>
      </c>
      <c r="BJ146">
        <f>B146*wfp_per_gram_eaten!B146</f>
        <v>9.4493374565828798</v>
      </c>
      <c r="BK146">
        <f>C146*wfp_per_gram_eaten!C146</f>
        <v>73.998063672626301</v>
      </c>
      <c r="BL146">
        <f>D146*wfp_per_gram_eaten!D146</f>
        <v>1.598972558705644</v>
      </c>
      <c r="BM146">
        <f>E146*wfp_per_gram_eaten!E146</f>
        <v>4.3751071404034523</v>
      </c>
      <c r="BN146">
        <f>F146*wfp_per_gram_eaten!F146</f>
        <v>61.911999592618464</v>
      </c>
      <c r="BO146">
        <f>G146*wfp_per_gram_eaten!G146</f>
        <v>30.116694621878256</v>
      </c>
      <c r="BP146">
        <f>H146*wfp_per_gram_eaten!H146</f>
        <v>15.621987869929312</v>
      </c>
      <c r="BQ146">
        <f>I146*wfp_per_gram_eaten!I146</f>
        <v>4.8730710639735966</v>
      </c>
      <c r="BR146">
        <f>J146*wfp_per_gram_eaten!J146</f>
        <v>12.716025797971215</v>
      </c>
      <c r="BS146">
        <f>K146*wfp_per_gram_eaten!K146</f>
        <v>0</v>
      </c>
      <c r="BT146">
        <f>L146*wfp_per_gram_eaten!L146</f>
        <v>5.4580707075170656</v>
      </c>
      <c r="BU146">
        <f>M146*wfp_per_gram_eaten!M146</f>
        <v>1.2429154310481454</v>
      </c>
      <c r="BV146">
        <f>N146*wfp_per_gram_eaten!N146</f>
        <v>2.7637743966566397</v>
      </c>
      <c r="BW146">
        <f>O146*wfp_per_gram_eaten!O146</f>
        <v>16.639397695630912</v>
      </c>
      <c r="BX146" s="16">
        <f t="shared" si="4"/>
        <v>240.76541800554187</v>
      </c>
      <c r="BY146">
        <f>B146*wfp_per_gram_eaten!P146</f>
        <v>82.481080558919231</v>
      </c>
      <c r="BZ146">
        <f>C146*wfp_per_gram_eaten!Q146</f>
        <v>585.29130183239602</v>
      </c>
      <c r="CA146">
        <f>D146*wfp_per_gram_eaten!R146</f>
        <v>60.552761586683232</v>
      </c>
      <c r="CB146">
        <f>E146*wfp_per_gram_eaten!S146</f>
        <v>48.039073910014203</v>
      </c>
      <c r="CC146">
        <f>F146*wfp_per_gram_eaten!T146</f>
        <v>224.30200658060576</v>
      </c>
      <c r="CD146">
        <f>G146*wfp_per_gram_eaten!U146</f>
        <v>599.60196630189671</v>
      </c>
      <c r="CE146">
        <f>H146*wfp_per_gram_eaten!V146</f>
        <v>359.96012403356326</v>
      </c>
      <c r="CF146">
        <f>I146*wfp_per_gram_eaten!W146</f>
        <v>115.57885738192591</v>
      </c>
      <c r="CG146">
        <f>J146*wfp_per_gram_eaten!X146</f>
        <v>123.70315762469178</v>
      </c>
      <c r="CH146">
        <f>K146*wfp_per_gram_eaten!Y146</f>
        <v>0</v>
      </c>
      <c r="CI146">
        <f>L146*wfp_per_gram_eaten!Z146</f>
        <v>32.3989015755919</v>
      </c>
      <c r="CJ146">
        <f>M146*wfp_per_gram_eaten!AA146</f>
        <v>6.4177877494047584</v>
      </c>
      <c r="CK146">
        <f>N146*wfp_per_gram_eaten!AB146</f>
        <v>442.93788857618097</v>
      </c>
      <c r="CL146">
        <f>O146*wfp_per_gram_eaten!AC146</f>
        <v>78.151704954633189</v>
      </c>
      <c r="CM146" s="18">
        <f t="shared" si="5"/>
        <v>2759.4166126665073</v>
      </c>
    </row>
    <row r="147" spans="1:91" x14ac:dyDescent="0.25">
      <c r="A147" t="s">
        <v>167</v>
      </c>
      <c r="B147">
        <v>30.996860294428672</v>
      </c>
      <c r="C147">
        <v>318.26736002468283</v>
      </c>
      <c r="D147">
        <v>3.2047567043082976</v>
      </c>
      <c r="E147">
        <v>74.414666666666676</v>
      </c>
      <c r="F147">
        <v>168.99735989171734</v>
      </c>
      <c r="G147">
        <v>56.812699389163825</v>
      </c>
      <c r="H147">
        <v>17.954919007819438</v>
      </c>
      <c r="I147">
        <v>5.3353588742335525</v>
      </c>
      <c r="J147">
        <v>336.98036117083137</v>
      </c>
      <c r="K147">
        <v>0</v>
      </c>
      <c r="L147">
        <v>252.35486994684641</v>
      </c>
      <c r="M147">
        <v>0.97117977635341557</v>
      </c>
      <c r="N147">
        <v>4.463999999999988</v>
      </c>
      <c r="O147">
        <v>12.713668131049538</v>
      </c>
      <c r="P147">
        <v>14.586757785613493</v>
      </c>
      <c r="Q147">
        <v>1058.3723243278907</v>
      </c>
      <c r="R147">
        <v>4.807135056462446</v>
      </c>
      <c r="S147">
        <v>65.807000000000002</v>
      </c>
      <c r="T147">
        <v>64.998984573737431</v>
      </c>
      <c r="U147">
        <v>153.75914054865439</v>
      </c>
      <c r="V147">
        <v>13.384575987647215</v>
      </c>
      <c r="W147">
        <v>45.760962652080075</v>
      </c>
      <c r="X147">
        <v>452.66735125939317</v>
      </c>
      <c r="Y147">
        <v>0</v>
      </c>
      <c r="Z147">
        <v>232.05359433423936</v>
      </c>
      <c r="AA147">
        <v>3.8847191054136623</v>
      </c>
      <c r="AB147">
        <v>6.695999999999982</v>
      </c>
      <c r="AC147">
        <v>44.221454368867953</v>
      </c>
      <c r="AD147">
        <v>0.12155631488011244</v>
      </c>
      <c r="AE147">
        <v>20.802950347982062</v>
      </c>
      <c r="AF147">
        <v>0.38457080451699577</v>
      </c>
      <c r="AG147">
        <v>9.385133333333334</v>
      </c>
      <c r="AH147">
        <v>1.0562334993232336</v>
      </c>
      <c r="AI147">
        <v>7.3491657008000919</v>
      </c>
      <c r="AJ147">
        <v>0.62026083845194424</v>
      </c>
      <c r="AK147">
        <v>0</v>
      </c>
      <c r="AL147">
        <v>10.560638099370784</v>
      </c>
      <c r="AM147">
        <v>0</v>
      </c>
      <c r="AN147">
        <v>3.3683730837061034</v>
      </c>
      <c r="AO147">
        <v>9.7117977635341579E-2</v>
      </c>
      <c r="AP147">
        <v>0.27899999999999925</v>
      </c>
      <c r="AQ147">
        <v>0</v>
      </c>
      <c r="AR147">
        <v>0</v>
      </c>
      <c r="AS147">
        <v>3.1115524024759491</v>
      </c>
      <c r="AT147">
        <v>0.32047567043082975</v>
      </c>
      <c r="AU147">
        <v>2.8044333333333338</v>
      </c>
      <c r="AV147">
        <v>0.64998984573737417</v>
      </c>
      <c r="AW147">
        <v>13.447409580187403</v>
      </c>
      <c r="AX147">
        <v>0.75084206759972194</v>
      </c>
      <c r="AY147">
        <v>5.130152763686108</v>
      </c>
      <c r="AZ147">
        <v>29.089757673721344</v>
      </c>
      <c r="BA147">
        <v>0</v>
      </c>
      <c r="BB147">
        <v>0.65546719466713366</v>
      </c>
      <c r="BC147">
        <v>0.19423595527068316</v>
      </c>
      <c r="BD147">
        <v>0.4463999999999988</v>
      </c>
      <c r="BE147">
        <v>0</v>
      </c>
      <c r="BF147" s="16">
        <v>292.4013912368892</v>
      </c>
      <c r="BG147" s="18">
        <v>2066.1765858889412</v>
      </c>
      <c r="BH147">
        <v>63.71211838636242</v>
      </c>
      <c r="BI147">
        <v>309.4515668354727</v>
      </c>
      <c r="BJ147">
        <f>B147*wfp_per_gram_eaten!B147</f>
        <v>0.62839001930573457</v>
      </c>
      <c r="BK147">
        <f>C147*wfp_per_gram_eaten!C147</f>
        <v>209.71223312785756</v>
      </c>
      <c r="BL147">
        <f>D147*wfp_per_gram_eaten!D147</f>
        <v>0.20899706874303933</v>
      </c>
      <c r="BM147">
        <f>E147*wfp_per_gram_eaten!E147</f>
        <v>14.32416691688336</v>
      </c>
      <c r="BN147">
        <f>F147*wfp_per_gram_eaten!F147</f>
        <v>32.651677047761581</v>
      </c>
      <c r="BO147">
        <f>G147*wfp_per_gram_eaten!G147</f>
        <v>16.805615086204458</v>
      </c>
      <c r="BP147">
        <f>H147*wfp_per_gram_eaten!H147</f>
        <v>1.1206489658271841</v>
      </c>
      <c r="BQ147">
        <f>I147*wfp_per_gram_eaten!I147</f>
        <v>0.31939955502224454</v>
      </c>
      <c r="BR147">
        <f>J147*wfp_per_gram_eaten!J147</f>
        <v>10.501992448554796</v>
      </c>
      <c r="BS147">
        <f>K147*wfp_per_gram_eaten!K147</f>
        <v>0</v>
      </c>
      <c r="BT147">
        <f>L147*wfp_per_gram_eaten!L147</f>
        <v>2.01928803399927</v>
      </c>
      <c r="BU147">
        <f>M147*wfp_per_gram_eaten!M147</f>
        <v>0.26217895157641596</v>
      </c>
      <c r="BV147">
        <f>N147*wfp_per_gram_eaten!N147</f>
        <v>0.56676623656340286</v>
      </c>
      <c r="BW147">
        <f>O147*wfp_per_gram_eaten!O147</f>
        <v>3.2800377785901995</v>
      </c>
      <c r="BX147" s="16">
        <f t="shared" si="4"/>
        <v>292.4013912368892</v>
      </c>
      <c r="BY147">
        <f>B147*wfp_per_gram_eaten!P147</f>
        <v>8.5250668770024731</v>
      </c>
      <c r="BZ147">
        <f>C147*wfp_per_gram_eaten!Q147</f>
        <v>584.97623580875768</v>
      </c>
      <c r="CA147">
        <f>D147*wfp_per_gram_eaten!R147</f>
        <v>4.2827723751826738</v>
      </c>
      <c r="CB147">
        <f>E147*wfp_per_gram_eaten!S147</f>
        <v>157.28065419583871</v>
      </c>
      <c r="CC147">
        <f>F147*wfp_per_gram_eaten!T147</f>
        <v>141.16401758100042</v>
      </c>
      <c r="CD147">
        <f>G147*wfp_per_gram_eaten!U147</f>
        <v>296.42209287905916</v>
      </c>
      <c r="CE147">
        <f>H147*wfp_per_gram_eaten!V147</f>
        <v>15.014232379615821</v>
      </c>
      <c r="CF147">
        <f>I147*wfp_per_gram_eaten!W147</f>
        <v>19.727917327345398</v>
      </c>
      <c r="CG147">
        <f>J147*wfp_per_gram_eaten!X147</f>
        <v>659.86371450165882</v>
      </c>
      <c r="CH147">
        <f>K147*wfp_per_gram_eaten!Y147</f>
        <v>0</v>
      </c>
      <c r="CI147">
        <f>L147*wfp_per_gram_eaten!Z147</f>
        <v>82.111565576408765</v>
      </c>
      <c r="CJ147">
        <f>M147*wfp_per_gram_eaten!AA147</f>
        <v>1.7976326954339237</v>
      </c>
      <c r="CK147">
        <f>N147*wfp_per_gram_eaten!AB147</f>
        <v>77.996708906815229</v>
      </c>
      <c r="CL147">
        <f>O147*wfp_per_gram_eaten!AC147</f>
        <v>17.013974784822533</v>
      </c>
      <c r="CM147" s="18">
        <f t="shared" si="5"/>
        <v>2066.1765858889412</v>
      </c>
    </row>
    <row r="148" spans="1:91" x14ac:dyDescent="0.25">
      <c r="A148" t="s">
        <v>168</v>
      </c>
      <c r="B148">
        <v>184.86838165039111</v>
      </c>
      <c r="C148">
        <v>350.72094602941604</v>
      </c>
      <c r="D148">
        <v>17.006913513436011</v>
      </c>
      <c r="E148">
        <v>17.461139422401217</v>
      </c>
      <c r="F148">
        <v>382.64776570098309</v>
      </c>
      <c r="G148">
        <v>145.07960515975535</v>
      </c>
      <c r="H148">
        <v>138.01955270719796</v>
      </c>
      <c r="I148">
        <v>33.569276996480454</v>
      </c>
      <c r="J148">
        <v>17.352234307167791</v>
      </c>
      <c r="K148">
        <v>0</v>
      </c>
      <c r="L148">
        <v>81.657153039584557</v>
      </c>
      <c r="M148">
        <v>1.618806244564156</v>
      </c>
      <c r="N148">
        <v>3.6096963433978737</v>
      </c>
      <c r="O148">
        <v>60.27499996326614</v>
      </c>
      <c r="P148">
        <v>140.14723992235787</v>
      </c>
      <c r="Q148">
        <v>1095.7393884967125</v>
      </c>
      <c r="R148">
        <v>24.466086107048298</v>
      </c>
      <c r="S148">
        <v>9.9777939556578374</v>
      </c>
      <c r="T148">
        <v>137.08564814832727</v>
      </c>
      <c r="U148">
        <v>282.11519260768267</v>
      </c>
      <c r="V148">
        <v>86.409677229079065</v>
      </c>
      <c r="W148">
        <v>300.29244149578886</v>
      </c>
      <c r="X148">
        <v>59.493374767432428</v>
      </c>
      <c r="Y148">
        <v>0</v>
      </c>
      <c r="Z148">
        <v>58.633519663761838</v>
      </c>
      <c r="AA148">
        <v>3.8851349869539749</v>
      </c>
      <c r="AB148">
        <v>4.1650342423821609</v>
      </c>
      <c r="AC148">
        <v>208.58946837681472</v>
      </c>
      <c r="AD148">
        <v>0.72435652094701797</v>
      </c>
      <c r="AE148">
        <v>29.308744387628554</v>
      </c>
      <c r="AF148">
        <v>1.9692215647136431</v>
      </c>
      <c r="AG148">
        <v>1.7461139422401215</v>
      </c>
      <c r="AH148">
        <v>3.3973399758498495</v>
      </c>
      <c r="AI148">
        <v>20.79953151201245</v>
      </c>
      <c r="AJ148">
        <v>4.3647208975780556</v>
      </c>
      <c r="AK148">
        <v>0</v>
      </c>
      <c r="AL148">
        <v>3.8953995383437898</v>
      </c>
      <c r="AM148">
        <v>0</v>
      </c>
      <c r="AN148">
        <v>1.1665307577083506</v>
      </c>
      <c r="AO148">
        <v>0.19425674934769879</v>
      </c>
      <c r="AP148">
        <v>0.24990205454292969</v>
      </c>
      <c r="AQ148">
        <v>0</v>
      </c>
      <c r="AR148">
        <v>0</v>
      </c>
      <c r="AS148">
        <v>7.3096149072263064</v>
      </c>
      <c r="AT148">
        <v>1.7006913513436013</v>
      </c>
      <c r="AU148">
        <v>0.41574141481907662</v>
      </c>
      <c r="AV148">
        <v>0.71522946859996861</v>
      </c>
      <c r="AW148">
        <v>21.316646936344252</v>
      </c>
      <c r="AX148">
        <v>5.1020048329797545</v>
      </c>
      <c r="AY148">
        <v>33.935487290987524</v>
      </c>
      <c r="AZ148">
        <v>2.2664142768545688</v>
      </c>
      <c r="BA148">
        <v>0</v>
      </c>
      <c r="BB148">
        <v>9.2094533503290874E-2</v>
      </c>
      <c r="BC148">
        <v>0.19425674934769879</v>
      </c>
      <c r="BD148">
        <v>0.27766894949214405</v>
      </c>
      <c r="BE148">
        <v>0</v>
      </c>
      <c r="BF148" s="16">
        <v>438.40157728920298</v>
      </c>
      <c r="BG148" s="18">
        <v>2199.2223575687349</v>
      </c>
      <c r="BH148">
        <v>14.708469155346563</v>
      </c>
      <c r="BI148">
        <v>-224.06340124966846</v>
      </c>
      <c r="BJ148">
        <f>B148*wfp_per_gram_eaten!B148</f>
        <v>14.986501952664385</v>
      </c>
      <c r="BK148">
        <f>C148*wfp_per_gram_eaten!C148</f>
        <v>56.964743663323439</v>
      </c>
      <c r="BL148">
        <f>D148*wfp_per_gram_eaten!D148</f>
        <v>2.5367987042848448</v>
      </c>
      <c r="BM148">
        <f>E148*wfp_per_gram_eaten!E148</f>
        <v>3.361115313004345</v>
      </c>
      <c r="BN148">
        <f>F148*wfp_per_gram_eaten!F148</f>
        <v>94.977898044710656</v>
      </c>
      <c r="BO148">
        <f>G148*wfp_per_gram_eaten!G148</f>
        <v>185.09939118738666</v>
      </c>
      <c r="BP148">
        <f>H148*wfp_per_gram_eaten!H148</f>
        <v>38.026381542985433</v>
      </c>
      <c r="BQ148">
        <f>I148*wfp_per_gram_eaten!I148</f>
        <v>5.6643831569418728</v>
      </c>
      <c r="BR148">
        <f>J148*wfp_per_gram_eaten!J148</f>
        <v>6.5852433097296874</v>
      </c>
      <c r="BS148">
        <f>K148*wfp_per_gram_eaten!K148</f>
        <v>0</v>
      </c>
      <c r="BT148">
        <f>L148*wfp_per_gram_eaten!L148</f>
        <v>7.5933215862355743</v>
      </c>
      <c r="BU148">
        <f>M148*wfp_per_gram_eaten!M148</f>
        <v>5.2791155951962114</v>
      </c>
      <c r="BV148">
        <f>N148*wfp_per_gram_eaten!N148</f>
        <v>1.1922828993925252</v>
      </c>
      <c r="BW148">
        <f>O148*wfp_per_gram_eaten!O148</f>
        <v>16.134400333347326</v>
      </c>
      <c r="BX148" s="16">
        <f t="shared" si="4"/>
        <v>438.40157728920298</v>
      </c>
      <c r="BY148">
        <f>B148*wfp_per_gram_eaten!P148</f>
        <v>49.526575816351532</v>
      </c>
      <c r="BZ148">
        <f>C148*wfp_per_gram_eaten!Q148</f>
        <v>553.20475855108521</v>
      </c>
      <c r="CA148">
        <f>D148*wfp_per_gram_eaten!R148</f>
        <v>66.708887529387027</v>
      </c>
      <c r="CB148">
        <f>E148*wfp_per_gram_eaten!S148</f>
        <v>36.905351517084625</v>
      </c>
      <c r="CC148">
        <f>F148*wfp_per_gram_eaten!T148</f>
        <v>111.70216957921303</v>
      </c>
      <c r="CD148">
        <f>G148*wfp_per_gram_eaten!U148</f>
        <v>874.79570356770091</v>
      </c>
      <c r="CE148">
        <f>H148*wfp_per_gram_eaten!V148</f>
        <v>164.02425583536319</v>
      </c>
      <c r="CF148">
        <f>I148*wfp_per_gram_eaten!W148</f>
        <v>160.27946634798565</v>
      </c>
      <c r="CG148">
        <f>J148*wfp_per_gram_eaten!X148</f>
        <v>39.344596520130743</v>
      </c>
      <c r="CH148">
        <f>K148*wfp_per_gram_eaten!Y148</f>
        <v>0</v>
      </c>
      <c r="CI148">
        <f>L148*wfp_per_gram_eaten!Z148</f>
        <v>10.818555728305398</v>
      </c>
      <c r="CJ148">
        <f>M148*wfp_per_gram_eaten!AA148</f>
        <v>5.7154864911968239</v>
      </c>
      <c r="CK148">
        <f>N148*wfp_per_gram_eaten!AB148</f>
        <v>56.863421364597762</v>
      </c>
      <c r="CL148">
        <f>O148*wfp_per_gram_eaten!AC148</f>
        <v>69.333128720333335</v>
      </c>
      <c r="CM148" s="18">
        <f t="shared" si="5"/>
        <v>2199.2223575687349</v>
      </c>
    </row>
    <row r="149" spans="1:91" x14ac:dyDescent="0.25">
      <c r="A149" t="s">
        <v>169</v>
      </c>
      <c r="B149">
        <v>235.51081321283797</v>
      </c>
      <c r="C149">
        <v>294.14072160759747</v>
      </c>
      <c r="D149">
        <v>35.273715438415032</v>
      </c>
      <c r="E149">
        <v>97.457965852024273</v>
      </c>
      <c r="F149">
        <v>538.84266851363304</v>
      </c>
      <c r="G149">
        <v>213.05564308623616</v>
      </c>
      <c r="H149">
        <v>383.05917743105243</v>
      </c>
      <c r="I149">
        <v>23.34188236760258</v>
      </c>
      <c r="J149">
        <v>79.695810074791098</v>
      </c>
      <c r="K149">
        <v>0</v>
      </c>
      <c r="L149">
        <v>166.0754526784668</v>
      </c>
      <c r="M149">
        <v>0.63483751216148043</v>
      </c>
      <c r="N149">
        <v>14.076929845425775</v>
      </c>
      <c r="O149">
        <v>60.412226081195769</v>
      </c>
      <c r="P149">
        <v>141.89465228952469</v>
      </c>
      <c r="Q149">
        <v>816.85405876082496</v>
      </c>
      <c r="R149">
        <v>49.869735619828148</v>
      </c>
      <c r="S149">
        <v>70.731266075430369</v>
      </c>
      <c r="T149">
        <v>172.93473314497646</v>
      </c>
      <c r="U149">
        <v>334.0712483592182</v>
      </c>
      <c r="V149">
        <v>218.04907022998367</v>
      </c>
      <c r="W149">
        <v>207.88863983646053</v>
      </c>
      <c r="X149">
        <v>168.56296337247488</v>
      </c>
      <c r="Y149">
        <v>0</v>
      </c>
      <c r="Z149">
        <v>106.6804123108207</v>
      </c>
      <c r="AA149">
        <v>3.1741875608074022</v>
      </c>
      <c r="AB149">
        <v>16.98939808930697</v>
      </c>
      <c r="AC149">
        <v>211.29963435034352</v>
      </c>
      <c r="AD149">
        <v>0.8087259975050628</v>
      </c>
      <c r="AE149">
        <v>24.908554258177624</v>
      </c>
      <c r="AF149">
        <v>4.0443139252665512</v>
      </c>
      <c r="AG149">
        <v>10.933649908606601</v>
      </c>
      <c r="AH149">
        <v>4.8037425873604587</v>
      </c>
      <c r="AI149">
        <v>25.396232655879349</v>
      </c>
      <c r="AJ149">
        <v>12.110563224935579</v>
      </c>
      <c r="AK149">
        <v>0</v>
      </c>
      <c r="AL149">
        <v>7.2738239353976022</v>
      </c>
      <c r="AM149">
        <v>0</v>
      </c>
      <c r="AN149">
        <v>2.450766228762097</v>
      </c>
      <c r="AO149">
        <v>0.1269675024322961</v>
      </c>
      <c r="AP149">
        <v>0.89801104186336844</v>
      </c>
      <c r="AQ149">
        <v>0</v>
      </c>
      <c r="AR149">
        <v>0</v>
      </c>
      <c r="AS149">
        <v>3.2234599628229872</v>
      </c>
      <c r="AT149">
        <v>3.4969631684635591</v>
      </c>
      <c r="AU149">
        <v>2.2947166474853362</v>
      </c>
      <c r="AV149">
        <v>1.4273977973871075</v>
      </c>
      <c r="AW149">
        <v>24.982295977883233</v>
      </c>
      <c r="AX149">
        <v>14.202655655520559</v>
      </c>
      <c r="AY149">
        <v>23.498189615599923</v>
      </c>
      <c r="AZ149">
        <v>9.361095151642127</v>
      </c>
      <c r="BA149">
        <v>0</v>
      </c>
      <c r="BB149">
        <v>0.17299526320673628</v>
      </c>
      <c r="BC149">
        <v>0.19045125364844415</v>
      </c>
      <c r="BD149">
        <v>1.1164461601544582</v>
      </c>
      <c r="BE149">
        <v>0</v>
      </c>
      <c r="BF149" s="16">
        <v>569.36738669086719</v>
      </c>
      <c r="BG149" s="18">
        <v>3374.305774594387</v>
      </c>
      <c r="BH149">
        <v>-105.54628619617733</v>
      </c>
      <c r="BI149">
        <v>-312.98643914031754</v>
      </c>
      <c r="BJ149">
        <f>B149*wfp_per_gram_eaten!B149</f>
        <v>20.314468414336115</v>
      </c>
      <c r="BK149">
        <f>C149*wfp_per_gram_eaten!C149</f>
        <v>83.075160142140845</v>
      </c>
      <c r="BL149">
        <f>D149*wfp_per_gram_eaten!D149</f>
        <v>13.681761085207402</v>
      </c>
      <c r="BM149">
        <f>E149*wfp_per_gram_eaten!E149</f>
        <v>19.294866469293897</v>
      </c>
      <c r="BN149">
        <f>F149*wfp_per_gram_eaten!F149</f>
        <v>73.822317683282691</v>
      </c>
      <c r="BO149">
        <f>G149*wfp_per_gram_eaten!G149</f>
        <v>128.37148118189253</v>
      </c>
      <c r="BP149">
        <f>H149*wfp_per_gram_eaten!H149</f>
        <v>75.566513213058201</v>
      </c>
      <c r="BQ149">
        <f>I149*wfp_per_gram_eaten!I149</f>
        <v>59.805509614055431</v>
      </c>
      <c r="BR149">
        <f>J149*wfp_per_gram_eaten!J149</f>
        <v>41.938175521420142</v>
      </c>
      <c r="BS149">
        <f>K149*wfp_per_gram_eaten!K149</f>
        <v>0</v>
      </c>
      <c r="BT149">
        <f>L149*wfp_per_gram_eaten!L149</f>
        <v>12.317103411983425</v>
      </c>
      <c r="BU149">
        <f>M149*wfp_per_gram_eaten!M149</f>
        <v>0.60064552130124793</v>
      </c>
      <c r="BV149">
        <f>N149*wfp_per_gram_eaten!N149</f>
        <v>1.8685953496088776</v>
      </c>
      <c r="BW149">
        <f>O149*wfp_per_gram_eaten!O149</f>
        <v>38.710789083286414</v>
      </c>
      <c r="BX149" s="16">
        <f t="shared" si="4"/>
        <v>569.36738669086719</v>
      </c>
      <c r="BY149">
        <f>B149*wfp_per_gram_eaten!P149</f>
        <v>137.60381533101835</v>
      </c>
      <c r="BZ149">
        <f>C149*wfp_per_gram_eaten!Q149</f>
        <v>558.91725508376157</v>
      </c>
      <c r="CA149">
        <f>D149*wfp_per_gram_eaten!R149</f>
        <v>107.98550988321908</v>
      </c>
      <c r="CB149">
        <f>E149*wfp_per_gram_eaten!S149</f>
        <v>211.8593869033318</v>
      </c>
      <c r="CC149">
        <f>F149*wfp_per_gram_eaten!T149</f>
        <v>130.19997187100324</v>
      </c>
      <c r="CD149">
        <f>G149*wfp_per_gram_eaten!U149</f>
        <v>947.49443783867889</v>
      </c>
      <c r="CE149">
        <f>H149*wfp_per_gram_eaten!V149</f>
        <v>497.79860763198099</v>
      </c>
      <c r="CF149">
        <f>I149*wfp_per_gram_eaten!W149</f>
        <v>163.80596573847578</v>
      </c>
      <c r="CG149">
        <f>J149*wfp_per_gram_eaten!X149</f>
        <v>235.33467869511171</v>
      </c>
      <c r="CH149">
        <f>K149*wfp_per_gram_eaten!Y149</f>
        <v>0</v>
      </c>
      <c r="CI149">
        <f>L149*wfp_per_gram_eaten!Z149</f>
        <v>19.220515564388482</v>
      </c>
      <c r="CJ149">
        <f>M149*wfp_per_gram_eaten!AA149</f>
        <v>1.8757146048569946</v>
      </c>
      <c r="CK149">
        <f>N149*wfp_per_gram_eaten!AB149</f>
        <v>301.77945629680323</v>
      </c>
      <c r="CL149">
        <f>O149*wfp_per_gram_eaten!AC149</f>
        <v>60.43045915175707</v>
      </c>
      <c r="CM149" s="18">
        <f t="shared" si="5"/>
        <v>3374.305774594387</v>
      </c>
    </row>
    <row r="150" spans="1:91" x14ac:dyDescent="0.25">
      <c r="A150" t="s">
        <v>170</v>
      </c>
      <c r="B150">
        <v>7.5403181069402878</v>
      </c>
      <c r="C150">
        <v>397.08705056887004</v>
      </c>
      <c r="D150">
        <v>6.4767711246595683</v>
      </c>
      <c r="E150">
        <v>48.313999994834653</v>
      </c>
      <c r="F150">
        <v>217.12098200523147</v>
      </c>
      <c r="G150">
        <v>19.960701918108093</v>
      </c>
      <c r="H150">
        <v>97.060923653809553</v>
      </c>
      <c r="I150">
        <v>6.5972950433461834</v>
      </c>
      <c r="J150">
        <v>242.67770477949531</v>
      </c>
      <c r="K150">
        <v>0</v>
      </c>
      <c r="L150">
        <v>38.713023301161194</v>
      </c>
      <c r="M150">
        <v>11.326309245975043</v>
      </c>
      <c r="N150">
        <v>7.3014423099242443</v>
      </c>
      <c r="O150">
        <v>40.428626047767239</v>
      </c>
      <c r="P150">
        <v>5.3410586590827034</v>
      </c>
      <c r="Q150">
        <v>1289.5335341879995</v>
      </c>
      <c r="R150">
        <v>9.252530178085097</v>
      </c>
      <c r="S150">
        <v>41.094666662273156</v>
      </c>
      <c r="T150">
        <v>98.592043401117692</v>
      </c>
      <c r="U150">
        <v>31.271766338369346</v>
      </c>
      <c r="V150">
        <v>63.373111663999353</v>
      </c>
      <c r="W150">
        <v>63.965078028965152</v>
      </c>
      <c r="X150">
        <v>441.87410563984673</v>
      </c>
      <c r="Y150">
        <v>0</v>
      </c>
      <c r="Z150">
        <v>48.32263901421539</v>
      </c>
      <c r="AA150">
        <v>34.302536573524414</v>
      </c>
      <c r="AB150">
        <v>3.3698964507342661</v>
      </c>
      <c r="AC150">
        <v>148.70703320178731</v>
      </c>
      <c r="AD150">
        <v>0</v>
      </c>
      <c r="AE150">
        <v>28.349083895478891</v>
      </c>
      <c r="AF150">
        <v>0.74020241424680777</v>
      </c>
      <c r="AG150">
        <v>6.219733332668369</v>
      </c>
      <c r="AH150">
        <v>1.74789218218048</v>
      </c>
      <c r="AI150">
        <v>2.4618199032333314</v>
      </c>
      <c r="AJ150">
        <v>3.2353641217936508</v>
      </c>
      <c r="AK150">
        <v>0</v>
      </c>
      <c r="AL150">
        <v>11.780831916554366</v>
      </c>
      <c r="AM150">
        <v>0</v>
      </c>
      <c r="AN150">
        <v>0.43929671831104894</v>
      </c>
      <c r="AO150">
        <v>1.3267962259570767</v>
      </c>
      <c r="AP150">
        <v>0.6739792901468532</v>
      </c>
      <c r="AQ150">
        <v>0</v>
      </c>
      <c r="AR150">
        <v>0</v>
      </c>
      <c r="AS150">
        <v>2.2319490258485142</v>
      </c>
      <c r="AT150">
        <v>0.64767711246595672</v>
      </c>
      <c r="AU150">
        <v>1.4160999998486021</v>
      </c>
      <c r="AV150">
        <v>0.2731081534657</v>
      </c>
      <c r="AW150">
        <v>2.3287485571126108</v>
      </c>
      <c r="AX150">
        <v>3.4354897375747022</v>
      </c>
      <c r="AY150">
        <v>7.2857084391736091</v>
      </c>
      <c r="AZ150">
        <v>28.578737362240719</v>
      </c>
      <c r="BA150">
        <v>0</v>
      </c>
      <c r="BB150">
        <v>0</v>
      </c>
      <c r="BC150">
        <v>1.0679091574776471</v>
      </c>
      <c r="BD150">
        <v>8.4247411268356664E-2</v>
      </c>
      <c r="BE150">
        <v>0</v>
      </c>
      <c r="BF150" s="16">
        <v>363.56916573933398</v>
      </c>
      <c r="BG150" s="18">
        <v>2230.8748830665704</v>
      </c>
      <c r="BH150">
        <v>7.9789672346132647</v>
      </c>
      <c r="BI150">
        <v>114.93831497277688</v>
      </c>
      <c r="BJ150">
        <f>B150*wfp_per_gram_eaten!B150</f>
        <v>0.24744003716180504</v>
      </c>
      <c r="BK150">
        <f>C150*wfp_per_gram_eaten!C150</f>
        <v>267.38538022662146</v>
      </c>
      <c r="BL150">
        <f>D150*wfp_per_gram_eaten!D150</f>
        <v>0.73793325000516441</v>
      </c>
      <c r="BM150">
        <f>E150*wfp_per_gram_eaten!E150</f>
        <v>9.3000188181762571</v>
      </c>
      <c r="BN150">
        <f>F150*wfp_per_gram_eaten!F150</f>
        <v>27.514684512503905</v>
      </c>
      <c r="BO150">
        <f>G150*wfp_per_gram_eaten!G150</f>
        <v>3.3355412152916162</v>
      </c>
      <c r="BP150">
        <f>H150*wfp_per_gram_eaten!H150</f>
        <v>7.1475445133147906</v>
      </c>
      <c r="BQ150">
        <f>I150*wfp_per_gram_eaten!I150</f>
        <v>0.16459756791761307</v>
      </c>
      <c r="BR150">
        <f>J150*wfp_per_gram_eaten!J150</f>
        <v>14.241401737810154</v>
      </c>
      <c r="BS150">
        <f>K150*wfp_per_gram_eaten!K150</f>
        <v>0</v>
      </c>
      <c r="BT150">
        <f>L150*wfp_per_gram_eaten!L150</f>
        <v>1.5888284868549576</v>
      </c>
      <c r="BU150">
        <f>M150*wfp_per_gram_eaten!M150</f>
        <v>13.755386063800421</v>
      </c>
      <c r="BV150">
        <f>N150*wfp_per_gram_eaten!N150</f>
        <v>6.1101969147370143</v>
      </c>
      <c r="BW150">
        <f>O150*wfp_per_gram_eaten!O150</f>
        <v>12.040212395138772</v>
      </c>
      <c r="BX150" s="16">
        <f t="shared" si="4"/>
        <v>363.56916573933398</v>
      </c>
      <c r="BY150">
        <f>B150*wfp_per_gram_eaten!P150</f>
        <v>2.5241091602985342</v>
      </c>
      <c r="BZ150">
        <f>C150*wfp_per_gram_eaten!Q150</f>
        <v>748.21872143467544</v>
      </c>
      <c r="CA150">
        <f>D150*wfp_per_gram_eaten!R150</f>
        <v>29.981173171386018</v>
      </c>
      <c r="CB150">
        <f>E150*wfp_per_gram_eaten!S150</f>
        <v>102.1150515938436</v>
      </c>
      <c r="CC150">
        <f>F150*wfp_per_gram_eaten!T150</f>
        <v>131.75986932959529</v>
      </c>
      <c r="CD150">
        <f>G150*wfp_per_gram_eaten!U150</f>
        <v>166.65369819902742</v>
      </c>
      <c r="CE150">
        <f>H150*wfp_per_gram_eaten!V150</f>
        <v>77.201643367574874</v>
      </c>
      <c r="CF150">
        <f>I150*wfp_per_gram_eaten!W150</f>
        <v>35.166493023954445</v>
      </c>
      <c r="CG150">
        <f>J150*wfp_per_gram_eaten!X150</f>
        <v>718.53776216606241</v>
      </c>
      <c r="CH150">
        <f>K150*wfp_per_gram_eaten!Y150</f>
        <v>0</v>
      </c>
      <c r="CI150">
        <f>L150*wfp_per_gram_eaten!Z150</f>
        <v>23.652935439975099</v>
      </c>
      <c r="CJ150">
        <f>M150*wfp_per_gram_eaten!AA150</f>
        <v>34.125150260894827</v>
      </c>
      <c r="CK150">
        <f>N150*wfp_per_gram_eaten!AB150</f>
        <v>107.09425097466818</v>
      </c>
      <c r="CL150">
        <f>O150*wfp_per_gram_eaten!AC150</f>
        <v>53.844024944614063</v>
      </c>
      <c r="CM150" s="18">
        <f t="shared" si="5"/>
        <v>2230.8748830665704</v>
      </c>
    </row>
    <row r="151" spans="1:91" x14ac:dyDescent="0.25">
      <c r="A151" t="s">
        <v>171</v>
      </c>
      <c r="B151">
        <v>54.656195181088961</v>
      </c>
      <c r="C151">
        <v>355.12039608633307</v>
      </c>
      <c r="D151">
        <v>2.6978486060923843</v>
      </c>
      <c r="E151">
        <v>3.3314158048250246</v>
      </c>
      <c r="F151">
        <v>365.79639295393321</v>
      </c>
      <c r="G151">
        <v>58.984839603098074</v>
      </c>
      <c r="H151">
        <v>444.11260899390214</v>
      </c>
      <c r="I151">
        <v>15.322206591115606</v>
      </c>
      <c r="J151">
        <v>34.203607988617954</v>
      </c>
      <c r="K151">
        <v>0</v>
      </c>
      <c r="L151">
        <v>33.56595951910225</v>
      </c>
      <c r="M151">
        <v>0.97105604841441784</v>
      </c>
      <c r="N151">
        <v>3.0171730914427108</v>
      </c>
      <c r="O151">
        <v>53.465359360993325</v>
      </c>
      <c r="P151">
        <v>19.404566336481285</v>
      </c>
      <c r="Q151">
        <v>1119.2603453979432</v>
      </c>
      <c r="R151">
        <v>3.5971314747898457</v>
      </c>
      <c r="S151">
        <v>2.4985618536187681</v>
      </c>
      <c r="T151">
        <v>151.78130104610275</v>
      </c>
      <c r="U151">
        <v>116.7471954838521</v>
      </c>
      <c r="V151">
        <v>335.59916438042984</v>
      </c>
      <c r="W151">
        <v>134.96581976003958</v>
      </c>
      <c r="X151">
        <v>136.81443195447181</v>
      </c>
      <c r="Y151">
        <v>0</v>
      </c>
      <c r="Z151">
        <v>28.904020697004711</v>
      </c>
      <c r="AA151">
        <v>2.9131681452432536</v>
      </c>
      <c r="AB151">
        <v>1.6457307771505694</v>
      </c>
      <c r="AC151">
        <v>190.86856269287247</v>
      </c>
      <c r="AD151">
        <v>0.29106849504721932</v>
      </c>
      <c r="AE151">
        <v>31.827793424452331</v>
      </c>
      <c r="AF151">
        <v>0.26978486060923845</v>
      </c>
      <c r="AG151">
        <v>0.38866517722958616</v>
      </c>
      <c r="AH151">
        <v>3.4920071539080588</v>
      </c>
      <c r="AI151">
        <v>8.5573860564080082</v>
      </c>
      <c r="AJ151">
        <v>16.398941910687672</v>
      </c>
      <c r="AK151">
        <v>0</v>
      </c>
      <c r="AL151">
        <v>7.7796441699601617</v>
      </c>
      <c r="AM151">
        <v>0</v>
      </c>
      <c r="AN151">
        <v>0.37295510576780283</v>
      </c>
      <c r="AO151">
        <v>0.16184267473573632</v>
      </c>
      <c r="AP151">
        <v>0.2468596165725854</v>
      </c>
      <c r="AQ151">
        <v>0</v>
      </c>
      <c r="AR151">
        <v>0</v>
      </c>
      <c r="AS151">
        <v>11.291532286702809</v>
      </c>
      <c r="AT151">
        <v>0.26978486060923845</v>
      </c>
      <c r="AU151">
        <v>8.3285395120625633E-2</v>
      </c>
      <c r="AV151">
        <v>0.86435820641288585</v>
      </c>
      <c r="AW151">
        <v>8.8018828008768093</v>
      </c>
      <c r="AX151">
        <v>21.794132836694576</v>
      </c>
      <c r="AY151">
        <v>15.257005712004478</v>
      </c>
      <c r="AZ151">
        <v>4.8958105552335507</v>
      </c>
      <c r="BA151">
        <v>0</v>
      </c>
      <c r="BB151">
        <v>0</v>
      </c>
      <c r="BC151">
        <v>0</v>
      </c>
      <c r="BD151">
        <v>0</v>
      </c>
      <c r="BE151">
        <v>0</v>
      </c>
      <c r="BF151" s="16">
        <v>847.36021190085091</v>
      </c>
      <c r="BG151" s="18">
        <v>3476.435292180839</v>
      </c>
      <c r="BH151">
        <v>47.535533247731223</v>
      </c>
      <c r="BI151">
        <v>156.49593957076559</v>
      </c>
      <c r="BJ151">
        <f>B151*wfp_per_gram_eaten!B151</f>
        <v>7.5802360324759341</v>
      </c>
      <c r="BK151">
        <f>C151*wfp_per_gram_eaten!C151</f>
        <v>137.82815944240943</v>
      </c>
      <c r="BL151">
        <f>D151*wfp_per_gram_eaten!D151</f>
        <v>2.5259295539931474</v>
      </c>
      <c r="BM151">
        <f>E151*wfp_per_gram_eaten!E151</f>
        <v>0.64126815580069763</v>
      </c>
      <c r="BN151">
        <f>F151*wfp_per_gram_eaten!F151</f>
        <v>162.41645546865925</v>
      </c>
      <c r="BO151">
        <f>G151*wfp_per_gram_eaten!G151</f>
        <v>137.29449676283835</v>
      </c>
      <c r="BP151">
        <f>H151*wfp_per_gram_eaten!H151</f>
        <v>228.2731179502164</v>
      </c>
      <c r="BQ151">
        <f>I151*wfp_per_gram_eaten!I151</f>
        <v>49.627508474961189</v>
      </c>
      <c r="BR151">
        <f>J151*wfp_per_gram_eaten!J151</f>
        <v>29.299295449161903</v>
      </c>
      <c r="BS151">
        <f>K151*wfp_per_gram_eaten!K151</f>
        <v>0</v>
      </c>
      <c r="BT151">
        <f>L151*wfp_per_gram_eaten!L151</f>
        <v>3.4836988062751471</v>
      </c>
      <c r="BU151">
        <f>M151*wfp_per_gram_eaten!M151</f>
        <v>0.5681139775466858</v>
      </c>
      <c r="BV151">
        <f>N151*wfp_per_gram_eaten!N151</f>
        <v>1.5695163379440953</v>
      </c>
      <c r="BW151">
        <f>O151*wfp_per_gram_eaten!O151</f>
        <v>86.252415488568786</v>
      </c>
      <c r="BX151" s="16">
        <f t="shared" si="4"/>
        <v>847.36021190085091</v>
      </c>
      <c r="BY151">
        <f>B151*wfp_per_gram_eaten!P151</f>
        <v>33.173104008153274</v>
      </c>
      <c r="BZ151">
        <f>C151*wfp_per_gram_eaten!Q151</f>
        <v>2007.9365889818223</v>
      </c>
      <c r="CA151">
        <f>D151*wfp_per_gram_eaten!R151</f>
        <v>26.004116769203332</v>
      </c>
      <c r="CB151">
        <f>E151*wfp_per_gram_eaten!S151</f>
        <v>7.0411826142862033</v>
      </c>
      <c r="CC151">
        <f>F151*wfp_per_gram_eaten!T151</f>
        <v>173.32429701378939</v>
      </c>
      <c r="CD151">
        <f>G151*wfp_per_gram_eaten!U151</f>
        <v>296.57227822255948</v>
      </c>
      <c r="CE151">
        <f>H151*wfp_per_gram_eaten!V151</f>
        <v>607.17581320719546</v>
      </c>
      <c r="CF151">
        <f>I151*wfp_per_gram_eaten!W151</f>
        <v>153.44468724805307</v>
      </c>
      <c r="CG151">
        <f>J151*wfp_per_gram_eaten!X151</f>
        <v>88.674081232766</v>
      </c>
      <c r="CH151">
        <f>K151*wfp_per_gram_eaten!Y151</f>
        <v>0</v>
      </c>
      <c r="CI151">
        <f>L151*wfp_per_gram_eaten!Z151</f>
        <v>9.5030094739769666</v>
      </c>
      <c r="CJ151">
        <f>M151*wfp_per_gram_eaten!AA151</f>
        <v>2.5720092668219929</v>
      </c>
      <c r="CK151">
        <f>N151*wfp_per_gram_eaten!AB151</f>
        <v>38.658869070083838</v>
      </c>
      <c r="CL151">
        <f>O151*wfp_per_gram_eaten!AC151</f>
        <v>32.355255072127932</v>
      </c>
      <c r="CM151" s="18">
        <f t="shared" si="5"/>
        <v>3476.435292180839</v>
      </c>
    </row>
    <row r="152" spans="1:91" x14ac:dyDescent="0.25">
      <c r="A152" t="s">
        <v>172</v>
      </c>
      <c r="B152">
        <v>121.97151725711402</v>
      </c>
      <c r="C152">
        <v>388.96714701720629</v>
      </c>
      <c r="D152">
        <v>8.7022019291130945</v>
      </c>
      <c r="E152">
        <v>40.607999999391978</v>
      </c>
      <c r="F152">
        <v>383.35091787732188</v>
      </c>
      <c r="G152">
        <v>153.03368902949836</v>
      </c>
      <c r="H152">
        <v>66.43753594488723</v>
      </c>
      <c r="I152">
        <v>31.098052606107146</v>
      </c>
      <c r="J152">
        <v>16.649082124589334</v>
      </c>
      <c r="K152">
        <v>0</v>
      </c>
      <c r="L152">
        <v>57.09439257833273</v>
      </c>
      <c r="M152">
        <v>1.6040153373955106</v>
      </c>
      <c r="N152">
        <v>4.3360028866372771</v>
      </c>
      <c r="O152">
        <v>59.49999999957376</v>
      </c>
      <c r="P152">
        <v>73.87007383177324</v>
      </c>
      <c r="Q152">
        <v>1212.0323391322781</v>
      </c>
      <c r="R152">
        <v>11.702961215014161</v>
      </c>
      <c r="S152">
        <v>29.663999999555841</v>
      </c>
      <c r="T152">
        <v>169.83901424944642</v>
      </c>
      <c r="U152">
        <v>248.77587136202371</v>
      </c>
      <c r="V152">
        <v>40.04879503219837</v>
      </c>
      <c r="W152">
        <v>272.93824811573654</v>
      </c>
      <c r="X152">
        <v>53.005241049712964</v>
      </c>
      <c r="Y152">
        <v>0</v>
      </c>
      <c r="Z152">
        <v>43.918763521794403</v>
      </c>
      <c r="AA152">
        <v>4.4912429447074285</v>
      </c>
      <c r="AB152">
        <v>15.989010644474963</v>
      </c>
      <c r="AC152">
        <v>203.72443890128372</v>
      </c>
      <c r="AD152">
        <v>0.34358173875243386</v>
      </c>
      <c r="AE152">
        <v>27.116785372192648</v>
      </c>
      <c r="AF152">
        <v>0.87022019291130959</v>
      </c>
      <c r="AG152">
        <v>4.1759999999374733</v>
      </c>
      <c r="AH152">
        <v>3.7780515414672764</v>
      </c>
      <c r="AI152">
        <v>17.033649306549691</v>
      </c>
      <c r="AJ152">
        <v>2.6078285137245443</v>
      </c>
      <c r="AK152">
        <v>0</v>
      </c>
      <c r="AL152">
        <v>2.4124180221343723</v>
      </c>
      <c r="AM152">
        <v>0</v>
      </c>
      <c r="AN152">
        <v>0.78426363431775725</v>
      </c>
      <c r="AO152">
        <v>0.16040153373955102</v>
      </c>
      <c r="AP152">
        <v>0.21680014433186393</v>
      </c>
      <c r="AQ152">
        <v>0</v>
      </c>
      <c r="AR152">
        <v>0</v>
      </c>
      <c r="AS152">
        <v>5.3927598554007954</v>
      </c>
      <c r="AT152">
        <v>0.78019741433427747</v>
      </c>
      <c r="AU152">
        <v>1.2671999999810264</v>
      </c>
      <c r="AV152">
        <v>0.48525432642698962</v>
      </c>
      <c r="AW152">
        <v>19.379140520318384</v>
      </c>
      <c r="AX152">
        <v>2.173190428103787</v>
      </c>
      <c r="AY152">
        <v>30.856514333438348</v>
      </c>
      <c r="AZ152">
        <v>2.9900392387017574</v>
      </c>
      <c r="BA152">
        <v>0</v>
      </c>
      <c r="BB152">
        <v>0.1254821814908412</v>
      </c>
      <c r="BC152">
        <v>0.19248184048746125</v>
      </c>
      <c r="BD152">
        <v>1.3279008840326665</v>
      </c>
      <c r="BE152">
        <v>0</v>
      </c>
      <c r="BF152" s="16">
        <v>322.15908426301212</v>
      </c>
      <c r="BG152" s="18">
        <v>2126.881759824144</v>
      </c>
      <c r="BH152">
        <v>46.978013989498493</v>
      </c>
      <c r="BI152">
        <v>269.18158326267303</v>
      </c>
      <c r="BJ152">
        <f>B152*wfp_per_gram_eaten!B152</f>
        <v>4.3301895941095347</v>
      </c>
      <c r="BK152">
        <f>C152*wfp_per_gram_eaten!C152</f>
        <v>135.22106401061666</v>
      </c>
      <c r="BL152">
        <f>D152*wfp_per_gram_eaten!D152</f>
        <v>4.5822918226828531</v>
      </c>
      <c r="BM152">
        <f>E152*wfp_per_gram_eaten!E152</f>
        <v>7.5362221464563932</v>
      </c>
      <c r="BN152">
        <f>F152*wfp_per_gram_eaten!F152</f>
        <v>51.48888815890448</v>
      </c>
      <c r="BO152">
        <f>G152*wfp_per_gram_eaten!G152</f>
        <v>83.694580275634252</v>
      </c>
      <c r="BP152">
        <f>H152*wfp_per_gram_eaten!H152</f>
        <v>7.8657179172050338</v>
      </c>
      <c r="BQ152">
        <f>I152*wfp_per_gram_eaten!I152</f>
        <v>3.3179469370004342</v>
      </c>
      <c r="BR152">
        <f>J152*wfp_per_gram_eaten!J152</f>
        <v>0.99038590487013378</v>
      </c>
      <c r="BS152">
        <f>K152*wfp_per_gram_eaten!K152</f>
        <v>0</v>
      </c>
      <c r="BT152">
        <f>L152*wfp_per_gram_eaten!L152</f>
        <v>1.0285885424877683</v>
      </c>
      <c r="BU152">
        <f>M152*wfp_per_gram_eaten!M152</f>
        <v>0.94708340446155304</v>
      </c>
      <c r="BV152">
        <f>N152*wfp_per_gram_eaten!N152</f>
        <v>0.80571391169348938</v>
      </c>
      <c r="BW152">
        <f>O152*wfp_per_gram_eaten!O152</f>
        <v>20.350411636889476</v>
      </c>
      <c r="BX152" s="16">
        <f t="shared" si="4"/>
        <v>322.15908426301212</v>
      </c>
      <c r="BY152">
        <f>B152*wfp_per_gram_eaten!P152</f>
        <v>47.960226734785159</v>
      </c>
      <c r="BZ152">
        <f>C152*wfp_per_gram_eaten!Q152</f>
        <v>662.12853207514183</v>
      </c>
      <c r="CA152">
        <f>D152*wfp_per_gram_eaten!R152</f>
        <v>19.481627944539579</v>
      </c>
      <c r="CB152">
        <f>E152*wfp_per_gram_eaten!S152</f>
        <v>82.748403885377655</v>
      </c>
      <c r="CC152">
        <f>F152*wfp_per_gram_eaten!T152</f>
        <v>278.60283393492114</v>
      </c>
      <c r="CD152">
        <f>G152*wfp_per_gram_eaten!U152</f>
        <v>594.03022991128103</v>
      </c>
      <c r="CE152">
        <f>H152*wfp_per_gram_eaten!V152</f>
        <v>67.069074237348957</v>
      </c>
      <c r="CF152">
        <f>I152*wfp_per_gram_eaten!W152</f>
        <v>123.99742895160999</v>
      </c>
      <c r="CG152">
        <f>J152*wfp_per_gram_eaten!X152</f>
        <v>27.611178676970017</v>
      </c>
      <c r="CH152">
        <f>K152*wfp_per_gram_eaten!Y152</f>
        <v>0</v>
      </c>
      <c r="CI152">
        <f>L152*wfp_per_gram_eaten!Z152</f>
        <v>10.879984524174972</v>
      </c>
      <c r="CJ152">
        <f>M152*wfp_per_gram_eaten!AA152</f>
        <v>4.2877087855636518</v>
      </c>
      <c r="CK152">
        <f>N152*wfp_per_gram_eaten!AB152</f>
        <v>103.51045301272822</v>
      </c>
      <c r="CL152">
        <f>O152*wfp_per_gram_eaten!AC152</f>
        <v>104.57407714970233</v>
      </c>
      <c r="CM152" s="18">
        <f t="shared" si="5"/>
        <v>2126.881759824144</v>
      </c>
    </row>
    <row r="153" spans="1:91" x14ac:dyDescent="0.25">
      <c r="A153" t="s">
        <v>173</v>
      </c>
      <c r="B153">
        <v>168.82957761483146</v>
      </c>
      <c r="C153">
        <v>398.63976323978108</v>
      </c>
      <c r="D153">
        <v>6.2989736890263419</v>
      </c>
      <c r="E153">
        <v>5.8306447360748868</v>
      </c>
      <c r="F153">
        <v>374.54244778570171</v>
      </c>
      <c r="G153">
        <v>76.35798633700486</v>
      </c>
      <c r="H153">
        <v>114.19912933988594</v>
      </c>
      <c r="I153">
        <v>15.745433779068895</v>
      </c>
      <c r="J153">
        <v>25.4575522719371</v>
      </c>
      <c r="K153">
        <v>0</v>
      </c>
      <c r="L153">
        <v>126.12665284612518</v>
      </c>
      <c r="M153">
        <v>0</v>
      </c>
      <c r="N153">
        <v>4.2007199424803661</v>
      </c>
      <c r="O153">
        <v>57.024999926593047</v>
      </c>
      <c r="P153">
        <v>69.86051487510268</v>
      </c>
      <c r="Q153">
        <v>1305.264619872308</v>
      </c>
      <c r="R153">
        <v>8.0986804573195812</v>
      </c>
      <c r="S153">
        <v>4.1647462400534909</v>
      </c>
      <c r="T153">
        <v>125.02258425385276</v>
      </c>
      <c r="U153">
        <v>133.31858098356091</v>
      </c>
      <c r="V153">
        <v>79.153893881084969</v>
      </c>
      <c r="W153">
        <v>140.06875465963373</v>
      </c>
      <c r="X153">
        <v>93.224839305685151</v>
      </c>
      <c r="Y153">
        <v>0</v>
      </c>
      <c r="Z153">
        <v>108.5567708576102</v>
      </c>
      <c r="AA153">
        <v>0</v>
      </c>
      <c r="AB153">
        <v>3.3605759539842928</v>
      </c>
      <c r="AC153">
        <v>210.90543865980405</v>
      </c>
      <c r="AD153">
        <v>0.64685661921391369</v>
      </c>
      <c r="AE153">
        <v>34.469123942258996</v>
      </c>
      <c r="AF153">
        <v>0.62989736890263404</v>
      </c>
      <c r="AG153">
        <v>0.58306447360748881</v>
      </c>
      <c r="AH153">
        <v>2.0486894058404439</v>
      </c>
      <c r="AI153">
        <v>11.084223823113609</v>
      </c>
      <c r="AJ153">
        <v>3.7462148249063119</v>
      </c>
      <c r="AK153">
        <v>0</v>
      </c>
      <c r="AL153">
        <v>4.9122319172611011</v>
      </c>
      <c r="AM153">
        <v>0</v>
      </c>
      <c r="AN153">
        <v>1.9766117237079317</v>
      </c>
      <c r="AO153">
        <v>0</v>
      </c>
      <c r="AP153">
        <v>0.25204319654882196</v>
      </c>
      <c r="AQ153">
        <v>0</v>
      </c>
      <c r="AR153">
        <v>0</v>
      </c>
      <c r="AS153">
        <v>10.282805881934408</v>
      </c>
      <c r="AT153">
        <v>0.53991203048797209</v>
      </c>
      <c r="AU153">
        <v>0.24988477440320947</v>
      </c>
      <c r="AV153">
        <v>0.42024398068521934</v>
      </c>
      <c r="AW153">
        <v>9.4523797602663269</v>
      </c>
      <c r="AX153">
        <v>3.987906103932525</v>
      </c>
      <c r="AY153">
        <v>15.679827804989442</v>
      </c>
      <c r="AZ153">
        <v>5.2349332840884735</v>
      </c>
      <c r="BA153">
        <v>0</v>
      </c>
      <c r="BB153">
        <v>0.18824873559123162</v>
      </c>
      <c r="BC153">
        <v>0</v>
      </c>
      <c r="BD153">
        <v>8.4014398849607319E-2</v>
      </c>
      <c r="BE153">
        <v>0</v>
      </c>
      <c r="BF153" s="16">
        <v>247.61957099334973</v>
      </c>
      <c r="BG153" s="18">
        <v>2236.7905722475757</v>
      </c>
      <c r="BH153">
        <v>31.171679178240169</v>
      </c>
      <c r="BI153">
        <v>255.85502950805926</v>
      </c>
      <c r="BJ153">
        <f>B153*wfp_per_gram_eaten!B153</f>
        <v>19.987588112923429</v>
      </c>
      <c r="BK153">
        <f>C153*wfp_per_gram_eaten!C153</f>
        <v>59.734961187108276</v>
      </c>
      <c r="BL153">
        <f>D153*wfp_per_gram_eaten!D153</f>
        <v>1.3901959478254011</v>
      </c>
      <c r="BM153">
        <f>E153*wfp_per_gram_eaten!E153</f>
        <v>1.1223476792108724</v>
      </c>
      <c r="BN153">
        <f>F153*wfp_per_gram_eaten!F153</f>
        <v>71.10046723231612</v>
      </c>
      <c r="BO153">
        <f>G153*wfp_per_gram_eaten!G153</f>
        <v>26.748919446263272</v>
      </c>
      <c r="BP153">
        <f>H153*wfp_per_gram_eaten!H153</f>
        <v>16.712830792861904</v>
      </c>
      <c r="BQ153">
        <f>I153*wfp_per_gram_eaten!I153</f>
        <v>0.89486352828018489</v>
      </c>
      <c r="BR153">
        <f>J153*wfp_per_gram_eaten!J153</f>
        <v>11.227823619760814</v>
      </c>
      <c r="BS153">
        <f>K153*wfp_per_gram_eaten!K153</f>
        <v>0</v>
      </c>
      <c r="BT153">
        <f>L153*wfp_per_gram_eaten!L153</f>
        <v>1.7988311655563836</v>
      </c>
      <c r="BU153">
        <f>M153*wfp_per_gram_eaten!M153</f>
        <v>0</v>
      </c>
      <c r="BV153">
        <f>N153*wfp_per_gram_eaten!N153</f>
        <v>1.9678706067287111</v>
      </c>
      <c r="BW153">
        <f>O153*wfp_per_gram_eaten!O153</f>
        <v>34.932871674514352</v>
      </c>
      <c r="BX153" s="16">
        <f t="shared" si="4"/>
        <v>247.61957099334973</v>
      </c>
      <c r="BY153">
        <f>B153*wfp_per_gram_eaten!P153</f>
        <v>94.406531822048464</v>
      </c>
      <c r="BZ153">
        <f>C153*wfp_per_gram_eaten!Q153</f>
        <v>746.21596577732453</v>
      </c>
      <c r="CA153">
        <f>D153*wfp_per_gram_eaten!R153</f>
        <v>19.204454296706558</v>
      </c>
      <c r="CB153">
        <f>E153*wfp_per_gram_eaten!S153</f>
        <v>12.323479490692446</v>
      </c>
      <c r="CC153">
        <f>F153*wfp_per_gram_eaten!T153</f>
        <v>349.47587579340143</v>
      </c>
      <c r="CD153">
        <f>G153*wfp_per_gram_eaten!U153</f>
        <v>503.07527419688483</v>
      </c>
      <c r="CE153">
        <f>H153*wfp_per_gram_eaten!V153</f>
        <v>116.35870736597158</v>
      </c>
      <c r="CF153">
        <f>I153*wfp_per_gram_eaten!W153</f>
        <v>85.800114685086101</v>
      </c>
      <c r="CG153">
        <f>J153*wfp_per_gram_eaten!X153</f>
        <v>131.97247072295355</v>
      </c>
      <c r="CH153">
        <f>K153*wfp_per_gram_eaten!Y153</f>
        <v>0</v>
      </c>
      <c r="CI153">
        <f>L153*wfp_per_gram_eaten!Z153</f>
        <v>90.105860169788343</v>
      </c>
      <c r="CJ153">
        <f>M153*wfp_per_gram_eaten!AA153</f>
        <v>0</v>
      </c>
      <c r="CK153">
        <f>N153*wfp_per_gram_eaten!AB153</f>
        <v>54.146453306252653</v>
      </c>
      <c r="CL153">
        <f>O153*wfp_per_gram_eaten!AC153</f>
        <v>33.70538462046531</v>
      </c>
      <c r="CM153" s="18">
        <f t="shared" si="5"/>
        <v>2236.7905722475757</v>
      </c>
    </row>
    <row r="154" spans="1:91" x14ac:dyDescent="0.25">
      <c r="A154" t="s">
        <v>174</v>
      </c>
      <c r="B154">
        <v>127.45786682696107</v>
      </c>
      <c r="C154">
        <v>328.75764900374844</v>
      </c>
      <c r="D154">
        <v>28.284794374118505</v>
      </c>
      <c r="E154">
        <v>71.001233273876252</v>
      </c>
      <c r="F154">
        <v>477.12082099247215</v>
      </c>
      <c r="G154">
        <v>161.17647632924587</v>
      </c>
      <c r="H154">
        <v>858.07186859530691</v>
      </c>
      <c r="I154">
        <v>22.413345094971984</v>
      </c>
      <c r="J154">
        <v>25.416801352889056</v>
      </c>
      <c r="K154">
        <v>0</v>
      </c>
      <c r="L154">
        <v>140.62853323596136</v>
      </c>
      <c r="M154">
        <v>0.95231892608098689</v>
      </c>
      <c r="N154">
        <v>23.573023401472891</v>
      </c>
      <c r="O154">
        <v>63.474999998526755</v>
      </c>
      <c r="P154">
        <v>85.54383754347964</v>
      </c>
      <c r="Q154">
        <v>914.3080549446355</v>
      </c>
      <c r="R154">
        <v>40.146159756813361</v>
      </c>
      <c r="S154">
        <v>51.293666623712895</v>
      </c>
      <c r="T154">
        <v>144.86474610927269</v>
      </c>
      <c r="U154">
        <v>291.2405123801322</v>
      </c>
      <c r="V154">
        <v>412.84589904113824</v>
      </c>
      <c r="W154">
        <v>194.89103977112353</v>
      </c>
      <c r="X154">
        <v>67.881457271740288</v>
      </c>
      <c r="Y154">
        <v>0</v>
      </c>
      <c r="Z154">
        <v>88.619220324314469</v>
      </c>
      <c r="AA154">
        <v>6.0313531985129165</v>
      </c>
      <c r="AB154">
        <v>15.310314167966933</v>
      </c>
      <c r="AC154">
        <v>226.02373886715759</v>
      </c>
      <c r="AD154">
        <v>0.44120030824717288</v>
      </c>
      <c r="AE154">
        <v>27.291603876626965</v>
      </c>
      <c r="AF154">
        <v>3.2542720408932038</v>
      </c>
      <c r="AG154">
        <v>7.1541166606757463</v>
      </c>
      <c r="AH154">
        <v>3.45699962306219</v>
      </c>
      <c r="AI154">
        <v>20.749424456319463</v>
      </c>
      <c r="AJ154">
        <v>24.805446875160829</v>
      </c>
      <c r="AK154">
        <v>7.0041703421787449E-2</v>
      </c>
      <c r="AL154">
        <v>2.6346684329214272</v>
      </c>
      <c r="AM154">
        <v>0</v>
      </c>
      <c r="AN154">
        <v>2.0338837451482008</v>
      </c>
      <c r="AO154">
        <v>0.19046378521619742</v>
      </c>
      <c r="AP154">
        <v>1.5553335027775932</v>
      </c>
      <c r="AQ154">
        <v>0</v>
      </c>
      <c r="AR154">
        <v>0</v>
      </c>
      <c r="AS154">
        <v>3.6965572974105694</v>
      </c>
      <c r="AT154">
        <v>2.8284794374118505</v>
      </c>
      <c r="AU154">
        <v>2.1867299981688126</v>
      </c>
      <c r="AV154">
        <v>0.96027767307283052</v>
      </c>
      <c r="AW154">
        <v>22.457099749793329</v>
      </c>
      <c r="AX154">
        <v>24.892179206892163</v>
      </c>
      <c r="AY154">
        <v>21.993094874441258</v>
      </c>
      <c r="AZ154">
        <v>4.711407080047727</v>
      </c>
      <c r="BA154">
        <v>0</v>
      </c>
      <c r="BB154">
        <v>8.7166446220637211E-2</v>
      </c>
      <c r="BC154">
        <v>0.28569567782429611</v>
      </c>
      <c r="BD154">
        <v>0.53464589157979769</v>
      </c>
      <c r="BE154">
        <v>0</v>
      </c>
      <c r="BF154" s="16">
        <v>358.58728390181454</v>
      </c>
      <c r="BG154" s="18">
        <v>2607.276632690794</v>
      </c>
      <c r="BH154">
        <v>35.598221247303684</v>
      </c>
      <c r="BI154">
        <v>-141.98084788326059</v>
      </c>
      <c r="BJ154">
        <f>B154*wfp_per_gram_eaten!B154</f>
        <v>7.7038679051145387</v>
      </c>
      <c r="BK154">
        <f>C154*wfp_per_gram_eaten!C154</f>
        <v>144.66394693559852</v>
      </c>
      <c r="BL154">
        <f>D154*wfp_per_gram_eaten!D154</f>
        <v>1.017746939724206</v>
      </c>
      <c r="BM154">
        <f>E154*wfp_per_gram_eaten!E154</f>
        <v>14.056924985020856</v>
      </c>
      <c r="BN154">
        <f>F154*wfp_per_gram_eaten!F154</f>
        <v>66.031037879615994</v>
      </c>
      <c r="BO154">
        <f>G154*wfp_per_gram_eaten!G154</f>
        <v>33.387811053209013</v>
      </c>
      <c r="BP154">
        <f>H154*wfp_per_gram_eaten!H154</f>
        <v>20.758848246326338</v>
      </c>
      <c r="BQ154">
        <f>I154*wfp_per_gram_eaten!I154</f>
        <v>7.7024546225241508</v>
      </c>
      <c r="BR154">
        <f>J154*wfp_per_gram_eaten!J154</f>
        <v>17.014767143300151</v>
      </c>
      <c r="BS154">
        <f>K154*wfp_per_gram_eaten!K154</f>
        <v>0</v>
      </c>
      <c r="BT154">
        <f>L154*wfp_per_gram_eaten!L154</f>
        <v>2.3273434360631269</v>
      </c>
      <c r="BU154">
        <f>M154*wfp_per_gram_eaten!M154</f>
        <v>0.56824700773681303</v>
      </c>
      <c r="BV154">
        <f>N154*wfp_per_gram_eaten!N154</f>
        <v>4.4896651351804575</v>
      </c>
      <c r="BW154">
        <f>O154*wfp_per_gram_eaten!O154</f>
        <v>38.864622612400304</v>
      </c>
      <c r="BX154" s="16">
        <f t="shared" si="4"/>
        <v>358.58728390181454</v>
      </c>
      <c r="BY154">
        <f>B154*wfp_per_gram_eaten!P154</f>
        <v>42.765492506876697</v>
      </c>
      <c r="BZ154">
        <f>C154*wfp_per_gram_eaten!Q154</f>
        <v>264.7194362290727</v>
      </c>
      <c r="CA154">
        <f>D154*wfp_per_gram_eaten!R154</f>
        <v>45.846559798975157</v>
      </c>
      <c r="CB154">
        <f>E154*wfp_per_gram_eaten!S154</f>
        <v>154.34631350323249</v>
      </c>
      <c r="CC154">
        <f>F154*wfp_per_gram_eaten!T154</f>
        <v>233.30431344192169</v>
      </c>
      <c r="CD154">
        <f>G154*wfp_per_gram_eaten!U154</f>
        <v>551.11970122147159</v>
      </c>
      <c r="CE154">
        <f>H154*wfp_per_gram_eaten!V154</f>
        <v>482.74280686427926</v>
      </c>
      <c r="CF154">
        <f>I154*wfp_per_gram_eaten!W154</f>
        <v>104.35296795849635</v>
      </c>
      <c r="CG154">
        <f>J154*wfp_per_gram_eaten!X154</f>
        <v>166.29793275089946</v>
      </c>
      <c r="CH154">
        <f>K154*wfp_per_gram_eaten!Y154</f>
        <v>0</v>
      </c>
      <c r="CI154">
        <f>L154*wfp_per_gram_eaten!Z154</f>
        <v>17.016745742147659</v>
      </c>
      <c r="CJ154">
        <f>M154*wfp_per_gram_eaten!AA154</f>
        <v>2.5726115313240068</v>
      </c>
      <c r="CK154">
        <f>N154*wfp_per_gram_eaten!AB154</f>
        <v>446.83051894180772</v>
      </c>
      <c r="CL154">
        <f>O154*wfp_per_gram_eaten!AC154</f>
        <v>95.361232200289265</v>
      </c>
      <c r="CM154" s="18">
        <f t="shared" si="5"/>
        <v>2607.276632690794</v>
      </c>
    </row>
    <row r="155" spans="1:91" x14ac:dyDescent="0.25">
      <c r="A155" t="s">
        <v>175</v>
      </c>
      <c r="B155">
        <v>205.83538090193207</v>
      </c>
      <c r="C155">
        <v>404.85498223821583</v>
      </c>
      <c r="D155">
        <v>26.538614515905468</v>
      </c>
      <c r="E155">
        <v>36.445499877257348</v>
      </c>
      <c r="F155">
        <v>439.46320420226181</v>
      </c>
      <c r="G155">
        <v>113.6771262002574</v>
      </c>
      <c r="H155">
        <v>654.61873804163531</v>
      </c>
      <c r="I155">
        <v>16.141713199962457</v>
      </c>
      <c r="J155">
        <v>32.236842345520891</v>
      </c>
      <c r="K155">
        <v>0</v>
      </c>
      <c r="L155">
        <v>102.96436911000218</v>
      </c>
      <c r="M155">
        <v>1.9037048768694869</v>
      </c>
      <c r="N155">
        <v>17.996885558562663</v>
      </c>
      <c r="O155">
        <v>64.124999995652104</v>
      </c>
      <c r="P155">
        <v>131.58761850516373</v>
      </c>
      <c r="Q155">
        <v>1016.7909611385076</v>
      </c>
      <c r="R155">
        <v>37.215068631499626</v>
      </c>
      <c r="S155">
        <v>23.48709992089918</v>
      </c>
      <c r="T155">
        <v>149.50509006748047</v>
      </c>
      <c r="U155">
        <v>281.52590344902461</v>
      </c>
      <c r="V155">
        <v>383.38425714740299</v>
      </c>
      <c r="W155">
        <v>138.54079673610161</v>
      </c>
      <c r="X155">
        <v>90.323982798299085</v>
      </c>
      <c r="Y155">
        <v>0</v>
      </c>
      <c r="Z155">
        <v>69.234661987760092</v>
      </c>
      <c r="AA155">
        <v>6.3456829228982894</v>
      </c>
      <c r="AB155">
        <v>10.457649716462088</v>
      </c>
      <c r="AC155">
        <v>226.6012269785007</v>
      </c>
      <c r="AD155">
        <v>0.58810108829123453</v>
      </c>
      <c r="AE155">
        <v>31.225022193315262</v>
      </c>
      <c r="AF155">
        <v>2.9894071523663635</v>
      </c>
      <c r="AG155">
        <v>3.3205899888167809</v>
      </c>
      <c r="AH155">
        <v>3.7084270387832055</v>
      </c>
      <c r="AI155">
        <v>13.151210054545908</v>
      </c>
      <c r="AJ155">
        <v>18.872781730709786</v>
      </c>
      <c r="AK155">
        <v>0</v>
      </c>
      <c r="AL155">
        <v>3.3453326962333003</v>
      </c>
      <c r="AM155">
        <v>0</v>
      </c>
      <c r="AN155">
        <v>1.656897893724173</v>
      </c>
      <c r="AO155">
        <v>0.19037048768694873</v>
      </c>
      <c r="AP155">
        <v>0.80256381544941591</v>
      </c>
      <c r="AQ155">
        <v>0</v>
      </c>
      <c r="AR155">
        <v>0</v>
      </c>
      <c r="AS155">
        <v>4.4673653212492779</v>
      </c>
      <c r="AT155">
        <v>2.6233572969745635</v>
      </c>
      <c r="AU155">
        <v>0.97187999672686265</v>
      </c>
      <c r="AV155">
        <v>0.99280723872936238</v>
      </c>
      <c r="AW155">
        <v>24.985632283604964</v>
      </c>
      <c r="AX155">
        <v>28.358577783841408</v>
      </c>
      <c r="AY155">
        <v>15.74618777718192</v>
      </c>
      <c r="AZ155">
        <v>6.7514896233072044</v>
      </c>
      <c r="BA155">
        <v>0</v>
      </c>
      <c r="BB155">
        <v>8.876238716379499E-2</v>
      </c>
      <c r="BC155">
        <v>0.22209890230144014</v>
      </c>
      <c r="BD155">
        <v>0.29184138743615123</v>
      </c>
      <c r="BE155">
        <v>0</v>
      </c>
      <c r="BF155" s="16">
        <v>298.9026389663178</v>
      </c>
      <c r="BG155" s="18">
        <v>2447.3346034597089</v>
      </c>
      <c r="BH155">
        <v>6.9069693924229796</v>
      </c>
      <c r="BI155">
        <v>-234.89188940697568</v>
      </c>
      <c r="BJ155">
        <f>B155*wfp_per_gram_eaten!B155</f>
        <v>16.47208757300147</v>
      </c>
      <c r="BK155">
        <f>C155*wfp_per_gram_eaten!C155</f>
        <v>118.34795224775996</v>
      </c>
      <c r="BL155">
        <f>D155*wfp_per_gram_eaten!D155</f>
        <v>3.6290528003873974</v>
      </c>
      <c r="BM155">
        <f>E155*wfp_per_gram_eaten!E155</f>
        <v>7.2155318181591355</v>
      </c>
      <c r="BN155">
        <f>F155*wfp_per_gram_eaten!F155</f>
        <v>46.495447273867377</v>
      </c>
      <c r="BO155">
        <f>G155*wfp_per_gram_eaten!G155</f>
        <v>21.60401716038665</v>
      </c>
      <c r="BP155">
        <f>H155*wfp_per_gram_eaten!H155</f>
        <v>16.882857369289443</v>
      </c>
      <c r="BQ155">
        <f>I155*wfp_per_gram_eaten!I155</f>
        <v>5.4347531693658384</v>
      </c>
      <c r="BR155">
        <f>J155*wfp_per_gram_eaten!J155</f>
        <v>27.035004481323462</v>
      </c>
      <c r="BS155">
        <f>K155*wfp_per_gram_eaten!K155</f>
        <v>0</v>
      </c>
      <c r="BT155">
        <f>L155*wfp_per_gram_eaten!L155</f>
        <v>0.70929980130823556</v>
      </c>
      <c r="BU155">
        <f>M155*wfp_per_gram_eaten!M155</f>
        <v>1.5268711544536526</v>
      </c>
      <c r="BV155">
        <f>N155*wfp_per_gram_eaten!N155</f>
        <v>3.6747098520523953</v>
      </c>
      <c r="BW155">
        <f>O155*wfp_per_gram_eaten!O155</f>
        <v>29.875054264962795</v>
      </c>
      <c r="BX155" s="16">
        <f t="shared" si="4"/>
        <v>298.9026389663178</v>
      </c>
      <c r="BY155">
        <f>B155*wfp_per_gram_eaten!P155</f>
        <v>82.036372380664972</v>
      </c>
      <c r="BZ155">
        <f>C155*wfp_per_gram_eaten!Q155</f>
        <v>651.28405488316469</v>
      </c>
      <c r="CA155">
        <f>D155*wfp_per_gram_eaten!R155</f>
        <v>50.584060825721011</v>
      </c>
      <c r="CB155">
        <f>E155*wfp_per_gram_eaten!S155</f>
        <v>79.227194943765781</v>
      </c>
      <c r="CC155">
        <f>F155*wfp_per_gram_eaten!T155</f>
        <v>188.49183410039447</v>
      </c>
      <c r="CD155">
        <f>G155*wfp_per_gram_eaten!U155</f>
        <v>346.03324303985886</v>
      </c>
      <c r="CE155">
        <f>H155*wfp_per_gram_eaten!V155</f>
        <v>235.53591851531118</v>
      </c>
      <c r="CF155">
        <f>I155*wfp_per_gram_eaten!W155</f>
        <v>90.715550895611358</v>
      </c>
      <c r="CG155">
        <f>J155*wfp_per_gram_eaten!X155</f>
        <v>269.03965638707774</v>
      </c>
      <c r="CH155">
        <f>K155*wfp_per_gram_eaten!Y155</f>
        <v>0</v>
      </c>
      <c r="CI155">
        <f>L155*wfp_per_gram_eaten!Z155</f>
        <v>12.533303644520302</v>
      </c>
      <c r="CJ155">
        <f>M155*wfp_per_gram_eaten!AA155</f>
        <v>6.3857774663032831</v>
      </c>
      <c r="CK155">
        <f>N155*wfp_per_gram_eaten!AB155</f>
        <v>340.45255118795069</v>
      </c>
      <c r="CL155">
        <f>O155*wfp_per_gram_eaten!AC155</f>
        <v>95.015085189364612</v>
      </c>
      <c r="CM155" s="18">
        <f t="shared" si="5"/>
        <v>2447.3346034597089</v>
      </c>
    </row>
    <row r="156" spans="1:91" x14ac:dyDescent="0.25">
      <c r="A156" t="s">
        <v>176</v>
      </c>
      <c r="B156">
        <v>3.0966763041205976</v>
      </c>
      <c r="C156">
        <v>372.07142640683389</v>
      </c>
      <c r="D156">
        <v>18.929037866719362</v>
      </c>
      <c r="E156">
        <v>6.8930324529049001</v>
      </c>
      <c r="F156">
        <v>455.958730576714</v>
      </c>
      <c r="G156">
        <v>58.568583002187872</v>
      </c>
      <c r="H156">
        <v>245.75268496633612</v>
      </c>
      <c r="I156">
        <v>29.895815345034631</v>
      </c>
      <c r="J156">
        <v>62.956840166488988</v>
      </c>
      <c r="K156">
        <v>0</v>
      </c>
      <c r="L156">
        <v>67.493663845609134</v>
      </c>
      <c r="M156">
        <v>0.32067628456011016</v>
      </c>
      <c r="N156">
        <v>9.7143781490468175</v>
      </c>
      <c r="O156">
        <v>57.549999970106555</v>
      </c>
      <c r="P156">
        <v>4.2227404147099064</v>
      </c>
      <c r="Q156">
        <v>1091.5103498249262</v>
      </c>
      <c r="R156">
        <v>26.914725716741593</v>
      </c>
      <c r="S156">
        <v>6.0314033962917879</v>
      </c>
      <c r="T156">
        <v>137.55042115077342</v>
      </c>
      <c r="U156">
        <v>141.13222423875229</v>
      </c>
      <c r="V156">
        <v>197.37820908348885</v>
      </c>
      <c r="W156">
        <v>258.90542648167821</v>
      </c>
      <c r="X156">
        <v>191.71924629885555</v>
      </c>
      <c r="Y156">
        <v>0</v>
      </c>
      <c r="Z156">
        <v>50.544582341779034</v>
      </c>
      <c r="AA156">
        <v>1.6033814228005512</v>
      </c>
      <c r="AB156">
        <v>4.7326457649202451</v>
      </c>
      <c r="AC156">
        <v>189.75464386428322</v>
      </c>
      <c r="AD156">
        <v>0</v>
      </c>
      <c r="AE156">
        <v>32.014275849368495</v>
      </c>
      <c r="AF156">
        <v>2.0407868950056809</v>
      </c>
      <c r="AG156">
        <v>0.71802421384426041</v>
      </c>
      <c r="AH156">
        <v>3.6171577655033449</v>
      </c>
      <c r="AI156">
        <v>7.5597334007229282</v>
      </c>
      <c r="AJ156">
        <v>9.3127333250401065</v>
      </c>
      <c r="AK156">
        <v>0</v>
      </c>
      <c r="AL156">
        <v>8.6031519141536972</v>
      </c>
      <c r="AM156">
        <v>0</v>
      </c>
      <c r="AN156">
        <v>0.81718785822037954</v>
      </c>
      <c r="AO156">
        <v>0</v>
      </c>
      <c r="AP156">
        <v>0.77216851953961874</v>
      </c>
      <c r="AQ156">
        <v>0</v>
      </c>
      <c r="AR156">
        <v>0</v>
      </c>
      <c r="AS156">
        <v>5.8986933454741948</v>
      </c>
      <c r="AT156">
        <v>1.9520570300054343</v>
      </c>
      <c r="AU156">
        <v>0.31593065409147464</v>
      </c>
      <c r="AV156">
        <v>0.88583455481714546</v>
      </c>
      <c r="AW156">
        <v>12.152335944506822</v>
      </c>
      <c r="AX156">
        <v>14.279524431728159</v>
      </c>
      <c r="AY156">
        <v>29.282567850777518</v>
      </c>
      <c r="AZ156">
        <v>11.651288519499543</v>
      </c>
      <c r="BA156">
        <v>0</v>
      </c>
      <c r="BB156">
        <v>0.15133108485562582</v>
      </c>
      <c r="BC156">
        <v>6.4135256912022029E-2</v>
      </c>
      <c r="BD156">
        <v>9.9634647682531455E-2</v>
      </c>
      <c r="BE156">
        <v>0</v>
      </c>
      <c r="BF156" s="16">
        <v>666.79502549145866</v>
      </c>
      <c r="BG156" s="18">
        <v>3243.9881380668535</v>
      </c>
      <c r="BH156">
        <v>-111.56940268620326</v>
      </c>
      <c r="BI156">
        <v>-512.44395125204301</v>
      </c>
      <c r="BJ156">
        <f>B156*wfp_per_gram_eaten!B156</f>
        <v>0.22106775117670216</v>
      </c>
      <c r="BK156">
        <f>C156*wfp_per_gram_eaten!C156</f>
        <v>177.6242243704101</v>
      </c>
      <c r="BL156">
        <f>D156*wfp_per_gram_eaten!D156</f>
        <v>25.788803863912964</v>
      </c>
      <c r="BM156">
        <f>E156*wfp_per_gram_eaten!E156</f>
        <v>1.2792411305309874</v>
      </c>
      <c r="BN156">
        <f>F156*wfp_per_gram_eaten!F156</f>
        <v>135.23555179698155</v>
      </c>
      <c r="BO156">
        <f>G156*wfp_per_gram_eaten!G156</f>
        <v>40.13029707601855</v>
      </c>
      <c r="BP156">
        <f>H156*wfp_per_gram_eaten!H156</f>
        <v>128.59654397157811</v>
      </c>
      <c r="BQ156">
        <f>I156*wfp_per_gram_eaten!I156</f>
        <v>72.321563146157573</v>
      </c>
      <c r="BR156">
        <f>J156*wfp_per_gram_eaten!J156</f>
        <v>46.118743525367968</v>
      </c>
      <c r="BS156">
        <f>K156*wfp_per_gram_eaten!K156</f>
        <v>0</v>
      </c>
      <c r="BT156">
        <f>L156*wfp_per_gram_eaten!L156</f>
        <v>9.7619225723294107</v>
      </c>
      <c r="BU156">
        <f>M156*wfp_per_gram_eaten!M156</f>
        <v>4.4764331487452829</v>
      </c>
      <c r="BV156">
        <f>N156*wfp_per_gram_eaten!N156</f>
        <v>5.7668636686118582</v>
      </c>
      <c r="BW156">
        <f>O156*wfp_per_gram_eaten!O156</f>
        <v>19.473769469637578</v>
      </c>
      <c r="BX156" s="16">
        <f t="shared" si="4"/>
        <v>666.79502549145866</v>
      </c>
      <c r="BY156">
        <f>B156*wfp_per_gram_eaten!P156</f>
        <v>2.3077215231298354</v>
      </c>
      <c r="BZ156">
        <f>C156*wfp_per_gram_eaten!Q156</f>
        <v>651.8289932087971</v>
      </c>
      <c r="CA156">
        <f>D156*wfp_per_gram_eaten!R156</f>
        <v>168.30529463494383</v>
      </c>
      <c r="CB156">
        <f>E156*wfp_per_gram_eaten!S156</f>
        <v>14.046183841029611</v>
      </c>
      <c r="CC156">
        <f>F156*wfp_per_gram_eaten!T156</f>
        <v>114.87618078050573</v>
      </c>
      <c r="CD156">
        <f>G156*wfp_per_gram_eaten!U156</f>
        <v>757.24368517388098</v>
      </c>
      <c r="CE156">
        <f>H156*wfp_per_gram_eaten!V156</f>
        <v>972.12474135641207</v>
      </c>
      <c r="CF156">
        <f>I156*wfp_per_gram_eaten!W156</f>
        <v>186.83693199017466</v>
      </c>
      <c r="CG156">
        <f>J156*wfp_per_gram_eaten!X156</f>
        <v>149.67535017260866</v>
      </c>
      <c r="CH156">
        <f>K156*wfp_per_gram_eaten!Y156</f>
        <v>0</v>
      </c>
      <c r="CI156">
        <f>L156*wfp_per_gram_eaten!Z156</f>
        <v>3.074614456975822</v>
      </c>
      <c r="CJ156">
        <f>M156*wfp_per_gram_eaten!AA156</f>
        <v>0.36773009939911866</v>
      </c>
      <c r="CK156">
        <f>N156*wfp_per_gram_eaten!AB156</f>
        <v>146.74324007320695</v>
      </c>
      <c r="CL156">
        <f>O156*wfp_per_gram_eaten!AC156</f>
        <v>76.557470755788771</v>
      </c>
      <c r="CM156" s="18">
        <f t="shared" si="5"/>
        <v>3243.9881380668535</v>
      </c>
    </row>
    <row r="157" spans="1:91" x14ac:dyDescent="0.25">
      <c r="A157" t="s">
        <v>177</v>
      </c>
      <c r="B157">
        <v>2.252800196619031</v>
      </c>
      <c r="C157">
        <v>577.31208429497701</v>
      </c>
      <c r="D157">
        <v>3.6131826316117266</v>
      </c>
      <c r="E157">
        <v>0.86396817692116212</v>
      </c>
      <c r="F157">
        <v>394.48416472981035</v>
      </c>
      <c r="G157">
        <v>39.393484748714563</v>
      </c>
      <c r="H157">
        <v>148.94427656583568</v>
      </c>
      <c r="I157">
        <v>28.965562189498897</v>
      </c>
      <c r="J157">
        <v>5.5158353155989222</v>
      </c>
      <c r="K157">
        <v>0</v>
      </c>
      <c r="L157">
        <v>87.002860634755109</v>
      </c>
      <c r="M157">
        <v>0</v>
      </c>
      <c r="N157">
        <v>2.9920093423336596</v>
      </c>
      <c r="O157">
        <v>32.249706776772996</v>
      </c>
      <c r="P157">
        <v>4.2240003686606826</v>
      </c>
      <c r="Q157">
        <v>1480.9969227448951</v>
      </c>
      <c r="R157">
        <v>5.1186753947832795</v>
      </c>
      <c r="S157">
        <v>0.86396817692116212</v>
      </c>
      <c r="T157">
        <v>111.4983108909894</v>
      </c>
      <c r="U157">
        <v>79.383840478470233</v>
      </c>
      <c r="V157">
        <v>98.470436482194884</v>
      </c>
      <c r="W157">
        <v>252.41418479420466</v>
      </c>
      <c r="X157">
        <v>20.765497658725355</v>
      </c>
      <c r="Y157">
        <v>0</v>
      </c>
      <c r="Z157">
        <v>58.51248725788107</v>
      </c>
      <c r="AA157">
        <v>0</v>
      </c>
      <c r="AB157">
        <v>15.458714935390573</v>
      </c>
      <c r="AC157">
        <v>114.29296081688351</v>
      </c>
      <c r="AD157">
        <v>0</v>
      </c>
      <c r="AE157">
        <v>41.3557113569153</v>
      </c>
      <c r="AF157">
        <v>0.39142811842460373</v>
      </c>
      <c r="AG157">
        <v>8.6396817692116226E-2</v>
      </c>
      <c r="AH157">
        <v>3.5491011635723391</v>
      </c>
      <c r="AI157">
        <v>5.1629339860057719</v>
      </c>
      <c r="AJ157">
        <v>5.202211738681993</v>
      </c>
      <c r="AK157">
        <v>0</v>
      </c>
      <c r="AL157">
        <v>1.070720973028026</v>
      </c>
      <c r="AM157">
        <v>0</v>
      </c>
      <c r="AN157">
        <v>1.3785664537197109</v>
      </c>
      <c r="AO157">
        <v>0</v>
      </c>
      <c r="AP157">
        <v>0.2742675230472521</v>
      </c>
      <c r="AQ157">
        <v>0</v>
      </c>
      <c r="AR157">
        <v>0</v>
      </c>
      <c r="AS157">
        <v>17.474778126065953</v>
      </c>
      <c r="AT157">
        <v>0.36131826316117271</v>
      </c>
      <c r="AU157">
        <v>0</v>
      </c>
      <c r="AV157">
        <v>0.84801532226949694</v>
      </c>
      <c r="AW157">
        <v>6.386519497140088</v>
      </c>
      <c r="AX157">
        <v>5.5118671993178276</v>
      </c>
      <c r="AY157">
        <v>28.58625125606498</v>
      </c>
      <c r="AZ157">
        <v>0.87604443247747577</v>
      </c>
      <c r="BA157">
        <v>0</v>
      </c>
      <c r="BB157">
        <v>9.1904430247980756E-2</v>
      </c>
      <c r="BC157">
        <v>0</v>
      </c>
      <c r="BD157">
        <v>1.3962710264223741</v>
      </c>
      <c r="BE157">
        <v>0</v>
      </c>
      <c r="BF157" s="16">
        <v>1471.0227021712792</v>
      </c>
      <c r="BG157" s="18">
        <v>4062.4089441426813</v>
      </c>
      <c r="BH157">
        <v>114.38440245543779</v>
      </c>
      <c r="BI157">
        <v>384.44923288070004</v>
      </c>
      <c r="BJ157">
        <f>B157*wfp_per_gram_eaten!B157</f>
        <v>1.8303631504202629</v>
      </c>
      <c r="BK157">
        <f>C157*wfp_per_gram_eaten!C157</f>
        <v>103.43403272070493</v>
      </c>
      <c r="BL157">
        <f>D157*wfp_per_gram_eaten!D157</f>
        <v>29.121522907137219</v>
      </c>
      <c r="BM157">
        <f>E157*wfp_per_gram_eaten!E157</f>
        <v>0.16033924617918408</v>
      </c>
      <c r="BN157">
        <f>F157*wfp_per_gram_eaten!F157</f>
        <v>273.3406407337223</v>
      </c>
      <c r="BO157">
        <f>G157*wfp_per_gram_eaten!G157</f>
        <v>133.50048369190188</v>
      </c>
      <c r="BP157">
        <f>H157*wfp_per_gram_eaten!H157</f>
        <v>859.0379912342064</v>
      </c>
      <c r="BQ157">
        <f>I157*wfp_per_gram_eaten!I157</f>
        <v>36.233801691261775</v>
      </c>
      <c r="BR157">
        <f>J157*wfp_per_gram_eaten!J157</f>
        <v>12.013823337711099</v>
      </c>
      <c r="BS157">
        <f>K157*wfp_per_gram_eaten!K157</f>
        <v>0</v>
      </c>
      <c r="BT157">
        <f>L157*wfp_per_gram_eaten!L157</f>
        <v>12.345050671546842</v>
      </c>
      <c r="BU157">
        <f>M157*wfp_per_gram_eaten!M157</f>
        <v>0</v>
      </c>
      <c r="BV157">
        <f>N157*wfp_per_gram_eaten!N157</f>
        <v>1.0418731748843639</v>
      </c>
      <c r="BW157">
        <f>O157*wfp_per_gram_eaten!O157</f>
        <v>8.9627796116031284</v>
      </c>
      <c r="BX157" s="16">
        <f t="shared" si="4"/>
        <v>1471.0227021712792</v>
      </c>
      <c r="BY157">
        <f>B157*wfp_per_gram_eaten!P157</f>
        <v>1.6322366938249002</v>
      </c>
      <c r="BZ157">
        <f>C157*wfp_per_gram_eaten!Q157</f>
        <v>1070.2480454760143</v>
      </c>
      <c r="CA157">
        <f>D157*wfp_per_gram_eaten!R157</f>
        <v>15.776139391677525</v>
      </c>
      <c r="CB157">
        <f>E157*wfp_per_gram_eaten!S157</f>
        <v>1.7605394909637553</v>
      </c>
      <c r="CC157">
        <f>F157*wfp_per_gram_eaten!T157</f>
        <v>154.3772311020854</v>
      </c>
      <c r="CD157">
        <f>G157*wfp_per_gram_eaten!U157</f>
        <v>1249.1364400787108</v>
      </c>
      <c r="CE157">
        <f>H157*wfp_per_gram_eaten!V157</f>
        <v>1347.5887999775393</v>
      </c>
      <c r="CF157">
        <f>I157*wfp_per_gram_eaten!W157</f>
        <v>95.558907434043121</v>
      </c>
      <c r="CG157">
        <f>J157*wfp_per_gram_eaten!X157</f>
        <v>11.151941583387718</v>
      </c>
      <c r="CH157">
        <f>K157*wfp_per_gram_eaten!Y157</f>
        <v>0</v>
      </c>
      <c r="CI157">
        <f>L157*wfp_per_gram_eaten!Z157</f>
        <v>5.7139496623584334</v>
      </c>
      <c r="CJ157">
        <f>M157*wfp_per_gram_eaten!AA157</f>
        <v>0</v>
      </c>
      <c r="CK157">
        <f>N157*wfp_per_gram_eaten!AB157</f>
        <v>63.047914875957524</v>
      </c>
      <c r="CL157">
        <f>O157*wfp_per_gram_eaten!AC157</f>
        <v>46.416798376117875</v>
      </c>
      <c r="CM157" s="18">
        <f t="shared" si="5"/>
        <v>4062.4089441426813</v>
      </c>
    </row>
    <row r="158" spans="1:91" x14ac:dyDescent="0.25">
      <c r="A158" t="s">
        <v>178</v>
      </c>
      <c r="B158">
        <v>92.431267010687947</v>
      </c>
      <c r="C158">
        <v>333.95002823859727</v>
      </c>
      <c r="D158">
        <v>27.449035577436444</v>
      </c>
      <c r="E158">
        <v>59.97599999999975</v>
      </c>
      <c r="F158">
        <v>394.68266011634876</v>
      </c>
      <c r="G158">
        <v>111.70599029357086</v>
      </c>
      <c r="H158">
        <v>58.740614462953154</v>
      </c>
      <c r="I158">
        <v>14.653715009214627</v>
      </c>
      <c r="J158">
        <v>64.254312117509656</v>
      </c>
      <c r="K158">
        <v>0</v>
      </c>
      <c r="L158">
        <v>48.366619398475692</v>
      </c>
      <c r="M158">
        <v>12.305333292096796</v>
      </c>
      <c r="N158">
        <v>3.4892031776908912</v>
      </c>
      <c r="O158">
        <v>44.407889049113862</v>
      </c>
      <c r="P158">
        <v>118.73077116013785</v>
      </c>
      <c r="Q158">
        <v>1172.4917798883857</v>
      </c>
      <c r="R158">
        <v>44.821842904927863</v>
      </c>
      <c r="S158">
        <v>43.871333333333155</v>
      </c>
      <c r="T158">
        <v>219.58093786786887</v>
      </c>
      <c r="U158">
        <v>279.73432863432026</v>
      </c>
      <c r="V158">
        <v>34.857067923071099</v>
      </c>
      <c r="W158">
        <v>129.2835824200065</v>
      </c>
      <c r="X158">
        <v>140.157066782638</v>
      </c>
      <c r="Y158">
        <v>0</v>
      </c>
      <c r="Z158">
        <v>51.627290369159446</v>
      </c>
      <c r="AA158">
        <v>39.830420919155415</v>
      </c>
      <c r="AB158">
        <v>2.9076693147424093</v>
      </c>
      <c r="AC158">
        <v>158.10590848225371</v>
      </c>
      <c r="AD158">
        <v>0.30640199009067837</v>
      </c>
      <c r="AE158">
        <v>21.125723914755852</v>
      </c>
      <c r="AF158">
        <v>3.3355790068783526</v>
      </c>
      <c r="AG158">
        <v>6.7472999999999717</v>
      </c>
      <c r="AH158">
        <v>3.8004393092515754</v>
      </c>
      <c r="AI158">
        <v>16.708963253996313</v>
      </c>
      <c r="AJ158">
        <v>1.8396785848287522</v>
      </c>
      <c r="AK158">
        <v>0</v>
      </c>
      <c r="AL158">
        <v>4.9975576091396396</v>
      </c>
      <c r="AM158">
        <v>0</v>
      </c>
      <c r="AN158">
        <v>0.32606709706837544</v>
      </c>
      <c r="AO158">
        <v>1.3924456093688478</v>
      </c>
      <c r="AP158">
        <v>0.31984362462166505</v>
      </c>
      <c r="AQ158">
        <v>0</v>
      </c>
      <c r="AR158">
        <v>0</v>
      </c>
      <c r="AS158">
        <v>2.7641134094073085</v>
      </c>
      <c r="AT158">
        <v>3.3008333922233697</v>
      </c>
      <c r="AU158">
        <v>1.5549333333333268</v>
      </c>
      <c r="AV158">
        <v>1.3512673099561159</v>
      </c>
      <c r="AW158">
        <v>23.186033279421849</v>
      </c>
      <c r="AX158">
        <v>1.4846528930196954</v>
      </c>
      <c r="AY158">
        <v>14.53553988817257</v>
      </c>
      <c r="AZ158">
        <v>7.2520948764206805</v>
      </c>
      <c r="BA158">
        <v>0</v>
      </c>
      <c r="BB158">
        <v>0</v>
      </c>
      <c r="BC158">
        <v>1.1981508731778456</v>
      </c>
      <c r="BD158">
        <v>8.723007944227229E-2</v>
      </c>
      <c r="BE158">
        <v>0</v>
      </c>
      <c r="BF158" s="16">
        <v>342.93190373798666</v>
      </c>
      <c r="BG158" s="18">
        <v>2624.5180659341358</v>
      </c>
      <c r="BH158">
        <v>-24.124162538301789</v>
      </c>
      <c r="BI158">
        <v>45.441166898157007</v>
      </c>
      <c r="BJ158">
        <f>B158*wfp_per_gram_eaten!B158</f>
        <v>5.5388289289785035</v>
      </c>
      <c r="BK158">
        <f>C158*wfp_per_gram_eaten!C158</f>
        <v>167.89425987915263</v>
      </c>
      <c r="BL158">
        <f>D158*wfp_per_gram_eaten!D158</f>
        <v>5.2126274448210772</v>
      </c>
      <c r="BM158">
        <f>E158*wfp_per_gram_eaten!E158</f>
        <v>11.544850947935794</v>
      </c>
      <c r="BN158">
        <f>F158*wfp_per_gram_eaten!F158</f>
        <v>75.013290304171804</v>
      </c>
      <c r="BO158">
        <f>G158*wfp_per_gram_eaten!G158</f>
        <v>30.232909928257829</v>
      </c>
      <c r="BP158">
        <f>H158*wfp_per_gram_eaten!H158</f>
        <v>4.3378070426852489</v>
      </c>
      <c r="BQ158">
        <f>I158*wfp_per_gram_eaten!I158</f>
        <v>1.3885831843850487</v>
      </c>
      <c r="BR158">
        <f>J158*wfp_per_gram_eaten!J158</f>
        <v>4.5101010604667993</v>
      </c>
      <c r="BS158">
        <f>K158*wfp_per_gram_eaten!K158</f>
        <v>0</v>
      </c>
      <c r="BT158">
        <f>L158*wfp_per_gram_eaten!L158</f>
        <v>0.42432505972867457</v>
      </c>
      <c r="BU158">
        <f>M158*wfp_per_gram_eaten!M158</f>
        <v>7.728082686114651</v>
      </c>
      <c r="BV158">
        <f>N158*wfp_per_gram_eaten!N158</f>
        <v>11.792855788670208</v>
      </c>
      <c r="BW158">
        <f>O158*wfp_per_gram_eaten!O158</f>
        <v>17.313381482618485</v>
      </c>
      <c r="BX158" s="16">
        <f t="shared" si="4"/>
        <v>342.93190373798666</v>
      </c>
      <c r="BY158">
        <f>B158*wfp_per_gram_eaten!P158</f>
        <v>48.877187086061532</v>
      </c>
      <c r="BZ158">
        <f>C158*wfp_per_gram_eaten!Q158</f>
        <v>872.46626631151184</v>
      </c>
      <c r="CA158">
        <f>D158*wfp_per_gram_eaten!R158</f>
        <v>106.24222781600881</v>
      </c>
      <c r="CB158">
        <f>E158*wfp_per_gram_eaten!S158</f>
        <v>126.7635123369441</v>
      </c>
      <c r="CC158">
        <f>F158*wfp_per_gram_eaten!T158</f>
        <v>300.62247490474391</v>
      </c>
      <c r="CD158">
        <f>G158*wfp_per_gram_eaten!U158</f>
        <v>584.89704045013832</v>
      </c>
      <c r="CE158">
        <f>H158*wfp_per_gram_eaten!V158</f>
        <v>55.651022225990218</v>
      </c>
      <c r="CF158">
        <f>I158*wfp_per_gram_eaten!W158</f>
        <v>68.408731106371704</v>
      </c>
      <c r="CG158">
        <f>J158*wfp_per_gram_eaten!X158</f>
        <v>183.71995322097115</v>
      </c>
      <c r="CH158">
        <f>K158*wfp_per_gram_eaten!Y158</f>
        <v>0</v>
      </c>
      <c r="CI158">
        <f>L158*wfp_per_gram_eaten!Z158</f>
        <v>20.019574881831453</v>
      </c>
      <c r="CJ158">
        <f>M158*wfp_per_gram_eaten!AA158</f>
        <v>62.508673375232632</v>
      </c>
      <c r="CK158">
        <f>N158*wfp_per_gram_eaten!AB158</f>
        <v>109.64507826453939</v>
      </c>
      <c r="CL158">
        <f>O158*wfp_per_gram_eaten!AC158</f>
        <v>84.696323953790895</v>
      </c>
      <c r="CM158" s="18">
        <f t="shared" si="5"/>
        <v>2624.5180659341358</v>
      </c>
    </row>
    <row r="159" spans="1:91" x14ac:dyDescent="0.25">
      <c r="A159" t="s">
        <v>179</v>
      </c>
      <c r="B159">
        <v>81.348334151364824</v>
      </c>
      <c r="C159">
        <v>382.4798065327401</v>
      </c>
      <c r="D159">
        <v>20.20926015494156</v>
      </c>
      <c r="E159">
        <v>13.763790849323708</v>
      </c>
      <c r="F159">
        <v>574.44035570186429</v>
      </c>
      <c r="G159">
        <v>104.04631083136336</v>
      </c>
      <c r="H159">
        <v>300.54930637769974</v>
      </c>
      <c r="I159">
        <v>30.176287145380122</v>
      </c>
      <c r="J159">
        <v>41.589265659679583</v>
      </c>
      <c r="K159">
        <v>0</v>
      </c>
      <c r="L159">
        <v>130.88167206976109</v>
      </c>
      <c r="M159">
        <v>4.7530739677035081</v>
      </c>
      <c r="N159">
        <v>14.156718029746147</v>
      </c>
      <c r="O159">
        <v>63.124999992888945</v>
      </c>
      <c r="P159">
        <v>49.005020573111345</v>
      </c>
      <c r="Q159">
        <v>1053.2905441440073</v>
      </c>
      <c r="R159">
        <v>28.17048385234278</v>
      </c>
      <c r="S159">
        <v>9.715617070110854</v>
      </c>
      <c r="T159">
        <v>190.59772170753101</v>
      </c>
      <c r="U159">
        <v>224.42839510243354</v>
      </c>
      <c r="V159">
        <v>220.89244134150488</v>
      </c>
      <c r="W159">
        <v>266.31100963265533</v>
      </c>
      <c r="X159">
        <v>125.08049822460026</v>
      </c>
      <c r="Y159">
        <v>0</v>
      </c>
      <c r="Z159">
        <v>86.533336905627152</v>
      </c>
      <c r="AA159">
        <v>14.892965098804323</v>
      </c>
      <c r="AB159">
        <v>33.592212273973914</v>
      </c>
      <c r="AC159">
        <v>222.48975407329715</v>
      </c>
      <c r="AD159">
        <v>0.31853263372522372</v>
      </c>
      <c r="AE159">
        <v>29.283069350832413</v>
      </c>
      <c r="AF159">
        <v>2.1434063800695591</v>
      </c>
      <c r="AG159">
        <v>1.214452133763857</v>
      </c>
      <c r="AH159">
        <v>4.6590554195174247</v>
      </c>
      <c r="AI159">
        <v>12.440319773315183</v>
      </c>
      <c r="AJ159">
        <v>9.4627836124557732</v>
      </c>
      <c r="AK159">
        <v>2.1102298703063023E-2</v>
      </c>
      <c r="AL159">
        <v>5.5973522955508619</v>
      </c>
      <c r="AM159">
        <v>0</v>
      </c>
      <c r="AN159">
        <v>2.0551667515086449</v>
      </c>
      <c r="AO159">
        <v>0.57036887612442089</v>
      </c>
      <c r="AP159">
        <v>0.93578305620355862</v>
      </c>
      <c r="AQ159">
        <v>0</v>
      </c>
      <c r="AR159">
        <v>0</v>
      </c>
      <c r="AS159">
        <v>4.0843997439695325</v>
      </c>
      <c r="AT159">
        <v>1.9596858332064542</v>
      </c>
      <c r="AU159">
        <v>0.48578085350554262</v>
      </c>
      <c r="AV159">
        <v>1.5353705359773333</v>
      </c>
      <c r="AW159">
        <v>18.798705435231835</v>
      </c>
      <c r="AX159">
        <v>16.581056658243391</v>
      </c>
      <c r="AY159">
        <v>30.134082547974</v>
      </c>
      <c r="AZ159">
        <v>7.0045079005776136</v>
      </c>
      <c r="BA159">
        <v>0</v>
      </c>
      <c r="BB159">
        <v>0.13520833891504244</v>
      </c>
      <c r="BC159">
        <v>0.76049183483256133</v>
      </c>
      <c r="BD159">
        <v>2.6873769819179119</v>
      </c>
      <c r="BE159">
        <v>0</v>
      </c>
      <c r="BF159" s="16">
        <v>312.92940785480567</v>
      </c>
      <c r="BG159" s="18">
        <v>2676.3437947026364</v>
      </c>
      <c r="BH159">
        <v>23.900097391712222</v>
      </c>
      <c r="BI159">
        <v>13.877214172213371</v>
      </c>
      <c r="BJ159">
        <f>B159*wfp_per_gram_eaten!B159</f>
        <v>2.9523905208408685</v>
      </c>
      <c r="BK159">
        <f>C159*wfp_per_gram_eaten!C159</f>
        <v>115.78801424905376</v>
      </c>
      <c r="BL159">
        <f>D159*wfp_per_gram_eaten!D159</f>
        <v>2.823235665885889</v>
      </c>
      <c r="BM159">
        <f>E159*wfp_per_gram_eaten!E159</f>
        <v>2.7249748568754288</v>
      </c>
      <c r="BN159">
        <f>F159*wfp_per_gram_eaten!F159</f>
        <v>54.602144078696476</v>
      </c>
      <c r="BO159">
        <f>G159*wfp_per_gram_eaten!G159</f>
        <v>39.316447732429623</v>
      </c>
      <c r="BP159">
        <f>H159*wfp_per_gram_eaten!H159</f>
        <v>35.398666223318855</v>
      </c>
      <c r="BQ159">
        <f>I159*wfp_per_gram_eaten!I159</f>
        <v>5.6780392341601358</v>
      </c>
      <c r="BR159">
        <f>J159*wfp_per_gram_eaten!J159</f>
        <v>17.174196396914592</v>
      </c>
      <c r="BS159">
        <f>K159*wfp_per_gram_eaten!K159</f>
        <v>0</v>
      </c>
      <c r="BT159">
        <f>L159*wfp_per_gram_eaten!L159</f>
        <v>14.409200114672144</v>
      </c>
      <c r="BU159">
        <f>M159*wfp_per_gram_eaten!M159</f>
        <v>0.98996063898365005</v>
      </c>
      <c r="BV159">
        <f>N159*wfp_per_gram_eaten!N159</f>
        <v>2.2412221047696224</v>
      </c>
      <c r="BW159">
        <f>O159*wfp_per_gram_eaten!O159</f>
        <v>18.830916038204631</v>
      </c>
      <c r="BX159" s="16">
        <f t="shared" si="4"/>
        <v>312.92940785480567</v>
      </c>
      <c r="BY159">
        <f>B159*wfp_per_gram_eaten!P159</f>
        <v>38.584682707254167</v>
      </c>
      <c r="BZ159">
        <f>C159*wfp_per_gram_eaten!Q159</f>
        <v>692.9891051074477</v>
      </c>
      <c r="CA159">
        <f>D159*wfp_per_gram_eaten!R159</f>
        <v>56.953636711064476</v>
      </c>
      <c r="CB159">
        <f>E159*wfp_per_gram_eaten!S159</f>
        <v>29.920471511081129</v>
      </c>
      <c r="CC159">
        <f>F159*wfp_per_gram_eaten!T159</f>
        <v>287.58264581523292</v>
      </c>
      <c r="CD159">
        <f>G159*wfp_per_gram_eaten!U159</f>
        <v>471.11083021879676</v>
      </c>
      <c r="CE159">
        <f>H159*wfp_per_gram_eaten!V159</f>
        <v>314.13811868001568</v>
      </c>
      <c r="CF159">
        <f>I159*wfp_per_gram_eaten!W159</f>
        <v>195.09183917394083</v>
      </c>
      <c r="CG159">
        <f>J159*wfp_per_gram_eaten!X159</f>
        <v>159.49513525107938</v>
      </c>
      <c r="CH159">
        <f>K159*wfp_per_gram_eaten!Y159</f>
        <v>0</v>
      </c>
      <c r="CI159">
        <f>L159*wfp_per_gram_eaten!Z159</f>
        <v>37.088109731751032</v>
      </c>
      <c r="CJ159">
        <f>M159*wfp_per_gram_eaten!AA159</f>
        <v>6.9552513700748708</v>
      </c>
      <c r="CK159">
        <f>N159*wfp_per_gram_eaten!AB159</f>
        <v>292.22154425887311</v>
      </c>
      <c r="CL159">
        <f>O159*wfp_per_gram_eaten!AC159</f>
        <v>94.212424166024078</v>
      </c>
      <c r="CM159" s="18">
        <f t="shared" si="5"/>
        <v>2676.3437947026364</v>
      </c>
    </row>
    <row r="160" spans="1:91" x14ac:dyDescent="0.25">
      <c r="A160" t="s">
        <v>180</v>
      </c>
      <c r="B160">
        <v>0.31682755873914564</v>
      </c>
      <c r="C160">
        <v>390.43635933266478</v>
      </c>
      <c r="D160">
        <v>2.969260348058246</v>
      </c>
      <c r="E160">
        <v>0.8328290149041413</v>
      </c>
      <c r="F160">
        <v>326.6740729013809</v>
      </c>
      <c r="G160">
        <v>83.152513459030928</v>
      </c>
      <c r="H160">
        <v>13.064094636929873</v>
      </c>
      <c r="I160">
        <v>10.938520822747003</v>
      </c>
      <c r="J160">
        <v>73.325927106365555</v>
      </c>
      <c r="K160">
        <v>0</v>
      </c>
      <c r="L160">
        <v>189.49316044612533</v>
      </c>
      <c r="M160">
        <v>0.97005717841477834</v>
      </c>
      <c r="N160">
        <v>24.253849755812759</v>
      </c>
      <c r="O160">
        <v>24.711718554186945</v>
      </c>
      <c r="P160">
        <v>0.31682755873914564</v>
      </c>
      <c r="Q160">
        <v>1110.9689133738552</v>
      </c>
      <c r="R160">
        <v>4.4538905220873692</v>
      </c>
      <c r="S160">
        <v>0.8328290149041413</v>
      </c>
      <c r="T160">
        <v>121.239862107729</v>
      </c>
      <c r="U160">
        <v>162.76662209001805</v>
      </c>
      <c r="V160">
        <v>5.3444023514713122</v>
      </c>
      <c r="W160">
        <v>95.551196598701779</v>
      </c>
      <c r="X160">
        <v>274.61278582972199</v>
      </c>
      <c r="Y160">
        <v>0</v>
      </c>
      <c r="Z160">
        <v>173.25088955074318</v>
      </c>
      <c r="AA160">
        <v>4.2035811064640392</v>
      </c>
      <c r="AB160">
        <v>13.938994112536065</v>
      </c>
      <c r="AC160">
        <v>85.51920578302898</v>
      </c>
      <c r="AD160">
        <v>0</v>
      </c>
      <c r="AE160">
        <v>23.869859241019736</v>
      </c>
      <c r="AF160">
        <v>0.38600384524757198</v>
      </c>
      <c r="AG160">
        <v>8.3282901490414146E-2</v>
      </c>
      <c r="AH160">
        <v>3.592292210599378</v>
      </c>
      <c r="AI160">
        <v>11.971603001548424</v>
      </c>
      <c r="AJ160">
        <v>0.44536686262260938</v>
      </c>
      <c r="AK160">
        <v>0</v>
      </c>
      <c r="AL160">
        <v>16.462389517017364</v>
      </c>
      <c r="AM160">
        <v>0</v>
      </c>
      <c r="AN160">
        <v>1.9946648468013195</v>
      </c>
      <c r="AO160">
        <v>9.7005717841477851E-2</v>
      </c>
      <c r="AP160">
        <v>1.5054113641538953</v>
      </c>
      <c r="AQ160">
        <v>0</v>
      </c>
      <c r="AR160">
        <v>0</v>
      </c>
      <c r="AS160">
        <v>7.2171569452401663</v>
      </c>
      <c r="AT160">
        <v>0.32661863828640708</v>
      </c>
      <c r="AU160">
        <v>0</v>
      </c>
      <c r="AV160">
        <v>3.7045513421806087</v>
      </c>
      <c r="AW160">
        <v>12.354930191253176</v>
      </c>
      <c r="AX160">
        <v>0.11876449669936252</v>
      </c>
      <c r="AY160">
        <v>10.842004462546297</v>
      </c>
      <c r="AZ160">
        <v>9.0579086425510376</v>
      </c>
      <c r="BA160">
        <v>0</v>
      </c>
      <c r="BB160">
        <v>0.2849521209716171</v>
      </c>
      <c r="BC160">
        <v>0.1940114356829557</v>
      </c>
      <c r="BD160">
        <v>0.16726792935043283</v>
      </c>
      <c r="BE160">
        <v>0</v>
      </c>
      <c r="BF160" s="16">
        <v>174.00943298344794</v>
      </c>
      <c r="BG160" s="18">
        <v>4126.4457666121889</v>
      </c>
      <c r="BH160">
        <v>27.063182280856182</v>
      </c>
      <c r="BI160">
        <v>480.81693545697453</v>
      </c>
      <c r="BJ160">
        <f>B160*wfp_per_gram_eaten!B160</f>
        <v>3.186718046059854E-2</v>
      </c>
      <c r="BK160">
        <f>C160*wfp_per_gram_eaten!C160</f>
        <v>92.458090050512496</v>
      </c>
      <c r="BL160">
        <f>D160*wfp_per_gram_eaten!D160</f>
        <v>0.38802523829482649</v>
      </c>
      <c r="BM160">
        <f>E160*wfp_per_gram_eaten!E160</f>
        <v>0.16031223893198196</v>
      </c>
      <c r="BN160">
        <f>F160*wfp_per_gram_eaten!F160</f>
        <v>38.425251108161362</v>
      </c>
      <c r="BO160">
        <f>G160*wfp_per_gram_eaten!G160</f>
        <v>21.190161330707472</v>
      </c>
      <c r="BP160">
        <f>H160*wfp_per_gram_eaten!H160</f>
        <v>0.92348856993762263</v>
      </c>
      <c r="BQ160">
        <f>I160*wfp_per_gram_eaten!I160</f>
        <v>1.5271752269136556E-2</v>
      </c>
      <c r="BR160">
        <f>J160*wfp_per_gram_eaten!J160</f>
        <v>9.1328414300098828</v>
      </c>
      <c r="BS160">
        <f>K160*wfp_per_gram_eaten!K160</f>
        <v>0</v>
      </c>
      <c r="BT160">
        <f>L160*wfp_per_gram_eaten!L160</f>
        <v>1.7813743525605634</v>
      </c>
      <c r="BU160">
        <f>M160*wfp_per_gram_eaten!M160</f>
        <v>0.24454077259541723</v>
      </c>
      <c r="BV160">
        <f>N160*wfp_per_gram_eaten!N160</f>
        <v>3.3003048296999395</v>
      </c>
      <c r="BW160">
        <f>O160*wfp_per_gram_eaten!O160</f>
        <v>5.9579041293066393</v>
      </c>
      <c r="BX160" s="16">
        <f t="shared" si="4"/>
        <v>174.00943298344794</v>
      </c>
      <c r="BY160">
        <f>B160*wfp_per_gram_eaten!P160</f>
        <v>0.17814943092006946</v>
      </c>
      <c r="BZ160">
        <f>C160*wfp_per_gram_eaten!Q160</f>
        <v>1123.2098908862101</v>
      </c>
      <c r="CA160">
        <f>D160*wfp_per_gram_eaten!R160</f>
        <v>12.394209171004574</v>
      </c>
      <c r="CB160">
        <f>E160*wfp_per_gram_eaten!S160</f>
        <v>1.7602429489356834</v>
      </c>
      <c r="CC160">
        <f>F160*wfp_per_gram_eaten!T160</f>
        <v>622.89149074375018</v>
      </c>
      <c r="CD160">
        <f>G160*wfp_per_gram_eaten!U160</f>
        <v>528.95412117590502</v>
      </c>
      <c r="CE160">
        <f>H160*wfp_per_gram_eaten!V160</f>
        <v>9.4707235910118595</v>
      </c>
      <c r="CF160">
        <f>I160*wfp_per_gram_eaten!W160</f>
        <v>43.817643535002141</v>
      </c>
      <c r="CG160">
        <f>J160*wfp_per_gram_eaten!X160</f>
        <v>183.87206856439283</v>
      </c>
      <c r="CH160">
        <f>K160*wfp_per_gram_eaten!Y160</f>
        <v>0</v>
      </c>
      <c r="CI160">
        <f>L160*wfp_per_gram_eaten!Z160</f>
        <v>200.1494815799756</v>
      </c>
      <c r="CJ160">
        <f>M160*wfp_per_gram_eaten!AA160</f>
        <v>3.4715486737170114</v>
      </c>
      <c r="CK160">
        <f>N160*wfp_per_gram_eaten!AB160</f>
        <v>1365.3644382398541</v>
      </c>
      <c r="CL160">
        <f>O160*wfp_per_gram_eaten!AC160</f>
        <v>30.911758071510263</v>
      </c>
      <c r="CM160" s="18">
        <f t="shared" si="5"/>
        <v>4126.4457666121889</v>
      </c>
    </row>
    <row r="161" spans="1:91" x14ac:dyDescent="0.25">
      <c r="A161" t="s">
        <v>181</v>
      </c>
      <c r="B161">
        <v>38.012354364452648</v>
      </c>
      <c r="C161">
        <v>273.9326109873623</v>
      </c>
      <c r="D161">
        <v>2.6957554596922044</v>
      </c>
      <c r="E161">
        <v>18.002469663440586</v>
      </c>
      <c r="F161">
        <v>290.8759071574014</v>
      </c>
      <c r="G161">
        <v>30.042136505403192</v>
      </c>
      <c r="H161">
        <v>12.859992135859033</v>
      </c>
      <c r="I161">
        <v>21.646608210379856</v>
      </c>
      <c r="J161">
        <v>109.12409284359111</v>
      </c>
      <c r="K161">
        <v>0</v>
      </c>
      <c r="L161">
        <v>462.05132555348325</v>
      </c>
      <c r="M161">
        <v>1.6168898657860473</v>
      </c>
      <c r="N161">
        <v>1.0506100310816793</v>
      </c>
      <c r="O161">
        <v>16.604909053206423</v>
      </c>
      <c r="P161">
        <v>18.361899989608482</v>
      </c>
      <c r="Q161">
        <v>846.02652960176351</v>
      </c>
      <c r="R161">
        <v>2.6957554596922044</v>
      </c>
      <c r="S161">
        <v>11.90932608504531</v>
      </c>
      <c r="T161">
        <v>79.741681712932461</v>
      </c>
      <c r="U161">
        <v>51.672474789293474</v>
      </c>
      <c r="V161">
        <v>9.8692962903104196</v>
      </c>
      <c r="W161">
        <v>201.00421909638439</v>
      </c>
      <c r="X161">
        <v>435.74379142371896</v>
      </c>
      <c r="Y161">
        <v>0</v>
      </c>
      <c r="Z161">
        <v>486.97525597753008</v>
      </c>
      <c r="AA161">
        <v>5.1740475705153521</v>
      </c>
      <c r="AB161">
        <v>3.1518300932450378</v>
      </c>
      <c r="AC161">
        <v>59.673891909960581</v>
      </c>
      <c r="AD161">
        <v>0.19328315778535246</v>
      </c>
      <c r="AE161">
        <v>22.102504893745657</v>
      </c>
      <c r="AF161">
        <v>0.26957554596922045</v>
      </c>
      <c r="AG161">
        <v>1.8279430735185824</v>
      </c>
      <c r="AH161">
        <v>3.0809286116360273</v>
      </c>
      <c r="AI161">
        <v>3.875435609197011</v>
      </c>
      <c r="AJ161">
        <v>0.41869741837680563</v>
      </c>
      <c r="AK161">
        <v>0</v>
      </c>
      <c r="AL161">
        <v>20.470174657556406</v>
      </c>
      <c r="AM161">
        <v>0</v>
      </c>
      <c r="AN161">
        <v>5.5599537099796752</v>
      </c>
      <c r="AO161">
        <v>0.19402678389432571</v>
      </c>
      <c r="AP161">
        <v>0.13132625388520991</v>
      </c>
      <c r="AQ161">
        <v>0</v>
      </c>
      <c r="AR161">
        <v>0</v>
      </c>
      <c r="AS161">
        <v>7.51584059026698</v>
      </c>
      <c r="AT161">
        <v>0.179717030646147</v>
      </c>
      <c r="AU161">
        <v>0.4154416076178597</v>
      </c>
      <c r="AV161">
        <v>0.45307773700529819</v>
      </c>
      <c r="AW161">
        <v>3.8153513361862057</v>
      </c>
      <c r="AX161">
        <v>0.41869741837680563</v>
      </c>
      <c r="AY161">
        <v>22.790786072928512</v>
      </c>
      <c r="AZ161">
        <v>18.889756761200942</v>
      </c>
      <c r="BA161">
        <v>0</v>
      </c>
      <c r="BB161">
        <v>0.65733442876606996</v>
      </c>
      <c r="BC161">
        <v>0.25870237852576755</v>
      </c>
      <c r="BD161">
        <v>0.23638725699337784</v>
      </c>
      <c r="BE161">
        <v>0</v>
      </c>
      <c r="BF161" s="16">
        <v>88.969753600589598</v>
      </c>
      <c r="BG161" s="18">
        <v>2851.333585352123</v>
      </c>
      <c r="BH161">
        <v>4.2688730521245617</v>
      </c>
      <c r="BI161">
        <v>241.96462734836859</v>
      </c>
      <c r="BJ161">
        <f>B161*wfp_per_gram_eaten!B161</f>
        <v>2.5211411204344056</v>
      </c>
      <c r="BK161">
        <f>C161*wfp_per_gram_eaten!C161</f>
        <v>41.252749941213494</v>
      </c>
      <c r="BL161">
        <f>D161*wfp_per_gram_eaten!D161</f>
        <v>0.22123278214968306</v>
      </c>
      <c r="BM161">
        <f>E161*wfp_per_gram_eaten!E161</f>
        <v>3.465316609296357</v>
      </c>
      <c r="BN161">
        <f>F161*wfp_per_gram_eaten!F161</f>
        <v>12.688420331011383</v>
      </c>
      <c r="BO161">
        <f>G161*wfp_per_gram_eaten!G161</f>
        <v>5.0001264482672019</v>
      </c>
      <c r="BP161">
        <f>H161*wfp_per_gram_eaten!H161</f>
        <v>1.1845985762514148</v>
      </c>
      <c r="BQ161">
        <f>I161*wfp_per_gram_eaten!I161</f>
        <v>2.6015844250771103</v>
      </c>
      <c r="BR161">
        <f>J161*wfp_per_gram_eaten!J161</f>
        <v>14.497754151827188</v>
      </c>
      <c r="BS161">
        <f>K161*wfp_per_gram_eaten!K161</f>
        <v>0</v>
      </c>
      <c r="BT161">
        <f>L161*wfp_per_gram_eaten!L161</f>
        <v>0.2350976256478082</v>
      </c>
      <c r="BU161">
        <f>M161*wfp_per_gram_eaten!M161</f>
        <v>0.72302193754950372</v>
      </c>
      <c r="BV161">
        <f>N161*wfp_per_gram_eaten!N161</f>
        <v>0.11772289021514386</v>
      </c>
      <c r="BW161">
        <f>O161*wfp_per_gram_eaten!O161</f>
        <v>4.4609867616489183</v>
      </c>
      <c r="BX161" s="16">
        <f t="shared" si="4"/>
        <v>88.969753600589598</v>
      </c>
      <c r="BY161">
        <f>B161*wfp_per_gram_eaten!P161</f>
        <v>16.218286304520284</v>
      </c>
      <c r="BZ161">
        <f>C161*wfp_per_gram_eaten!Q161</f>
        <v>1023.2772256721528</v>
      </c>
      <c r="CA161">
        <f>D161*wfp_per_gram_eaten!R161</f>
        <v>16.607304291391582</v>
      </c>
      <c r="CB161">
        <f>E161*wfp_per_gram_eaten!S161</f>
        <v>38.049491217770807</v>
      </c>
      <c r="CC161">
        <f>F161*wfp_per_gram_eaten!T161</f>
        <v>172.38754964390711</v>
      </c>
      <c r="CD161">
        <f>G161*wfp_per_gram_eaten!U161</f>
        <v>218.90810825906024</v>
      </c>
      <c r="CE161">
        <f>H161*wfp_per_gram_eaten!V161</f>
        <v>19.749629668355912</v>
      </c>
      <c r="CF161">
        <f>I161*wfp_per_gram_eaten!W161</f>
        <v>109.05771373827406</v>
      </c>
      <c r="CG161">
        <f>J161*wfp_per_gram_eaten!X161</f>
        <v>846.38464745519479</v>
      </c>
      <c r="CH161">
        <f>K161*wfp_per_gram_eaten!Y161</f>
        <v>0</v>
      </c>
      <c r="CI161">
        <f>L161*wfp_per_gram_eaten!Z161</f>
        <v>295.17535538069785</v>
      </c>
      <c r="CJ161">
        <f>M161*wfp_per_gram_eaten!AA161</f>
        <v>39.059315171685796</v>
      </c>
      <c r="CK161">
        <f>N161*wfp_per_gram_eaten!AB161</f>
        <v>33.371083885834643</v>
      </c>
      <c r="CL161">
        <f>O161*wfp_per_gram_eaten!AC161</f>
        <v>23.087874663277002</v>
      </c>
      <c r="CM161" s="18">
        <f t="shared" si="5"/>
        <v>2851.333585352123</v>
      </c>
    </row>
    <row r="162" spans="1:91" x14ac:dyDescent="0.25">
      <c r="A162" t="s">
        <v>182</v>
      </c>
      <c r="B162">
        <v>85.556468325082463</v>
      </c>
      <c r="C162">
        <v>331.79132992591383</v>
      </c>
      <c r="D162">
        <v>7.9793612919805792</v>
      </c>
      <c r="E162">
        <v>38.015999983544845</v>
      </c>
      <c r="F162">
        <v>343.21238972697307</v>
      </c>
      <c r="G162">
        <v>139.89512143410499</v>
      </c>
      <c r="H162">
        <v>255.07048927410165</v>
      </c>
      <c r="I162">
        <v>33.54995035108189</v>
      </c>
      <c r="J162">
        <v>56.787610276001487</v>
      </c>
      <c r="K162">
        <v>0</v>
      </c>
      <c r="L162">
        <v>124.51835490208148</v>
      </c>
      <c r="M162">
        <v>4.4915090920839269</v>
      </c>
      <c r="N162">
        <v>9.9214802374328936</v>
      </c>
      <c r="O162">
        <v>60.84999999923744</v>
      </c>
      <c r="P162">
        <v>55.021163131618685</v>
      </c>
      <c r="Q162">
        <v>986.89487801296798</v>
      </c>
      <c r="R162">
        <v>10.639148389307438</v>
      </c>
      <c r="S162">
        <v>25.919999988780575</v>
      </c>
      <c r="T162">
        <v>140.0944378420941</v>
      </c>
      <c r="U162">
        <v>263.59867788741082</v>
      </c>
      <c r="V162">
        <v>168.80122733402089</v>
      </c>
      <c r="W162">
        <v>305.83428425302014</v>
      </c>
      <c r="X162">
        <v>157.42388165119397</v>
      </c>
      <c r="Y162">
        <v>0</v>
      </c>
      <c r="Z162">
        <v>81.096569602894093</v>
      </c>
      <c r="AA162">
        <v>14.116171432263773</v>
      </c>
      <c r="AB162">
        <v>9.0946902176468196</v>
      </c>
      <c r="AC162">
        <v>215.4648702567809</v>
      </c>
      <c r="AD162">
        <v>0.23045513353557565</v>
      </c>
      <c r="AE162">
        <v>24.773752634468231</v>
      </c>
      <c r="AF162">
        <v>0.79793612919805801</v>
      </c>
      <c r="AG162">
        <v>3.8879999983170865</v>
      </c>
      <c r="AH162">
        <v>2.5437201451003539</v>
      </c>
      <c r="AI162">
        <v>15.641051771452018</v>
      </c>
      <c r="AJ162">
        <v>8.5023496424700546</v>
      </c>
      <c r="AK162">
        <v>0</v>
      </c>
      <c r="AL162">
        <v>7.8352525570685572</v>
      </c>
      <c r="AM162">
        <v>0</v>
      </c>
      <c r="AN162">
        <v>2.0114503484182396</v>
      </c>
      <c r="AO162">
        <v>0.48123311700899213</v>
      </c>
      <c r="AP162">
        <v>0.35827567524063231</v>
      </c>
      <c r="AQ162">
        <v>0</v>
      </c>
      <c r="AR162">
        <v>0</v>
      </c>
      <c r="AS162">
        <v>3.3547790025842397</v>
      </c>
      <c r="AT162">
        <v>0.7092765592871626</v>
      </c>
      <c r="AU162">
        <v>0.86399999962601948</v>
      </c>
      <c r="AV162">
        <v>0.83525139092847445</v>
      </c>
      <c r="AW162">
        <v>21.858612724078906</v>
      </c>
      <c r="AX162">
        <v>8.7826468834306048</v>
      </c>
      <c r="AY162">
        <v>34.538790993008512</v>
      </c>
      <c r="AZ162">
        <v>5.9303517060381292</v>
      </c>
      <c r="BA162">
        <v>0</v>
      </c>
      <c r="BB162">
        <v>0.22349448315758216</v>
      </c>
      <c r="BC162">
        <v>0.51331532480959152</v>
      </c>
      <c r="BD162">
        <v>0.49607401187164468</v>
      </c>
      <c r="BE162">
        <v>0</v>
      </c>
      <c r="BF162" s="16">
        <v>208.57379353481329</v>
      </c>
      <c r="BG162" s="18">
        <v>2514.5837233872617</v>
      </c>
      <c r="BH162">
        <v>17.398620844259284</v>
      </c>
      <c r="BI162">
        <v>200.56187498976669</v>
      </c>
      <c r="BJ162">
        <f>B162*wfp_per_gram_eaten!B162</f>
        <v>3.1527060085603313</v>
      </c>
      <c r="BK162">
        <f>C162*wfp_per_gram_eaten!C162</f>
        <v>56.013884454242451</v>
      </c>
      <c r="BL162">
        <f>D162*wfp_per_gram_eaten!D162</f>
        <v>1.8019484930789189</v>
      </c>
      <c r="BM162">
        <f>E162*wfp_per_gram_eaten!E162</f>
        <v>7.0551866873514131</v>
      </c>
      <c r="BN162">
        <f>F162*wfp_per_gram_eaten!F162</f>
        <v>44.501037524658074</v>
      </c>
      <c r="BO162">
        <f>G162*wfp_per_gram_eaten!G162</f>
        <v>44.331498127188787</v>
      </c>
      <c r="BP162">
        <f>H162*wfp_per_gram_eaten!H162</f>
        <v>17.61287554542686</v>
      </c>
      <c r="BQ162">
        <f>I162*wfp_per_gram_eaten!I162</f>
        <v>6.7342550428317418</v>
      </c>
      <c r="BR162">
        <f>J162*wfp_per_gram_eaten!J162</f>
        <v>9.954044170398813</v>
      </c>
      <c r="BS162">
        <f>K162*wfp_per_gram_eaten!K162</f>
        <v>0</v>
      </c>
      <c r="BT162">
        <f>L162*wfp_per_gram_eaten!L162</f>
        <v>2.9233116063175206</v>
      </c>
      <c r="BU162">
        <f>M162*wfp_per_gram_eaten!M162</f>
        <v>2.2326548334034699</v>
      </c>
      <c r="BV162">
        <f>N162*wfp_per_gram_eaten!N162</f>
        <v>1.7310701180309154</v>
      </c>
      <c r="BW162">
        <f>O162*wfp_per_gram_eaten!O162</f>
        <v>10.529320923323988</v>
      </c>
      <c r="BX162" s="16">
        <f t="shared" si="4"/>
        <v>208.57379353481329</v>
      </c>
      <c r="BY162">
        <f>B162*wfp_per_gram_eaten!P162</f>
        <v>29.693740883139007</v>
      </c>
      <c r="BZ162">
        <f>C162*wfp_per_gram_eaten!Q162</f>
        <v>622.51740023034927</v>
      </c>
      <c r="CA162">
        <f>D162*wfp_per_gram_eaten!R162</f>
        <v>19.656200925738105</v>
      </c>
      <c r="CB162">
        <f>E162*wfp_per_gram_eaten!S162</f>
        <v>77.466590839045992</v>
      </c>
      <c r="CC162">
        <f>F162*wfp_per_gram_eaten!T162</f>
        <v>407.55413590673407</v>
      </c>
      <c r="CD162">
        <f>G162*wfp_per_gram_eaten!U162</f>
        <v>515.90807871493575</v>
      </c>
      <c r="CE162">
        <f>H162*wfp_per_gram_eaten!V162</f>
        <v>186.27004751626268</v>
      </c>
      <c r="CF162">
        <f>I162*wfp_per_gram_eaten!W162</f>
        <v>147.31534253597005</v>
      </c>
      <c r="CG162">
        <f>J162*wfp_per_gram_eaten!X162</f>
        <v>167.30477728173707</v>
      </c>
      <c r="CH162">
        <f>K162*wfp_per_gram_eaten!Y162</f>
        <v>0</v>
      </c>
      <c r="CI162">
        <f>L162*wfp_per_gram_eaten!Z162</f>
        <v>21.984769839874428</v>
      </c>
      <c r="CJ162">
        <f>M162*wfp_per_gram_eaten!AA162</f>
        <v>13.68829739616949</v>
      </c>
      <c r="CK162">
        <f>N162*wfp_per_gram_eaten!AB162</f>
        <v>201.80881970163321</v>
      </c>
      <c r="CL162">
        <f>O162*wfp_per_gram_eaten!AC162</f>
        <v>103.41552161567213</v>
      </c>
      <c r="CM162" s="18">
        <f t="shared" si="5"/>
        <v>2514.5837233872617</v>
      </c>
    </row>
    <row r="163" spans="1:91" x14ac:dyDescent="0.25">
      <c r="A163" t="s">
        <v>183</v>
      </c>
      <c r="B163">
        <v>21.078011863993236</v>
      </c>
      <c r="C163">
        <v>360.30069710620108</v>
      </c>
      <c r="D163">
        <v>18.26262892646487</v>
      </c>
      <c r="E163">
        <v>28.401867078171051</v>
      </c>
      <c r="F163">
        <v>610.57388122123132</v>
      </c>
      <c r="G163">
        <v>65.950787120479731</v>
      </c>
      <c r="H163">
        <v>258.0088285375042</v>
      </c>
      <c r="I163">
        <v>45.224031375435302</v>
      </c>
      <c r="J163">
        <v>49.220622373873248</v>
      </c>
      <c r="K163">
        <v>0</v>
      </c>
      <c r="L163">
        <v>80.944921731190405</v>
      </c>
      <c r="M163">
        <v>4.161782571263843</v>
      </c>
      <c r="N163">
        <v>6.9807095291945673</v>
      </c>
      <c r="O163">
        <v>59.374999964523859</v>
      </c>
      <c r="P163">
        <v>10.960566169276483</v>
      </c>
      <c r="Q163">
        <v>1049.4720478390907</v>
      </c>
      <c r="R163">
        <v>22.454051958768289</v>
      </c>
      <c r="S163">
        <v>20.942790875823096</v>
      </c>
      <c r="T163">
        <v>170.93171526478125</v>
      </c>
      <c r="U163">
        <v>106.77746486172907</v>
      </c>
      <c r="V163">
        <v>154.10482066493464</v>
      </c>
      <c r="W163">
        <v>396.966497628821</v>
      </c>
      <c r="X163">
        <v>156.07298613487654</v>
      </c>
      <c r="Y163">
        <v>0</v>
      </c>
      <c r="Z163">
        <v>57.43518343426377</v>
      </c>
      <c r="AA163">
        <v>14.726307559856677</v>
      </c>
      <c r="AB163">
        <v>4.4875989830536502</v>
      </c>
      <c r="AC163">
        <v>209.66796862472486</v>
      </c>
      <c r="AD163">
        <v>8.4312047455972941E-2</v>
      </c>
      <c r="AE163">
        <v>31.47167267617424</v>
      </c>
      <c r="AF163">
        <v>1.8861403645365362</v>
      </c>
      <c r="AG163">
        <v>3.0410079901880116</v>
      </c>
      <c r="AH163">
        <v>4.9251511177987819</v>
      </c>
      <c r="AI163">
        <v>9.1360397742655923</v>
      </c>
      <c r="AJ163">
        <v>8.1430388192266587</v>
      </c>
      <c r="AK163">
        <v>0.11823276176584392</v>
      </c>
      <c r="AL163">
        <v>8.2553575500483589</v>
      </c>
      <c r="AM163">
        <v>0</v>
      </c>
      <c r="AN163">
        <v>1.2201256584480904</v>
      </c>
      <c r="AO163">
        <v>0.60826052964625399</v>
      </c>
      <c r="AP163">
        <v>0.49862210922818345</v>
      </c>
      <c r="AQ163">
        <v>0</v>
      </c>
      <c r="AR163">
        <v>0</v>
      </c>
      <c r="AS163">
        <v>3.7466276995445522</v>
      </c>
      <c r="AT163">
        <v>1.5268755331962436</v>
      </c>
      <c r="AU163">
        <v>0.91804014798128653</v>
      </c>
      <c r="AV163">
        <v>1.3761451652673069</v>
      </c>
      <c r="AW163">
        <v>7.480132565179952</v>
      </c>
      <c r="AX163">
        <v>8.2597848954879751</v>
      </c>
      <c r="AY163">
        <v>44.751100328371926</v>
      </c>
      <c r="AZ163">
        <v>7.0092658443806828</v>
      </c>
      <c r="BA163">
        <v>0</v>
      </c>
      <c r="BB163">
        <v>8.9277487203518843E-2</v>
      </c>
      <c r="BC163">
        <v>0.60826052964625399</v>
      </c>
      <c r="BD163">
        <v>0.19944884369127336</v>
      </c>
      <c r="BE163">
        <v>0</v>
      </c>
      <c r="BF163" s="16">
        <v>350.43663542092025</v>
      </c>
      <c r="BG163" s="18">
        <v>3046.8333257867962</v>
      </c>
      <c r="BH163">
        <v>-23.165398318096209</v>
      </c>
      <c r="BI163">
        <v>-392.46001119038601</v>
      </c>
      <c r="BJ163">
        <f>B163*wfp_per_gram_eaten!B163</f>
        <v>6.1784136560476819</v>
      </c>
      <c r="BK163">
        <f>C163*wfp_per_gram_eaten!C163</f>
        <v>31.017439060191549</v>
      </c>
      <c r="BL163">
        <f>D163*wfp_per_gram_eaten!D163</f>
        <v>9.4685258619326245</v>
      </c>
      <c r="BM163">
        <f>E163*wfp_per_gram_eaten!E163</f>
        <v>5.2709510362103078</v>
      </c>
      <c r="BN163">
        <f>F163*wfp_per_gram_eaten!F163</f>
        <v>113.66253654080153</v>
      </c>
      <c r="BO163">
        <f>G163*wfp_per_gram_eaten!G163</f>
        <v>61.142096101900528</v>
      </c>
      <c r="BP163">
        <f>H163*wfp_per_gram_eaten!H163</f>
        <v>60.052095200405589</v>
      </c>
      <c r="BQ163">
        <f>I163*wfp_per_gram_eaten!I163</f>
        <v>11.194765128608562</v>
      </c>
      <c r="BR163">
        <f>J163*wfp_per_gram_eaten!J163</f>
        <v>21.602724993524408</v>
      </c>
      <c r="BS163">
        <f>K163*wfp_per_gram_eaten!K163</f>
        <v>0</v>
      </c>
      <c r="BT163">
        <f>L163*wfp_per_gram_eaten!L163</f>
        <v>9.6899582839199301</v>
      </c>
      <c r="BU163">
        <f>M163*wfp_per_gram_eaten!M163</f>
        <v>1.3077612950592685</v>
      </c>
      <c r="BV163">
        <f>N163*wfp_per_gram_eaten!N163</f>
        <v>2.9794543841238403</v>
      </c>
      <c r="BW163">
        <f>O163*wfp_per_gram_eaten!O163</f>
        <v>16.869913878194502</v>
      </c>
      <c r="BX163" s="16">
        <f t="shared" si="4"/>
        <v>350.43663542092025</v>
      </c>
      <c r="BY163">
        <f>B163*wfp_per_gram_eaten!P163</f>
        <v>18.112965821331258</v>
      </c>
      <c r="BZ163">
        <f>C163*wfp_per_gram_eaten!Q163</f>
        <v>858.8706602101222</v>
      </c>
      <c r="CA163">
        <f>D163*wfp_per_gram_eaten!R163</f>
        <v>52.304165913041061</v>
      </c>
      <c r="CB163">
        <f>E163*wfp_per_gram_eaten!S163</f>
        <v>57.875521279513855</v>
      </c>
      <c r="CC163">
        <f>F163*wfp_per_gram_eaten!T163</f>
        <v>223.25241961531918</v>
      </c>
      <c r="CD163">
        <f>G163*wfp_per_gram_eaten!U163</f>
        <v>619.79276157498555</v>
      </c>
      <c r="CE163">
        <f>H163*wfp_per_gram_eaten!V163</f>
        <v>376.71212421454936</v>
      </c>
      <c r="CF163">
        <f>I163*wfp_per_gram_eaten!W163</f>
        <v>362.51287141315902</v>
      </c>
      <c r="CG163">
        <f>J163*wfp_per_gram_eaten!X163</f>
        <v>255.6385843562276</v>
      </c>
      <c r="CH163">
        <f>K163*wfp_per_gram_eaten!Y163</f>
        <v>0</v>
      </c>
      <c r="CI163">
        <f>L163*wfp_per_gram_eaten!Z163</f>
        <v>9.9652686607522689</v>
      </c>
      <c r="CJ163">
        <f>M163*wfp_per_gram_eaten!AA163</f>
        <v>9.0737469010785361</v>
      </c>
      <c r="CK163">
        <f>N163*wfp_per_gram_eaten!AB163</f>
        <v>116.26683635217424</v>
      </c>
      <c r="CL163">
        <f>O163*wfp_per_gram_eaten!AC163</f>
        <v>86.455399474541395</v>
      </c>
      <c r="CM163" s="18">
        <f t="shared" si="5"/>
        <v>3046.8333257867962</v>
      </c>
    </row>
    <row r="164" spans="1:91" x14ac:dyDescent="0.25">
      <c r="A164" t="s">
        <v>184</v>
      </c>
      <c r="B164">
        <v>31.957077188271903</v>
      </c>
      <c r="C164">
        <v>334.49123660713053</v>
      </c>
      <c r="D164">
        <v>22.787025461594855</v>
      </c>
      <c r="E164">
        <v>18.916043672437883</v>
      </c>
      <c r="F164">
        <v>692.97115133081002</v>
      </c>
      <c r="G164">
        <v>59.122337450152536</v>
      </c>
      <c r="H164">
        <v>319.3805393587819</v>
      </c>
      <c r="I164">
        <v>38.695469710215903</v>
      </c>
      <c r="J164">
        <v>72.70152884723052</v>
      </c>
      <c r="K164">
        <v>0</v>
      </c>
      <c r="L164">
        <v>118.7300603342705</v>
      </c>
      <c r="M164">
        <v>3.1957083147759215</v>
      </c>
      <c r="N164">
        <v>8.2262203482191669</v>
      </c>
      <c r="O164">
        <v>58.690289963247068</v>
      </c>
      <c r="P164">
        <v>19.342441456059305</v>
      </c>
      <c r="Q164">
        <v>935.11573491072761</v>
      </c>
      <c r="R164">
        <v>33.144764307774331</v>
      </c>
      <c r="S164">
        <v>12.89730250393492</v>
      </c>
      <c r="T164">
        <v>208.03238430385579</v>
      </c>
      <c r="U164">
        <v>87.289111424045956</v>
      </c>
      <c r="V164">
        <v>216.31137954894865</v>
      </c>
      <c r="W164">
        <v>347.38475350018678</v>
      </c>
      <c r="X164">
        <v>213.20011832580704</v>
      </c>
      <c r="Y164">
        <v>0</v>
      </c>
      <c r="Z164">
        <v>83.61690965897246</v>
      </c>
      <c r="AA164">
        <v>9.9066957758053551</v>
      </c>
      <c r="AB164">
        <v>3.7391910673723485</v>
      </c>
      <c r="AC164">
        <v>208.0192132165088</v>
      </c>
      <c r="AD164">
        <v>0.16819514309616793</v>
      </c>
      <c r="AE164">
        <v>29.016536225099671</v>
      </c>
      <c r="AF164">
        <v>2.6338250208856389</v>
      </c>
      <c r="AG164">
        <v>2.0635684006295878</v>
      </c>
      <c r="AH164">
        <v>6.064672898349694</v>
      </c>
      <c r="AI164">
        <v>7.9201621867185485</v>
      </c>
      <c r="AJ164">
        <v>10.815568977447432</v>
      </c>
      <c r="AK164">
        <v>6.5585541881721873E-2</v>
      </c>
      <c r="AL164">
        <v>7.9913982105884331</v>
      </c>
      <c r="AM164">
        <v>0</v>
      </c>
      <c r="AN164">
        <v>1.9937127925804818</v>
      </c>
      <c r="AO164">
        <v>0.41544208092086971</v>
      </c>
      <c r="AP164">
        <v>0.72291027302532074</v>
      </c>
      <c r="AQ164">
        <v>0</v>
      </c>
      <c r="AR164">
        <v>0</v>
      </c>
      <c r="AS164">
        <v>3.5781127492300819</v>
      </c>
      <c r="AT164">
        <v>2.3082960857199981</v>
      </c>
      <c r="AU164">
        <v>0.51589210015739684</v>
      </c>
      <c r="AV164">
        <v>1.6454538871491415</v>
      </c>
      <c r="AW164">
        <v>5.9122337450152536</v>
      </c>
      <c r="AX164">
        <v>13.59977485282994</v>
      </c>
      <c r="AY164">
        <v>39.285739587151397</v>
      </c>
      <c r="AZ164">
        <v>11.77072371812304</v>
      </c>
      <c r="BA164">
        <v>0</v>
      </c>
      <c r="BB164">
        <v>8.9270722055842508E-2</v>
      </c>
      <c r="BC164">
        <v>0.5113133303641475</v>
      </c>
      <c r="BD164">
        <v>4.9855880898297983E-2</v>
      </c>
      <c r="BE164">
        <v>0</v>
      </c>
      <c r="BF164" s="16">
        <v>341.65050302049258</v>
      </c>
      <c r="BG164" s="18">
        <v>2209.5597057270152</v>
      </c>
      <c r="BH164">
        <v>-67.884508055528443</v>
      </c>
      <c r="BI164">
        <v>-597.68807035070631</v>
      </c>
      <c r="BJ164">
        <f>B164*wfp_per_gram_eaten!B164</f>
        <v>0.12325660008489187</v>
      </c>
      <c r="BK164">
        <f>C164*wfp_per_gram_eaten!C164</f>
        <v>67.899838320980749</v>
      </c>
      <c r="BL164">
        <f>D164*wfp_per_gram_eaten!D164</f>
        <v>8.9073524835930584</v>
      </c>
      <c r="BM164">
        <f>E164*wfp_per_gram_eaten!E164</f>
        <v>3.5105276607982945</v>
      </c>
      <c r="BN164">
        <f>F164*wfp_per_gram_eaten!F164</f>
        <v>92.16751875686829</v>
      </c>
      <c r="BO164">
        <f>G164*wfp_per_gram_eaten!G164</f>
        <v>23.29008878090869</v>
      </c>
      <c r="BP164">
        <f>H164*wfp_per_gram_eaten!H164</f>
        <v>44.938779173416485</v>
      </c>
      <c r="BQ164">
        <f>I164*wfp_per_gram_eaten!I164</f>
        <v>24.143539407169733</v>
      </c>
      <c r="BR164">
        <f>J164*wfp_per_gram_eaten!J164</f>
        <v>22.690350906610973</v>
      </c>
      <c r="BS164">
        <f>K164*wfp_per_gram_eaten!K164</f>
        <v>0</v>
      </c>
      <c r="BT164">
        <f>L164*wfp_per_gram_eaten!L164</f>
        <v>9.9323514780724356</v>
      </c>
      <c r="BU164">
        <f>M164*wfp_per_gram_eaten!M164</f>
        <v>3.5014893762265431</v>
      </c>
      <c r="BV164">
        <f>N164*wfp_per_gram_eaten!N164</f>
        <v>6.1626517980733055</v>
      </c>
      <c r="BW164">
        <f>O164*wfp_per_gram_eaten!O164</f>
        <v>34.382758277689163</v>
      </c>
      <c r="BX164" s="16">
        <f t="shared" si="4"/>
        <v>341.65050302049258</v>
      </c>
      <c r="BY164">
        <f>B164*wfp_per_gram_eaten!P164</f>
        <v>12.85564479772775</v>
      </c>
      <c r="BZ164">
        <f>C164*wfp_per_gram_eaten!Q164</f>
        <v>751.23172664359811</v>
      </c>
      <c r="CA164">
        <f>D164*wfp_per_gram_eaten!R164</f>
        <v>87.876359162026745</v>
      </c>
      <c r="CB164">
        <f>E164*wfp_per_gram_eaten!S164</f>
        <v>38.545912670995094</v>
      </c>
      <c r="CC164">
        <f>F164*wfp_per_gram_eaten!T164</f>
        <v>168.66557767870231</v>
      </c>
      <c r="CD164">
        <f>G164*wfp_per_gram_eaten!U164</f>
        <v>337.05177565297873</v>
      </c>
      <c r="CE164">
        <f>H164*wfp_per_gram_eaten!V164</f>
        <v>352.95521059172609</v>
      </c>
      <c r="CF164">
        <f>I164*wfp_per_gram_eaten!W164</f>
        <v>144.26062532311136</v>
      </c>
      <c r="CG164">
        <f>J164*wfp_per_gram_eaten!X164</f>
        <v>156.18787159023594</v>
      </c>
      <c r="CH164">
        <f>K164*wfp_per_gram_eaten!Y164</f>
        <v>0</v>
      </c>
      <c r="CI164">
        <f>L164*wfp_per_gram_eaten!Z164</f>
        <v>7.3910214784392245</v>
      </c>
      <c r="CJ164">
        <f>M164*wfp_per_gram_eaten!AA164</f>
        <v>4.5868475268235329</v>
      </c>
      <c r="CK164">
        <f>N164*wfp_per_gram_eaten!AB164</f>
        <v>64.290830249160749</v>
      </c>
      <c r="CL164">
        <f>O164*wfp_per_gram_eaten!AC164</f>
        <v>83.660302361489798</v>
      </c>
      <c r="CM164" s="18">
        <f t="shared" si="5"/>
        <v>2209.5597057270152</v>
      </c>
    </row>
    <row r="165" spans="1:91" x14ac:dyDescent="0.25">
      <c r="A165" t="s">
        <v>185</v>
      </c>
      <c r="B165">
        <v>13.510699993696809</v>
      </c>
      <c r="C165">
        <v>452.43169289095471</v>
      </c>
      <c r="D165">
        <v>21.014034544483639</v>
      </c>
      <c r="E165">
        <v>7.7731342463749948</v>
      </c>
      <c r="F165">
        <v>399.03641439327959</v>
      </c>
      <c r="G165">
        <v>140.15002057300683</v>
      </c>
      <c r="H165">
        <v>355.25852225578609</v>
      </c>
      <c r="I165">
        <v>20.389530733385929</v>
      </c>
      <c r="J165">
        <v>0.96358758320339521</v>
      </c>
      <c r="K165">
        <v>0</v>
      </c>
      <c r="L165">
        <v>80.681983690054963</v>
      </c>
      <c r="M165">
        <v>0</v>
      </c>
      <c r="N165">
        <v>3.7484147516913651</v>
      </c>
      <c r="O165">
        <v>18.200685982517726</v>
      </c>
      <c r="P165">
        <v>9.0071333291312055</v>
      </c>
      <c r="Q165">
        <v>1306.9076423217432</v>
      </c>
      <c r="R165">
        <v>29.119447868784476</v>
      </c>
      <c r="S165">
        <v>6.0457710805138847</v>
      </c>
      <c r="T165">
        <v>114.12232532059107</v>
      </c>
      <c r="U165">
        <v>352.52459162535462</v>
      </c>
      <c r="V165">
        <v>222.55726519876714</v>
      </c>
      <c r="W165">
        <v>177.13404824629029</v>
      </c>
      <c r="X165">
        <v>1.9271751664067904</v>
      </c>
      <c r="Y165">
        <v>0</v>
      </c>
      <c r="Z165">
        <v>54.090168840898272</v>
      </c>
      <c r="AA165">
        <v>0</v>
      </c>
      <c r="AB165">
        <v>15.493447640324311</v>
      </c>
      <c r="AC165">
        <v>66.070983361194479</v>
      </c>
      <c r="AD165">
        <v>0</v>
      </c>
      <c r="AE165">
        <v>37.909291118618199</v>
      </c>
      <c r="AF165">
        <v>2.2515037011946761</v>
      </c>
      <c r="AG165">
        <v>0.86368158293055508</v>
      </c>
      <c r="AH165">
        <v>2.8726443444542378</v>
      </c>
      <c r="AI165">
        <v>18.887293161065745</v>
      </c>
      <c r="AJ165">
        <v>11.812197096779489</v>
      </c>
      <c r="AK165">
        <v>0</v>
      </c>
      <c r="AL165">
        <v>9.6358758320339535E-2</v>
      </c>
      <c r="AM165">
        <v>0</v>
      </c>
      <c r="AN165">
        <v>1.2691547996188419</v>
      </c>
      <c r="AO165">
        <v>0</v>
      </c>
      <c r="AP165">
        <v>0.32486261181325166</v>
      </c>
      <c r="AQ165">
        <v>0</v>
      </c>
      <c r="AR165">
        <v>0</v>
      </c>
      <c r="AS165">
        <v>4.194556219805353</v>
      </c>
      <c r="AT165">
        <v>2.041363355749839</v>
      </c>
      <c r="AU165">
        <v>0.17273631658611102</v>
      </c>
      <c r="AV165">
        <v>0.99236804626600938</v>
      </c>
      <c r="AW165">
        <v>30.036241627916397</v>
      </c>
      <c r="AX165">
        <v>12.556038223780714</v>
      </c>
      <c r="AY165">
        <v>20.007227032134942</v>
      </c>
      <c r="AZ165">
        <v>0.19271751664067907</v>
      </c>
      <c r="BA165">
        <v>0</v>
      </c>
      <c r="BB165">
        <v>9.0653914258488733E-2</v>
      </c>
      <c r="BC165">
        <v>0</v>
      </c>
      <c r="BD165">
        <v>1.3494293106088913</v>
      </c>
      <c r="BE165">
        <v>0</v>
      </c>
      <c r="BF165" s="16">
        <v>2138.4834713486343</v>
      </c>
      <c r="BG165" s="18">
        <v>3204.9225328809239</v>
      </c>
      <c r="BH165">
        <v>-28.292993764196126</v>
      </c>
      <c r="BI165">
        <v>-64.567185033446094</v>
      </c>
      <c r="BJ165">
        <f>B165*wfp_per_gram_eaten!B165</f>
        <v>10.636963319639001</v>
      </c>
      <c r="BK165">
        <f>C165*wfp_per_gram_eaten!C165</f>
        <v>271.19013063823223</v>
      </c>
      <c r="BL165">
        <f>D165*wfp_per_gram_eaten!D165</f>
        <v>100.76786057307334</v>
      </c>
      <c r="BM165">
        <f>E165*wfp_per_gram_eaten!E165</f>
        <v>1.4425745285605538</v>
      </c>
      <c r="BN165">
        <f>F165*wfp_per_gram_eaten!F165</f>
        <v>251.55471224758537</v>
      </c>
      <c r="BO165">
        <f>G165*wfp_per_gram_eaten!G165</f>
        <v>885.80256139978803</v>
      </c>
      <c r="BP165">
        <f>H165*wfp_per_gram_eaten!H165</f>
        <v>515.48934808421961</v>
      </c>
      <c r="BQ165">
        <f>I165*wfp_per_gram_eaten!I165</f>
        <v>65.344533666783661</v>
      </c>
      <c r="BR165">
        <f>J165*wfp_per_gram_eaten!J165</f>
        <v>2.1943288976811837</v>
      </c>
      <c r="BS165">
        <f>K165*wfp_per_gram_eaten!K165</f>
        <v>0</v>
      </c>
      <c r="BT165">
        <f>L165*wfp_per_gram_eaten!L165</f>
        <v>25.84515347214014</v>
      </c>
      <c r="BU165">
        <f>M165*wfp_per_gram_eaten!M165</f>
        <v>0</v>
      </c>
      <c r="BV165">
        <f>N165*wfp_per_gram_eaten!N165</f>
        <v>1.8140218849253236</v>
      </c>
      <c r="BW165">
        <f>O165*wfp_per_gram_eaten!O165</f>
        <v>6.4012826360052859</v>
      </c>
      <c r="BX165" s="16">
        <f t="shared" si="4"/>
        <v>2138.4834713486343</v>
      </c>
      <c r="BY165">
        <f>B165*wfp_per_gram_eaten!P165</f>
        <v>7.231449281697234</v>
      </c>
      <c r="BZ165">
        <f>C165*wfp_per_gram_eaten!Q165</f>
        <v>612.75138581985618</v>
      </c>
      <c r="CA165">
        <f>D165*wfp_per_gram_eaten!R165</f>
        <v>147.6747967294063</v>
      </c>
      <c r="CB165">
        <f>E165*wfp_per_gram_eaten!S165</f>
        <v>15.839599391349719</v>
      </c>
      <c r="CC165">
        <f>F165*wfp_per_gram_eaten!T165</f>
        <v>186.22713744926668</v>
      </c>
      <c r="CD165">
        <f>G165*wfp_per_gram_eaten!U165</f>
        <v>1462.019238655769</v>
      </c>
      <c r="CE165">
        <f>H165*wfp_per_gram_eaten!V165</f>
        <v>607.39881584446937</v>
      </c>
      <c r="CF165">
        <f>I165*wfp_per_gram_eaten!W165</f>
        <v>48.189134520226183</v>
      </c>
      <c r="CG165">
        <f>J165*wfp_per_gram_eaten!X165</f>
        <v>2.1277822070353669</v>
      </c>
      <c r="CH165">
        <f>K165*wfp_per_gram_eaten!Y165</f>
        <v>0</v>
      </c>
      <c r="CI165">
        <f>L165*wfp_per_gram_eaten!Z165</f>
        <v>18.115196028429455</v>
      </c>
      <c r="CJ165">
        <f>M165*wfp_per_gram_eaten!AA165</f>
        <v>0</v>
      </c>
      <c r="CK165">
        <f>N165*wfp_per_gram_eaten!AB165</f>
        <v>70.695691154773314</v>
      </c>
      <c r="CL165">
        <f>O165*wfp_per_gram_eaten!AC165</f>
        <v>26.652305798644985</v>
      </c>
      <c r="CM165" s="18">
        <f t="shared" si="5"/>
        <v>3204.9225328809239</v>
      </c>
    </row>
    <row r="166" spans="1:91" x14ac:dyDescent="0.25">
      <c r="A166" t="s">
        <v>186</v>
      </c>
      <c r="B166">
        <v>302.19688654618341</v>
      </c>
      <c r="C166">
        <v>177.81923473745823</v>
      </c>
      <c r="D166">
        <v>1.5077023523648285</v>
      </c>
      <c r="E166">
        <v>34.708333332609115</v>
      </c>
      <c r="F166">
        <v>379.26755648594877</v>
      </c>
      <c r="G166">
        <v>35.908682765658149</v>
      </c>
      <c r="H166">
        <v>89.599572541528772</v>
      </c>
      <c r="I166">
        <v>17.427302250944486</v>
      </c>
      <c r="J166">
        <v>93.137671410780754</v>
      </c>
      <c r="K166">
        <v>0</v>
      </c>
      <c r="L166">
        <v>394.31714359287332</v>
      </c>
      <c r="M166">
        <v>0.32367079853958974</v>
      </c>
      <c r="N166">
        <v>2.4315093725096468</v>
      </c>
      <c r="O166">
        <v>20.565487135382476</v>
      </c>
      <c r="P166">
        <v>119.65775709707465</v>
      </c>
      <c r="Q166">
        <v>527.483540199456</v>
      </c>
      <c r="R166">
        <v>1.8092428228377941</v>
      </c>
      <c r="S166">
        <v>24.156999999495945</v>
      </c>
      <c r="T166">
        <v>288.14640553469206</v>
      </c>
      <c r="U166">
        <v>87.739139965145853</v>
      </c>
      <c r="V166">
        <v>56.319731311818082</v>
      </c>
      <c r="W166">
        <v>155.46260103223497</v>
      </c>
      <c r="X166">
        <v>355.90288930399794</v>
      </c>
      <c r="Y166">
        <v>0</v>
      </c>
      <c r="Z166">
        <v>397.97548687339042</v>
      </c>
      <c r="AA166">
        <v>1.6183539926979487</v>
      </c>
      <c r="AB166">
        <v>1.8911739563963916</v>
      </c>
      <c r="AC166">
        <v>70.836677910761864</v>
      </c>
      <c r="AD166">
        <v>1.0073229551539447</v>
      </c>
      <c r="AE166">
        <v>12.229465155856811</v>
      </c>
      <c r="AF166">
        <v>0.18092428228377944</v>
      </c>
      <c r="AG166">
        <v>3.7762666665878721</v>
      </c>
      <c r="AH166">
        <v>3.2716370687286318</v>
      </c>
      <c r="AI166">
        <v>4.7087800985155495</v>
      </c>
      <c r="AJ166">
        <v>2.7839867182546438</v>
      </c>
      <c r="AK166">
        <v>0</v>
      </c>
      <c r="AL166">
        <v>19.617403253671696</v>
      </c>
      <c r="AM166">
        <v>0</v>
      </c>
      <c r="AN166">
        <v>4.390011936620458</v>
      </c>
      <c r="AO166">
        <v>9.7101239561876954E-2</v>
      </c>
      <c r="AP166">
        <v>0.1621006248339765</v>
      </c>
      <c r="AQ166">
        <v>0</v>
      </c>
      <c r="AR166">
        <v>0</v>
      </c>
      <c r="AS166">
        <v>2.6005184526821958</v>
      </c>
      <c r="AT166">
        <v>9.0462141141889718E-2</v>
      </c>
      <c r="AU166">
        <v>0.86076666664870616</v>
      </c>
      <c r="AV166">
        <v>0.65432741374572645</v>
      </c>
      <c r="AW166">
        <v>7.3172410163982624</v>
      </c>
      <c r="AX166">
        <v>3.1359850389535078</v>
      </c>
      <c r="AY166">
        <v>17.676263711672267</v>
      </c>
      <c r="AZ166">
        <v>11.923421702346332</v>
      </c>
      <c r="BA166">
        <v>0</v>
      </c>
      <c r="BB166">
        <v>0.54875149207755736</v>
      </c>
      <c r="BC166">
        <v>3.2367079853958973E-2</v>
      </c>
      <c r="BD166">
        <v>8.1050312416988249E-2</v>
      </c>
      <c r="BE166">
        <v>0</v>
      </c>
      <c r="BF166" s="16">
        <v>137.1301028639854</v>
      </c>
      <c r="BG166" s="18">
        <v>2781.1004738644497</v>
      </c>
      <c r="BH166">
        <v>-1.4600841191939082</v>
      </c>
      <c r="BI166">
        <v>25.062976328520563</v>
      </c>
      <c r="BJ166">
        <f>B166*wfp_per_gram_eaten!B166</f>
        <v>41.186229782601373</v>
      </c>
      <c r="BK166">
        <f>C166*wfp_per_gram_eaten!C166</f>
        <v>15.474348615023407</v>
      </c>
      <c r="BL166">
        <f>D166*wfp_per_gram_eaten!D166</f>
        <v>0.24483893372800111</v>
      </c>
      <c r="BM166">
        <f>E166*wfp_per_gram_eaten!E166</f>
        <v>6.6810480021382821</v>
      </c>
      <c r="BN166">
        <f>F166*wfp_per_gram_eaten!F166</f>
        <v>38.951973413019132</v>
      </c>
      <c r="BO166">
        <f>G166*wfp_per_gram_eaten!G166</f>
        <v>6.3543962289961762</v>
      </c>
      <c r="BP166">
        <f>H166*wfp_per_gram_eaten!H166</f>
        <v>9.8789154779088477</v>
      </c>
      <c r="BQ166">
        <f>I166*wfp_per_gram_eaten!I166</f>
        <v>2.335548805156241</v>
      </c>
      <c r="BR166">
        <f>J166*wfp_per_gram_eaten!J166</f>
        <v>12.994452057758267</v>
      </c>
      <c r="BS166">
        <f>K166*wfp_per_gram_eaten!K166</f>
        <v>0</v>
      </c>
      <c r="BT166">
        <f>L166*wfp_per_gram_eaten!L166</f>
        <v>1.1758992480555086</v>
      </c>
      <c r="BU166">
        <f>M166*wfp_per_gram_eaten!M166</f>
        <v>0.37510601025099333</v>
      </c>
      <c r="BV166">
        <f>N166*wfp_per_gram_eaten!N166</f>
        <v>0.34943954177016356</v>
      </c>
      <c r="BW166">
        <f>O166*wfp_per_gram_eaten!O166</f>
        <v>1.1279067475789908</v>
      </c>
      <c r="BX166" s="16">
        <f t="shared" si="4"/>
        <v>137.1301028639854</v>
      </c>
      <c r="BY166">
        <f>B166*wfp_per_gram_eaten!P166</f>
        <v>183.88218958911034</v>
      </c>
      <c r="BZ166">
        <f>C166*wfp_per_gram_eaten!Q166</f>
        <v>401.55245456036477</v>
      </c>
      <c r="CA166">
        <f>D166*wfp_per_gram_eaten!R166</f>
        <v>12.262905233270052</v>
      </c>
      <c r="CB166">
        <f>E166*wfp_per_gram_eaten!S166</f>
        <v>73.358514082349302</v>
      </c>
      <c r="CC166">
        <f>F166*wfp_per_gram_eaten!T166</f>
        <v>783.92721700653635</v>
      </c>
      <c r="CD166">
        <f>G166*wfp_per_gram_eaten!U166</f>
        <v>251.81783636372418</v>
      </c>
      <c r="CE166">
        <f>H166*wfp_per_gram_eaten!V166</f>
        <v>178.06044823080458</v>
      </c>
      <c r="CF166">
        <f>I166*wfp_per_gram_eaten!W166</f>
        <v>125.52298818155438</v>
      </c>
      <c r="CG166">
        <f>J166*wfp_per_gram_eaten!X166</f>
        <v>452.8232459715511</v>
      </c>
      <c r="CH166">
        <f>K166*wfp_per_gram_eaten!Y166</f>
        <v>0</v>
      </c>
      <c r="CI166">
        <f>L166*wfp_per_gram_eaten!Z166</f>
        <v>252.13089353392482</v>
      </c>
      <c r="CJ166">
        <f>M166*wfp_per_gram_eaten!AA166</f>
        <v>3.0557715243413281</v>
      </c>
      <c r="CK166">
        <f>N166*wfp_per_gram_eaten!AB166</f>
        <v>36.592843798781786</v>
      </c>
      <c r="CL166">
        <f>O166*wfp_per_gram_eaten!AC166</f>
        <v>26.113165788137099</v>
      </c>
      <c r="CM166" s="18">
        <f t="shared" si="5"/>
        <v>2781.1004738644497</v>
      </c>
    </row>
    <row r="167" spans="1:91" x14ac:dyDescent="0.25">
      <c r="A167" t="s">
        <v>187</v>
      </c>
      <c r="B167">
        <v>154.65698860427977</v>
      </c>
      <c r="C167">
        <v>318.57615605590752</v>
      </c>
      <c r="D167">
        <v>37.748513105756146</v>
      </c>
      <c r="E167">
        <v>40.749910683318824</v>
      </c>
      <c r="F167">
        <v>389.21990245668491</v>
      </c>
      <c r="G167">
        <v>122.85710954279013</v>
      </c>
      <c r="H167">
        <v>412.48780959251422</v>
      </c>
      <c r="I167">
        <v>34.90341187386359</v>
      </c>
      <c r="J167">
        <v>10.780109717986285</v>
      </c>
      <c r="K167">
        <v>0</v>
      </c>
      <c r="L167">
        <v>293.6432878697575</v>
      </c>
      <c r="M167">
        <v>0</v>
      </c>
      <c r="N167">
        <v>8.9791722284534714</v>
      </c>
      <c r="O167">
        <v>62.424999880814816</v>
      </c>
      <c r="P167">
        <v>134.55893303288366</v>
      </c>
      <c r="Q167">
        <v>892.38584064783436</v>
      </c>
      <c r="R167">
        <v>52.786538651951687</v>
      </c>
      <c r="S167">
        <v>28.875764523941157</v>
      </c>
      <c r="T167">
        <v>121.0850883203927</v>
      </c>
      <c r="U167">
        <v>229.97746572841382</v>
      </c>
      <c r="V167">
        <v>273.58577875091521</v>
      </c>
      <c r="W167">
        <v>304.15830347223988</v>
      </c>
      <c r="X167">
        <v>36.462135810835967</v>
      </c>
      <c r="Y167">
        <v>0</v>
      </c>
      <c r="Z167">
        <v>196.66266197716968</v>
      </c>
      <c r="AA167">
        <v>0</v>
      </c>
      <c r="AB167">
        <v>16.987623134911974</v>
      </c>
      <c r="AC167">
        <v>209.47386594850985</v>
      </c>
      <c r="AD167">
        <v>0.58823577282134942</v>
      </c>
      <c r="AE167">
        <v>25.895956544895405</v>
      </c>
      <c r="AF167">
        <v>4.0510599430567575</v>
      </c>
      <c r="AG167">
        <v>4.3178713306827907</v>
      </c>
      <c r="AH167">
        <v>3.6700016459995308</v>
      </c>
      <c r="AI167">
        <v>15.129369894258197</v>
      </c>
      <c r="AJ167">
        <v>13.377983013811271</v>
      </c>
      <c r="AK167">
        <v>8.7991794639992266E-2</v>
      </c>
      <c r="AL167">
        <v>1.5853102526450418</v>
      </c>
      <c r="AM167">
        <v>0</v>
      </c>
      <c r="AN167">
        <v>4.6734396321497744</v>
      </c>
      <c r="AO167">
        <v>0</v>
      </c>
      <c r="AP167">
        <v>0.41255656184786232</v>
      </c>
      <c r="AQ167">
        <v>0</v>
      </c>
      <c r="AR167">
        <v>0</v>
      </c>
      <c r="AS167">
        <v>3.3002041228849226</v>
      </c>
      <c r="AT167">
        <v>3.744161462522154</v>
      </c>
      <c r="AU167">
        <v>1.1334412243042324</v>
      </c>
      <c r="AV167">
        <v>0.8738099157141741</v>
      </c>
      <c r="AW167">
        <v>18.304328904914573</v>
      </c>
      <c r="AX167">
        <v>17.777049500334801</v>
      </c>
      <c r="AY167">
        <v>34.40479170423697</v>
      </c>
      <c r="AZ167">
        <v>2.0609033284385547</v>
      </c>
      <c r="BA167">
        <v>0</v>
      </c>
      <c r="BB167">
        <v>0.3241692230392908</v>
      </c>
      <c r="BC167">
        <v>0</v>
      </c>
      <c r="BD167">
        <v>1.3104737846932097</v>
      </c>
      <c r="BE167">
        <v>0</v>
      </c>
      <c r="BF167" s="16">
        <v>226.16286276780457</v>
      </c>
      <c r="BG167" s="18">
        <v>3420.9936839045163</v>
      </c>
      <c r="BH167">
        <v>-25.139039794504441</v>
      </c>
      <c r="BI167">
        <v>-37.574551978773343</v>
      </c>
      <c r="BJ167">
        <f>B167*wfp_per_gram_eaten!B167</f>
        <v>0.68978761840866332</v>
      </c>
      <c r="BK167">
        <f>C167*wfp_per_gram_eaten!C167</f>
        <v>20.831370200150538</v>
      </c>
      <c r="BL167">
        <f>D167*wfp_per_gram_eaten!D167</f>
        <v>4.7289756255150266</v>
      </c>
      <c r="BM167">
        <f>E167*wfp_per_gram_eaten!E167</f>
        <v>8.0677251817888092</v>
      </c>
      <c r="BN167">
        <f>F167*wfp_per_gram_eaten!F167</f>
        <v>27.574829988918705</v>
      </c>
      <c r="BO167">
        <f>G167*wfp_per_gram_eaten!G167</f>
        <v>61.144116171597815</v>
      </c>
      <c r="BP167">
        <f>H167*wfp_per_gram_eaten!H167</f>
        <v>53.545799420463609</v>
      </c>
      <c r="BQ167">
        <f>I167*wfp_per_gram_eaten!I167</f>
        <v>2.4654957460255131</v>
      </c>
      <c r="BR167">
        <f>J167*wfp_per_gram_eaten!J167</f>
        <v>5.110720732181357</v>
      </c>
      <c r="BS167">
        <f>K167*wfp_per_gram_eaten!K167</f>
        <v>0</v>
      </c>
      <c r="BT167">
        <f>L167*wfp_per_gram_eaten!L167</f>
        <v>1.6189396404550471</v>
      </c>
      <c r="BU167">
        <f>M167*wfp_per_gram_eaten!M167</f>
        <v>0</v>
      </c>
      <c r="BV167">
        <f>N167*wfp_per_gram_eaten!N167</f>
        <v>2.3267934352223425</v>
      </c>
      <c r="BW167">
        <f>O167*wfp_per_gram_eaten!O167</f>
        <v>38.058309007077128</v>
      </c>
      <c r="BX167" s="16">
        <f t="shared" si="4"/>
        <v>226.16286276780457</v>
      </c>
      <c r="BY167">
        <f>B167*wfp_per_gram_eaten!P167</f>
        <v>110.72265388587645</v>
      </c>
      <c r="BZ167">
        <f>C167*wfp_per_gram_eaten!Q167</f>
        <v>726.14587357091932</v>
      </c>
      <c r="CA167">
        <f>D167*wfp_per_gram_eaten!R167</f>
        <v>207.23800042664647</v>
      </c>
      <c r="CB167">
        <f>E167*wfp_per_gram_eaten!S167</f>
        <v>88.58435550401073</v>
      </c>
      <c r="CC167">
        <f>F167*wfp_per_gram_eaten!T167</f>
        <v>503.09723972743564</v>
      </c>
      <c r="CD167">
        <f>G167*wfp_per_gram_eaten!U167</f>
        <v>608.41474764093846</v>
      </c>
      <c r="CE167">
        <f>H167*wfp_per_gram_eaten!V167</f>
        <v>528.93700978246648</v>
      </c>
      <c r="CF167">
        <f>I167*wfp_per_gram_eaten!W167</f>
        <v>223.21623072640614</v>
      </c>
      <c r="CG167">
        <f>J167*wfp_per_gram_eaten!X167</f>
        <v>35.575754527044964</v>
      </c>
      <c r="CH167">
        <f>K167*wfp_per_gram_eaten!Y167</f>
        <v>0</v>
      </c>
      <c r="CI167">
        <f>L167*wfp_per_gram_eaten!Z167</f>
        <v>123.28442780276717</v>
      </c>
      <c r="CJ167">
        <f>M167*wfp_per_gram_eaten!AA167</f>
        <v>0</v>
      </c>
      <c r="CK167">
        <f>N167*wfp_per_gram_eaten!AB167</f>
        <v>173.17371921462478</v>
      </c>
      <c r="CL167">
        <f>O167*wfp_per_gram_eaten!AC167</f>
        <v>92.603671095380022</v>
      </c>
      <c r="CM167" s="18">
        <f t="shared" si="5"/>
        <v>3420.9936839045163</v>
      </c>
    </row>
    <row r="168" spans="1:91" x14ac:dyDescent="0.25">
      <c r="A168" t="s">
        <v>188</v>
      </c>
      <c r="B168">
        <v>0</v>
      </c>
      <c r="C168">
        <v>359.54646114628366</v>
      </c>
      <c r="D168">
        <v>20.399830194392806</v>
      </c>
      <c r="E168">
        <v>47.147780900065371</v>
      </c>
      <c r="F168">
        <v>528.17148316132625</v>
      </c>
      <c r="G168">
        <v>185.28103714441639</v>
      </c>
      <c r="H168">
        <v>369.13094598257754</v>
      </c>
      <c r="I168">
        <v>22.804012510039552</v>
      </c>
      <c r="J168">
        <v>75.308859962372324</v>
      </c>
      <c r="K168">
        <v>0</v>
      </c>
      <c r="L168">
        <v>45.929396142420579</v>
      </c>
      <c r="M168">
        <v>9.6095802253407676</v>
      </c>
      <c r="N168">
        <v>11.954616512674905</v>
      </c>
      <c r="O168">
        <v>64.474999999092702</v>
      </c>
      <c r="P168">
        <v>0</v>
      </c>
      <c r="Q168">
        <v>1050.5009647404461</v>
      </c>
      <c r="R168">
        <v>28.199765268719467</v>
      </c>
      <c r="S168">
        <v>27.023728076866739</v>
      </c>
      <c r="T168">
        <v>193.20345493086725</v>
      </c>
      <c r="U168">
        <v>276.49191808433744</v>
      </c>
      <c r="V168">
        <v>283.62936903773135</v>
      </c>
      <c r="W168">
        <v>199.53510946284609</v>
      </c>
      <c r="X168">
        <v>213.26962863293676</v>
      </c>
      <c r="Y168">
        <v>0</v>
      </c>
      <c r="Z168">
        <v>30.619597428280386</v>
      </c>
      <c r="AA168">
        <v>32.031934084469221</v>
      </c>
      <c r="AB168">
        <v>16.93570672628945</v>
      </c>
      <c r="AC168">
        <v>227.55882352620952</v>
      </c>
      <c r="AD168">
        <v>0</v>
      </c>
      <c r="AE168">
        <v>27.38285004816986</v>
      </c>
      <c r="AF168">
        <v>2.1899817708686391</v>
      </c>
      <c r="AG168">
        <v>4.5135375617745526</v>
      </c>
      <c r="AH168">
        <v>4.6270381563061207</v>
      </c>
      <c r="AI168">
        <v>23.960726717132861</v>
      </c>
      <c r="AJ168">
        <v>11.999704074673248</v>
      </c>
      <c r="AK168">
        <v>0</v>
      </c>
      <c r="AL168">
        <v>10.125561003344178</v>
      </c>
      <c r="AM168">
        <v>0</v>
      </c>
      <c r="AN168">
        <v>0.63040347646459605</v>
      </c>
      <c r="AO168">
        <v>1.0250218907030151</v>
      </c>
      <c r="AP168">
        <v>0.69735262990603608</v>
      </c>
      <c r="AQ168">
        <v>0</v>
      </c>
      <c r="AR168">
        <v>0</v>
      </c>
      <c r="AS168">
        <v>3.100436875102011</v>
      </c>
      <c r="AT168">
        <v>2.0399830194392807</v>
      </c>
      <c r="AU168">
        <v>0.80496211292794539</v>
      </c>
      <c r="AV168">
        <v>1.1567595390765297</v>
      </c>
      <c r="AW168">
        <v>19.38588629381394</v>
      </c>
      <c r="AX168">
        <v>15.537700362046197</v>
      </c>
      <c r="AY168">
        <v>22.455617874469507</v>
      </c>
      <c r="AZ168">
        <v>9.1130049030097595</v>
      </c>
      <c r="BA168">
        <v>0</v>
      </c>
      <c r="BB168">
        <v>0</v>
      </c>
      <c r="BC168">
        <v>1.5695647701389921</v>
      </c>
      <c r="BD168">
        <v>1.1207452980632722</v>
      </c>
      <c r="BE168">
        <v>0</v>
      </c>
      <c r="BF168" s="16">
        <v>481.10663149238343</v>
      </c>
      <c r="BG168" s="18">
        <v>3026.1352854249235</v>
      </c>
      <c r="BH168">
        <v>-17.426772399742106</v>
      </c>
      <c r="BI168">
        <v>-105.59354058958434</v>
      </c>
      <c r="BJ168">
        <f>B168*wfp_per_gram_eaten!B168</f>
        <v>0</v>
      </c>
      <c r="BK168">
        <f>C168*wfp_per_gram_eaten!C168</f>
        <v>106.97419094381858</v>
      </c>
      <c r="BL168">
        <f>D168*wfp_per_gram_eaten!D168</f>
        <v>8.587225638172189</v>
      </c>
      <c r="BM168">
        <f>E168*wfp_per_gram_eaten!E168</f>
        <v>8.7499052053946631</v>
      </c>
      <c r="BN168">
        <f>F168*wfp_per_gram_eaten!F168</f>
        <v>110.78372892437665</v>
      </c>
      <c r="BO168">
        <f>G168*wfp_per_gram_eaten!G168</f>
        <v>135.5512160387978</v>
      </c>
      <c r="BP168">
        <f>H168*wfp_per_gram_eaten!H168</f>
        <v>49.093490607203393</v>
      </c>
      <c r="BQ168">
        <f>I168*wfp_per_gram_eaten!I168</f>
        <v>6.9104388203741989</v>
      </c>
      <c r="BR168">
        <f>J168*wfp_per_gram_eaten!J168</f>
        <v>23.87056253902443</v>
      </c>
      <c r="BS168">
        <f>K168*wfp_per_gram_eaten!K168</f>
        <v>0</v>
      </c>
      <c r="BT168">
        <f>L168*wfp_per_gram_eaten!L168</f>
        <v>1.2260336176932742</v>
      </c>
      <c r="BU168">
        <f>M168*wfp_per_gram_eaten!M168</f>
        <v>6.6902470031694135</v>
      </c>
      <c r="BV168">
        <f>N168*wfp_per_gram_eaten!N168</f>
        <v>4.5295604859758694</v>
      </c>
      <c r="BW168">
        <f>O168*wfp_per_gram_eaten!O168</f>
        <v>18.140031668382928</v>
      </c>
      <c r="BX168" s="16">
        <f t="shared" si="4"/>
        <v>481.10663149238343</v>
      </c>
      <c r="BY168">
        <f>B168*wfp_per_gram_eaten!P168</f>
        <v>0</v>
      </c>
      <c r="BZ168">
        <f>C168*wfp_per_gram_eaten!Q168</f>
        <v>716.67346207157709</v>
      </c>
      <c r="CA168">
        <f>D168*wfp_per_gram_eaten!R168</f>
        <v>79.770208728835485</v>
      </c>
      <c r="CB168">
        <f>E168*wfp_per_gram_eaten!S168</f>
        <v>96.074754143920345</v>
      </c>
      <c r="CC168">
        <f>F168*wfp_per_gram_eaten!T168</f>
        <v>310.8002213874006</v>
      </c>
      <c r="CD168">
        <f>G168*wfp_per_gram_eaten!U168</f>
        <v>779.2891749346602</v>
      </c>
      <c r="CE168">
        <f>H168*wfp_per_gram_eaten!V168</f>
        <v>273.27806421071625</v>
      </c>
      <c r="CF168">
        <f>I168*wfp_per_gram_eaten!W168</f>
        <v>104.96960465614946</v>
      </c>
      <c r="CG168">
        <f>J168*wfp_per_gram_eaten!X168</f>
        <v>292.9918155556968</v>
      </c>
      <c r="CH168">
        <f>K168*wfp_per_gram_eaten!Y168</f>
        <v>0</v>
      </c>
      <c r="CI168">
        <f>L168*wfp_per_gram_eaten!Z168</f>
        <v>7.94997390934068</v>
      </c>
      <c r="CJ168">
        <f>M168*wfp_per_gram_eaten!AA168</f>
        <v>63.698466394995201</v>
      </c>
      <c r="CK168">
        <f>N168*wfp_per_gram_eaten!AB168</f>
        <v>206.75565231767507</v>
      </c>
      <c r="CL168">
        <f>O168*wfp_per_gram_eaten!AC168</f>
        <v>93.883887113956305</v>
      </c>
      <c r="CM168" s="18">
        <f t="shared" si="5"/>
        <v>3026.1352854249235</v>
      </c>
    </row>
    <row r="169" spans="1:91" x14ac:dyDescent="0.25">
      <c r="A169" t="s">
        <v>189</v>
      </c>
      <c r="B169">
        <v>214.24147395032924</v>
      </c>
      <c r="C169">
        <v>300.15931617444278</v>
      </c>
      <c r="D169">
        <v>25.675143532469807</v>
      </c>
      <c r="E169">
        <v>46.35155488791051</v>
      </c>
      <c r="F169">
        <v>468.58287815199151</v>
      </c>
      <c r="G169">
        <v>136.5064192336975</v>
      </c>
      <c r="H169">
        <v>501.2436613869163</v>
      </c>
      <c r="I169">
        <v>20.823748790142108</v>
      </c>
      <c r="J169">
        <v>23.726810392100784</v>
      </c>
      <c r="K169">
        <v>0</v>
      </c>
      <c r="L169">
        <v>244.39673280270114</v>
      </c>
      <c r="M169">
        <v>1.9040713836521128</v>
      </c>
      <c r="N169">
        <v>17.347161537319327</v>
      </c>
      <c r="O169">
        <v>62.324999950220644</v>
      </c>
      <c r="P169">
        <v>124.03453755019056</v>
      </c>
      <c r="Q169">
        <v>864.75229133784728</v>
      </c>
      <c r="R169">
        <v>36.247261457604438</v>
      </c>
      <c r="S169">
        <v>32.87726567630861</v>
      </c>
      <c r="T169">
        <v>157.22698225595749</v>
      </c>
      <c r="U169">
        <v>291.98239536363093</v>
      </c>
      <c r="V169">
        <v>297.08748397531099</v>
      </c>
      <c r="W169">
        <v>197.8964425838675</v>
      </c>
      <c r="X169">
        <v>74.569975518031043</v>
      </c>
      <c r="Y169">
        <v>0</v>
      </c>
      <c r="Z169">
        <v>157.47503106686744</v>
      </c>
      <c r="AA169">
        <v>8.250975995825824</v>
      </c>
      <c r="AB169">
        <v>31.842734876723139</v>
      </c>
      <c r="AC169">
        <v>218.75662234183406</v>
      </c>
      <c r="AD169">
        <v>0.85794640597957916</v>
      </c>
      <c r="AE169">
        <v>27.081324062922622</v>
      </c>
      <c r="AF169">
        <v>2.8997809166083552</v>
      </c>
      <c r="AG169">
        <v>4.9585384298694963</v>
      </c>
      <c r="AH169">
        <v>3.5369616697974013</v>
      </c>
      <c r="AI169">
        <v>17.109796416212763</v>
      </c>
      <c r="AJ169">
        <v>14.293371560716935</v>
      </c>
      <c r="AK169">
        <v>0</v>
      </c>
      <c r="AL169">
        <v>3.3895443417286839</v>
      </c>
      <c r="AM169">
        <v>0</v>
      </c>
      <c r="AN169">
        <v>3.6687731252137579</v>
      </c>
      <c r="AO169">
        <v>0.19040713836521131</v>
      </c>
      <c r="AP169">
        <v>1.3069779240446067</v>
      </c>
      <c r="AQ169">
        <v>0</v>
      </c>
      <c r="AR169">
        <v>0</v>
      </c>
      <c r="AS169">
        <v>3.7958510759573523</v>
      </c>
      <c r="AT169">
        <v>2.5373083020323097</v>
      </c>
      <c r="AU169">
        <v>1.2126860290441703</v>
      </c>
      <c r="AV169">
        <v>1.006872300161304</v>
      </c>
      <c r="AW169">
        <v>24.269874264301802</v>
      </c>
      <c r="AX169">
        <v>20.537574836388497</v>
      </c>
      <c r="AY169">
        <v>22.438651757540885</v>
      </c>
      <c r="AZ169">
        <v>4.3139655258365064</v>
      </c>
      <c r="BA169">
        <v>0</v>
      </c>
      <c r="BB169">
        <v>0.2539919855917217</v>
      </c>
      <c r="BC169">
        <v>0.28561070754781698</v>
      </c>
      <c r="BD169">
        <v>2.4476132032108091</v>
      </c>
      <c r="BE169">
        <v>0</v>
      </c>
      <c r="BF169" s="16">
        <v>205.33746179080973</v>
      </c>
      <c r="BG169" s="18">
        <v>2016.5897318152431</v>
      </c>
      <c r="BH169">
        <v>-24.935307644457964</v>
      </c>
      <c r="BI169">
        <v>-363.9898927126485</v>
      </c>
      <c r="BJ169">
        <f>B169*wfp_per_gram_eaten!B169</f>
        <v>6.791351548409974</v>
      </c>
      <c r="BK169">
        <f>C169*wfp_per_gram_eaten!C169</f>
        <v>19.698049962068907</v>
      </c>
      <c r="BL169">
        <f>D169*wfp_per_gram_eaten!D169</f>
        <v>1.4555565384711093</v>
      </c>
      <c r="BM169">
        <f>E169*wfp_per_gram_eaten!E169</f>
        <v>9.1767466557255659</v>
      </c>
      <c r="BN169">
        <f>F169*wfp_per_gram_eaten!F169</f>
        <v>64.471972309870168</v>
      </c>
      <c r="BO169">
        <f>G169*wfp_per_gram_eaten!G169</f>
        <v>26.456983809840331</v>
      </c>
      <c r="BP169">
        <f>H169*wfp_per_gram_eaten!H169</f>
        <v>17.80005828693287</v>
      </c>
      <c r="BQ169">
        <f>I169*wfp_per_gram_eaten!I169</f>
        <v>7.3360819152676067</v>
      </c>
      <c r="BR169">
        <f>J169*wfp_per_gram_eaten!J169</f>
        <v>11.681226612919694</v>
      </c>
      <c r="BS169">
        <f>K169*wfp_per_gram_eaten!K169</f>
        <v>0</v>
      </c>
      <c r="BT169">
        <f>L169*wfp_per_gram_eaten!L169</f>
        <v>4.6762329428183609</v>
      </c>
      <c r="BU169">
        <f>M169*wfp_per_gram_eaten!M169</f>
        <v>1.1361497694564049</v>
      </c>
      <c r="BV169">
        <f>N169*wfp_per_gram_eaten!N169</f>
        <v>5.3812304501394479</v>
      </c>
      <c r="BW169">
        <f>O169*wfp_per_gram_eaten!O169</f>
        <v>29.275820988889272</v>
      </c>
      <c r="BX169" s="16">
        <f t="shared" si="4"/>
        <v>205.33746179080973</v>
      </c>
      <c r="BY169">
        <f>B169*wfp_per_gram_eaten!P169</f>
        <v>62.265621485233261</v>
      </c>
      <c r="BZ169">
        <f>C169*wfp_per_gram_eaten!Q169</f>
        <v>205.67043575586834</v>
      </c>
      <c r="CA169">
        <f>D169*wfp_per_gram_eaten!R169</f>
        <v>38.624648983297632</v>
      </c>
      <c r="CB169">
        <f>E169*wfp_per_gram_eaten!S169</f>
        <v>100.76151205001661</v>
      </c>
      <c r="CC169">
        <f>F169*wfp_per_gram_eaten!T169</f>
        <v>247.22170685772079</v>
      </c>
      <c r="CD169">
        <f>G169*wfp_per_gram_eaten!U169</f>
        <v>414.25688402132039</v>
      </c>
      <c r="CE169">
        <f>H169*wfp_per_gram_eaten!V169</f>
        <v>269.11831927135711</v>
      </c>
      <c r="CF169">
        <f>I169*wfp_per_gram_eaten!W169</f>
        <v>86.280769061175988</v>
      </c>
      <c r="CG169">
        <f>J169*wfp_per_gram_eaten!X169</f>
        <v>120.11893915370196</v>
      </c>
      <c r="CH169">
        <f>K169*wfp_per_gram_eaten!Y169</f>
        <v>0</v>
      </c>
      <c r="CI169">
        <f>L169*wfp_per_gram_eaten!Z169</f>
        <v>22.063251144682333</v>
      </c>
      <c r="CJ169">
        <f>M169*wfp_per_gram_eaten!AA169</f>
        <v>5.1436645656186268</v>
      </c>
      <c r="CK169">
        <f>N169*wfp_per_gram_eaten!AB169</f>
        <v>352.42982325676479</v>
      </c>
      <c r="CL169">
        <f>O169*wfp_per_gram_eaten!AC169</f>
        <v>92.634156208485422</v>
      </c>
      <c r="CM169" s="18">
        <f t="shared" si="5"/>
        <v>2016.5897318152431</v>
      </c>
    </row>
    <row r="170" spans="1:91" x14ac:dyDescent="0.25">
      <c r="A170" t="s">
        <v>190</v>
      </c>
      <c r="B170">
        <v>187.91793951434289</v>
      </c>
      <c r="C170">
        <v>283.25795970147084</v>
      </c>
      <c r="D170">
        <v>1.7982759992611084</v>
      </c>
      <c r="E170">
        <v>12.215973277352589</v>
      </c>
      <c r="F170">
        <v>306.72750622779068</v>
      </c>
      <c r="G170">
        <v>28.269849541293674</v>
      </c>
      <c r="H170">
        <v>93.570889920892526</v>
      </c>
      <c r="I170">
        <v>16.859526492373476</v>
      </c>
      <c r="J170">
        <v>93.272494113680779</v>
      </c>
      <c r="K170">
        <v>0</v>
      </c>
      <c r="L170">
        <v>415.39077172434224</v>
      </c>
      <c r="M170">
        <v>0.32357414244325994</v>
      </c>
      <c r="N170">
        <v>0</v>
      </c>
      <c r="O170">
        <v>21.316792329651516</v>
      </c>
      <c r="P170">
        <v>65.658075251999293</v>
      </c>
      <c r="Q170">
        <v>922.30359888956423</v>
      </c>
      <c r="R170">
        <v>2.0979886658046265</v>
      </c>
      <c r="S170">
        <v>10.272522983228313</v>
      </c>
      <c r="T170">
        <v>152.66979947989586</v>
      </c>
      <c r="U170">
        <v>52.587999684341995</v>
      </c>
      <c r="V170">
        <v>60.581153089808637</v>
      </c>
      <c r="W170">
        <v>158.5443933609736</v>
      </c>
      <c r="X170">
        <v>289.46636104245761</v>
      </c>
      <c r="Y170">
        <v>0</v>
      </c>
      <c r="Z170">
        <v>307.65073647949782</v>
      </c>
      <c r="AA170">
        <v>2.265018997102819</v>
      </c>
      <c r="AB170">
        <v>0</v>
      </c>
      <c r="AC170">
        <v>76.902352075325098</v>
      </c>
      <c r="AD170">
        <v>0.84094086529654277</v>
      </c>
      <c r="AE170">
        <v>22.281652654717778</v>
      </c>
      <c r="AF170">
        <v>0.17982759992611086</v>
      </c>
      <c r="AG170">
        <v>1.6935781134511545</v>
      </c>
      <c r="AH170">
        <v>2.9840006261979637</v>
      </c>
      <c r="AI170">
        <v>4.0124947736029739</v>
      </c>
      <c r="AJ170">
        <v>2.9090949751046713</v>
      </c>
      <c r="AK170">
        <v>0</v>
      </c>
      <c r="AL170">
        <v>15.29525957113233</v>
      </c>
      <c r="AM170">
        <v>0</v>
      </c>
      <c r="AN170">
        <v>3.7055098826984056</v>
      </c>
      <c r="AO170">
        <v>9.7072242732978001E-2</v>
      </c>
      <c r="AP170">
        <v>0</v>
      </c>
      <c r="AQ170">
        <v>0</v>
      </c>
      <c r="AR170">
        <v>0</v>
      </c>
      <c r="AS170">
        <v>4.5412752478090477</v>
      </c>
      <c r="AT170">
        <v>0.17982759992611086</v>
      </c>
      <c r="AU170">
        <v>0.33316290756416156</v>
      </c>
      <c r="AV170">
        <v>0.52046522549964502</v>
      </c>
      <c r="AW170">
        <v>3.9213017105665418</v>
      </c>
      <c r="AX170">
        <v>3.6888523911121092</v>
      </c>
      <c r="AY170">
        <v>17.961880147644052</v>
      </c>
      <c r="AZ170">
        <v>9.2915128235850606</v>
      </c>
      <c r="BA170">
        <v>0</v>
      </c>
      <c r="BB170">
        <v>0.685052247221554</v>
      </c>
      <c r="BC170">
        <v>9.7072242732978001E-2</v>
      </c>
      <c r="BD170">
        <v>0</v>
      </c>
      <c r="BE170">
        <v>0</v>
      </c>
      <c r="BF170" s="16">
        <v>165.99301418255061</v>
      </c>
      <c r="BG170" s="18">
        <v>2756.5313044576023</v>
      </c>
      <c r="BH170">
        <v>13.945226909655787</v>
      </c>
      <c r="BI170">
        <v>143.50006322542777</v>
      </c>
      <c r="BJ170">
        <f>B170*wfp_per_gram_eaten!B170</f>
        <v>24.005605673388764</v>
      </c>
      <c r="BK170">
        <f>C170*wfp_per_gram_eaten!C170</f>
        <v>36.795960607793575</v>
      </c>
      <c r="BL170">
        <f>D170*wfp_per_gram_eaten!D170</f>
        <v>0.23451767174682406</v>
      </c>
      <c r="BM170">
        <f>E170*wfp_per_gram_eaten!E170</f>
        <v>2.3514670980225918</v>
      </c>
      <c r="BN170">
        <f>F170*wfp_per_gram_eaten!F170</f>
        <v>55.80475322652746</v>
      </c>
      <c r="BO170">
        <f>G170*wfp_per_gram_eaten!G170</f>
        <v>4.5969166295082804</v>
      </c>
      <c r="BP170">
        <f>H170*wfp_per_gram_eaten!H170</f>
        <v>16.976735012895389</v>
      </c>
      <c r="BQ170">
        <f>I170*wfp_per_gram_eaten!I170</f>
        <v>1.8604040962351074</v>
      </c>
      <c r="BR170">
        <f>J170*wfp_per_gram_eaten!J170</f>
        <v>11.664380481392795</v>
      </c>
      <c r="BS170">
        <f>K170*wfp_per_gram_eaten!K170</f>
        <v>0</v>
      </c>
      <c r="BT170">
        <f>L170*wfp_per_gram_eaten!L170</f>
        <v>2.1455903510519434</v>
      </c>
      <c r="BU170">
        <f>M170*wfp_per_gram_eaten!M170</f>
        <v>7.3984675827882415E-2</v>
      </c>
      <c r="BV170">
        <f>N170*wfp_per_gram_eaten!N170</f>
        <v>0</v>
      </c>
      <c r="BW170">
        <f>O170*wfp_per_gram_eaten!O170</f>
        <v>9.4826986581600075</v>
      </c>
      <c r="BX170" s="16">
        <f t="shared" si="4"/>
        <v>165.99301418255061</v>
      </c>
      <c r="BY170">
        <f>B170*wfp_per_gram_eaten!P170</f>
        <v>147.10089055031875</v>
      </c>
      <c r="BZ170">
        <f>C170*wfp_per_gram_eaten!Q170</f>
        <v>819.0704097804944</v>
      </c>
      <c r="CA170">
        <f>D170*wfp_per_gram_eaten!R170</f>
        <v>9.5680989607692588</v>
      </c>
      <c r="CB170">
        <f>E170*wfp_per_gram_eaten!S170</f>
        <v>25.819322383144442</v>
      </c>
      <c r="CC170">
        <f>F170*wfp_per_gram_eaten!T170</f>
        <v>466.19687180661867</v>
      </c>
      <c r="CD170">
        <f>G170*wfp_per_gram_eaten!U170</f>
        <v>309.03335583038739</v>
      </c>
      <c r="CE170">
        <f>H170*wfp_per_gram_eaten!V170</f>
        <v>196.20182148830622</v>
      </c>
      <c r="CF170">
        <f>I170*wfp_per_gram_eaten!W170</f>
        <v>162.20436252454803</v>
      </c>
      <c r="CG170">
        <f>J170*wfp_per_gram_eaten!X170</f>
        <v>315.46861439608227</v>
      </c>
      <c r="CH170">
        <f>K170*wfp_per_gram_eaten!Y170</f>
        <v>0</v>
      </c>
      <c r="CI170">
        <f>L170*wfp_per_gram_eaten!Z170</f>
        <v>287.97353049743754</v>
      </c>
      <c r="CJ170">
        <f>M170*wfp_per_gram_eaten!AA170</f>
        <v>1.9630676345006366</v>
      </c>
      <c r="CK170">
        <f>N170*wfp_per_gram_eaten!AB170</f>
        <v>0</v>
      </c>
      <c r="CL170">
        <f>O170*wfp_per_gram_eaten!AC170</f>
        <v>15.930958604995354</v>
      </c>
      <c r="CM170" s="18">
        <f t="shared" si="5"/>
        <v>2756.5313044576023</v>
      </c>
    </row>
    <row r="171" spans="1:91" x14ac:dyDescent="0.25">
      <c r="A171" t="s">
        <v>191</v>
      </c>
      <c r="B171">
        <v>195.31987919374882</v>
      </c>
      <c r="C171">
        <v>338.00249336190274</v>
      </c>
      <c r="D171">
        <v>32.475489747924264</v>
      </c>
      <c r="E171">
        <v>40.849898568917958</v>
      </c>
      <c r="F171">
        <v>452.24434162020106</v>
      </c>
      <c r="G171">
        <v>243.98618575650903</v>
      </c>
      <c r="H171">
        <v>547.68875032476024</v>
      </c>
      <c r="I171">
        <v>19.08413656195227</v>
      </c>
      <c r="J171">
        <v>35.517818032466032</v>
      </c>
      <c r="K171">
        <v>0</v>
      </c>
      <c r="L171">
        <v>113.52210069722852</v>
      </c>
      <c r="M171">
        <v>2.8579922544257776</v>
      </c>
      <c r="N171">
        <v>12.467952268344582</v>
      </c>
      <c r="O171">
        <v>63.549999976805964</v>
      </c>
      <c r="P171">
        <v>119.14990185535535</v>
      </c>
      <c r="Q171">
        <v>934.34609949160347</v>
      </c>
      <c r="R171">
        <v>44.966062727895128</v>
      </c>
      <c r="S171">
        <v>23.168599188341531</v>
      </c>
      <c r="T171">
        <v>136.39857794339221</v>
      </c>
      <c r="U171">
        <v>361.3230537157462</v>
      </c>
      <c r="V171">
        <v>324.64224889777449</v>
      </c>
      <c r="W171">
        <v>168.22312969424596</v>
      </c>
      <c r="X171">
        <v>126.01104136735779</v>
      </c>
      <c r="Y171">
        <v>0</v>
      </c>
      <c r="Z171">
        <v>67.532337088543187</v>
      </c>
      <c r="AA171">
        <v>6.6686485936601478</v>
      </c>
      <c r="AB171">
        <v>12.89059471811898</v>
      </c>
      <c r="AC171">
        <v>216.67970471796571</v>
      </c>
      <c r="AD171">
        <v>0.50143245269788805</v>
      </c>
      <c r="AE171">
        <v>27.546458710111018</v>
      </c>
      <c r="AF171">
        <v>3.4418467767030845</v>
      </c>
      <c r="AG171">
        <v>3.4143198803871728</v>
      </c>
      <c r="AH171">
        <v>3.392417461713872</v>
      </c>
      <c r="AI171">
        <v>29.008281245478074</v>
      </c>
      <c r="AJ171">
        <v>17.353791382700734</v>
      </c>
      <c r="AK171">
        <v>5.3011490449867422E-2</v>
      </c>
      <c r="AL171">
        <v>5.8372761809878977</v>
      </c>
      <c r="AM171">
        <v>0</v>
      </c>
      <c r="AN171">
        <v>1.8153854056059999</v>
      </c>
      <c r="AO171">
        <v>0.2857992254425778</v>
      </c>
      <c r="AP171">
        <v>0.84528489954878538</v>
      </c>
      <c r="AQ171">
        <v>7.0350553479858996E-2</v>
      </c>
      <c r="AR171">
        <v>0</v>
      </c>
      <c r="AS171">
        <v>4.0947438623138002</v>
      </c>
      <c r="AT171">
        <v>3.1642784882592863</v>
      </c>
      <c r="AU171">
        <v>0.95519663320355419</v>
      </c>
      <c r="AV171">
        <v>1.2165910897180785</v>
      </c>
      <c r="AW171">
        <v>26.377514166233272</v>
      </c>
      <c r="AX171">
        <v>20.886435393740854</v>
      </c>
      <c r="AY171">
        <v>18.978113581052533</v>
      </c>
      <c r="AZ171">
        <v>7.906575144618528</v>
      </c>
      <c r="BA171">
        <v>0</v>
      </c>
      <c r="BB171">
        <v>9.6820554965653324E-2</v>
      </c>
      <c r="BC171">
        <v>0.25404375594895801</v>
      </c>
      <c r="BD171">
        <v>0.80302065457134608</v>
      </c>
      <c r="BE171">
        <v>0</v>
      </c>
      <c r="BF171" s="16">
        <v>697.11164935502245</v>
      </c>
      <c r="BG171" s="18">
        <v>3062.2200073804524</v>
      </c>
      <c r="BH171">
        <v>-73.494016578597552</v>
      </c>
      <c r="BI171">
        <v>-259.09222979736705</v>
      </c>
      <c r="BJ171">
        <f>B171*wfp_per_gram_eaten!B171</f>
        <v>20.136908525694764</v>
      </c>
      <c r="BK171">
        <f>C171*wfp_per_gram_eaten!C171</f>
        <v>85.213302792375273</v>
      </c>
      <c r="BL171">
        <f>D171*wfp_per_gram_eaten!D171</f>
        <v>5.0029665865856687</v>
      </c>
      <c r="BM171">
        <f>E171*wfp_per_gram_eaten!E171</f>
        <v>10.743124811301907</v>
      </c>
      <c r="BN171">
        <f>F171*wfp_per_gram_eaten!F171</f>
        <v>70.832143755716757</v>
      </c>
      <c r="BO171">
        <f>G171*wfp_per_gram_eaten!G171</f>
        <v>312.17092312716449</v>
      </c>
      <c r="BP171">
        <f>H171*wfp_per_gram_eaten!H171</f>
        <v>114.25584744359325</v>
      </c>
      <c r="BQ171">
        <f>I171*wfp_per_gram_eaten!I171</f>
        <v>5.1821019809824609</v>
      </c>
      <c r="BR171">
        <f>J171*wfp_per_gram_eaten!J171</f>
        <v>34.39505499529556</v>
      </c>
      <c r="BS171">
        <f>K171*wfp_per_gram_eaten!K171</f>
        <v>0</v>
      </c>
      <c r="BT171">
        <f>L171*wfp_per_gram_eaten!L171</f>
        <v>14.229853623081762</v>
      </c>
      <c r="BU171">
        <f>M171*wfp_per_gram_eaten!M171</f>
        <v>1.8343574618025231</v>
      </c>
      <c r="BV171">
        <f>N171*wfp_per_gram_eaten!N171</f>
        <v>2.5968172051472354</v>
      </c>
      <c r="BW171">
        <f>O171*wfp_per_gram_eaten!O171</f>
        <v>20.518247046280898</v>
      </c>
      <c r="BX171" s="16">
        <f t="shared" si="4"/>
        <v>697.11164935502245</v>
      </c>
      <c r="BY171">
        <f>B171*wfp_per_gram_eaten!P171</f>
        <v>57.377691580962335</v>
      </c>
      <c r="BZ171">
        <f>C171*wfp_per_gram_eaten!Q171</f>
        <v>747.79201114238845</v>
      </c>
      <c r="CA171">
        <f>D171*wfp_per_gram_eaten!R171</f>
        <v>46.252091168605141</v>
      </c>
      <c r="CB171">
        <f>E171*wfp_per_gram_eaten!S171</f>
        <v>117.96048651440528</v>
      </c>
      <c r="CC171">
        <f>F171*wfp_per_gram_eaten!T171</f>
        <v>123.40750730640222</v>
      </c>
      <c r="CD171">
        <f>G171*wfp_per_gram_eaten!U171</f>
        <v>936.49485295969862</v>
      </c>
      <c r="CE171">
        <f>H171*wfp_per_gram_eaten!V171</f>
        <v>447.81480124559869</v>
      </c>
      <c r="CF171">
        <f>I171*wfp_per_gram_eaten!W171</f>
        <v>66.739457126551216</v>
      </c>
      <c r="CG171">
        <f>J171*wfp_per_gram_eaten!X171</f>
        <v>62.557305024455246</v>
      </c>
      <c r="CH171">
        <f>K171*wfp_per_gram_eaten!Y171</f>
        <v>0</v>
      </c>
      <c r="CI171">
        <f>L171*wfp_per_gram_eaten!Z171</f>
        <v>9.7815358048178833</v>
      </c>
      <c r="CJ171">
        <f>M171*wfp_per_gram_eaten!AA171</f>
        <v>11.298848703984758</v>
      </c>
      <c r="CK171">
        <f>N171*wfp_per_gram_eaten!AB171</f>
        <v>296.56293086827719</v>
      </c>
      <c r="CL171">
        <f>O171*wfp_per_gram_eaten!AC171</f>
        <v>138.1804879343054</v>
      </c>
      <c r="CM171" s="18">
        <f t="shared" si="5"/>
        <v>3062.2200073804524</v>
      </c>
    </row>
    <row r="172" spans="1:91" x14ac:dyDescent="0.25">
      <c r="A172" t="s">
        <v>192</v>
      </c>
      <c r="B172">
        <v>116.81143475352859</v>
      </c>
      <c r="C172">
        <v>404.53330506245106</v>
      </c>
      <c r="D172">
        <v>32.425459417238017</v>
      </c>
      <c r="E172">
        <v>22.455699734320309</v>
      </c>
      <c r="F172">
        <v>380.08849547247564</v>
      </c>
      <c r="G172">
        <v>149.60233825028166</v>
      </c>
      <c r="H172">
        <v>351.79848981927483</v>
      </c>
      <c r="I172">
        <v>25.245069182127136</v>
      </c>
      <c r="J172">
        <v>19.911505061562426</v>
      </c>
      <c r="K172">
        <v>0</v>
      </c>
      <c r="L172">
        <v>127.99462864824389</v>
      </c>
      <c r="M172">
        <v>0</v>
      </c>
      <c r="N172">
        <v>26.23219450610658</v>
      </c>
      <c r="O172">
        <v>60.074999828533549</v>
      </c>
      <c r="P172">
        <v>68.763381542101797</v>
      </c>
      <c r="Q172">
        <v>1078.9440737819498</v>
      </c>
      <c r="R172">
        <v>42.447874146202494</v>
      </c>
      <c r="S172">
        <v>11.227849867160154</v>
      </c>
      <c r="T172">
        <v>128.18133210703866</v>
      </c>
      <c r="U172">
        <v>298.61219199264144</v>
      </c>
      <c r="V172">
        <v>173.54607775365562</v>
      </c>
      <c r="W172">
        <v>223.05137074841446</v>
      </c>
      <c r="X172">
        <v>49.615553596024405</v>
      </c>
      <c r="Y172">
        <v>0</v>
      </c>
      <c r="Z172">
        <v>96.073450074953044</v>
      </c>
      <c r="AA172">
        <v>0</v>
      </c>
      <c r="AB172">
        <v>19.004957244220073</v>
      </c>
      <c r="AC172">
        <v>213.53188714563797</v>
      </c>
      <c r="AD172">
        <v>0.17262773608895854</v>
      </c>
      <c r="AE172">
        <v>26.846301154144484</v>
      </c>
      <c r="AF172">
        <v>3.2425459417238014</v>
      </c>
      <c r="AG172">
        <v>1.8137295939258709</v>
      </c>
      <c r="AH172">
        <v>2.6390274257331492</v>
      </c>
      <c r="AI172">
        <v>17.270923405923607</v>
      </c>
      <c r="AJ172">
        <v>12.560029695052705</v>
      </c>
      <c r="AK172">
        <v>0</v>
      </c>
      <c r="AL172">
        <v>2.2522849987668971</v>
      </c>
      <c r="AM172">
        <v>0</v>
      </c>
      <c r="AN172">
        <v>1.8904775659910114</v>
      </c>
      <c r="AO172">
        <v>0</v>
      </c>
      <c r="AP172">
        <v>2.3823115418811081</v>
      </c>
      <c r="AQ172">
        <v>0</v>
      </c>
      <c r="AR172">
        <v>0</v>
      </c>
      <c r="AS172">
        <v>3.8755987967521532</v>
      </c>
      <c r="AT172">
        <v>2.8003805860341924</v>
      </c>
      <c r="AU172">
        <v>0.34547230360492792</v>
      </c>
      <c r="AV172">
        <v>0.6511885855705174</v>
      </c>
      <c r="AW172">
        <v>24.736228205739643</v>
      </c>
      <c r="AX172">
        <v>8.530230940433924</v>
      </c>
      <c r="AY172">
        <v>25.213113398352295</v>
      </c>
      <c r="AZ172">
        <v>2.2196431871905662</v>
      </c>
      <c r="BA172">
        <v>0</v>
      </c>
      <c r="BB172">
        <v>0.21694004855634558</v>
      </c>
      <c r="BC172">
        <v>0</v>
      </c>
      <c r="BD172">
        <v>0.85656145326062316</v>
      </c>
      <c r="BE172">
        <v>0</v>
      </c>
      <c r="BF172" s="16">
        <v>156.71528163077522</v>
      </c>
      <c r="BG172" s="18">
        <v>3106.8579512535607</v>
      </c>
      <c r="BH172">
        <v>-0.52211784298151542</v>
      </c>
      <c r="BI172">
        <v>9.7945243332342216</v>
      </c>
      <c r="BJ172">
        <f>B172*wfp_per_gram_eaten!B172</f>
        <v>1.6450426923258383</v>
      </c>
      <c r="BK172">
        <f>C172*wfp_per_gram_eaten!C172</f>
        <v>48.312227178100095</v>
      </c>
      <c r="BL172">
        <f>D172*wfp_per_gram_eaten!D172</f>
        <v>1.7390887226281171</v>
      </c>
      <c r="BM172">
        <f>E172*wfp_per_gram_eaten!E172</f>
        <v>4.1674335513813414</v>
      </c>
      <c r="BN172">
        <f>F172*wfp_per_gram_eaten!F172</f>
        <v>23.361372980397618</v>
      </c>
      <c r="BO172">
        <f>G172*wfp_per_gram_eaten!G172</f>
        <v>19.517245421745432</v>
      </c>
      <c r="BP172">
        <f>H172*wfp_per_gram_eaten!H172</f>
        <v>11.758413123847591</v>
      </c>
      <c r="BQ172">
        <f>I172*wfp_per_gram_eaten!I172</f>
        <v>4.4275855188794919</v>
      </c>
      <c r="BR172">
        <f>J172*wfp_per_gram_eaten!J172</f>
        <v>2.991433200388808</v>
      </c>
      <c r="BS172">
        <f>K172*wfp_per_gram_eaten!K172</f>
        <v>0</v>
      </c>
      <c r="BT172">
        <f>L172*wfp_per_gram_eaten!L172</f>
        <v>4.0896670524740726</v>
      </c>
      <c r="BU172">
        <f>M172*wfp_per_gram_eaten!M172</f>
        <v>0</v>
      </c>
      <c r="BV172">
        <f>N172*wfp_per_gram_eaten!N172</f>
        <v>19.767592776736926</v>
      </c>
      <c r="BW172">
        <f>O172*wfp_per_gram_eaten!O172</f>
        <v>14.938179411869909</v>
      </c>
      <c r="BX172" s="16">
        <f t="shared" si="4"/>
        <v>156.71528163077522</v>
      </c>
      <c r="BY172">
        <f>B172*wfp_per_gram_eaten!P172</f>
        <v>55.713185628850617</v>
      </c>
      <c r="BZ172">
        <f>C172*wfp_per_gram_eaten!Q172</f>
        <v>803.66213251236513</v>
      </c>
      <c r="CA172">
        <f>D172*wfp_per_gram_eaten!R172</f>
        <v>80.423631075438948</v>
      </c>
      <c r="CB172">
        <f>E172*wfp_per_gram_eaten!S172</f>
        <v>45.75879903398657</v>
      </c>
      <c r="CC172">
        <f>F172*wfp_per_gram_eaten!T172</f>
        <v>254.22423364679389</v>
      </c>
      <c r="CD172">
        <f>G172*wfp_per_gram_eaten!U172</f>
        <v>719.48398874006341</v>
      </c>
      <c r="CE172">
        <f>H172*wfp_per_gram_eaten!V172</f>
        <v>508.55881149197728</v>
      </c>
      <c r="CF172">
        <f>I172*wfp_per_gram_eaten!W172</f>
        <v>128.37805991401788</v>
      </c>
      <c r="CG172">
        <f>J172*wfp_per_gram_eaten!X172</f>
        <v>58.328781247221272</v>
      </c>
      <c r="CH172">
        <f>K172*wfp_per_gram_eaten!Y172</f>
        <v>0</v>
      </c>
      <c r="CI172">
        <f>L172*wfp_per_gram_eaten!Z172</f>
        <v>43.825947972916723</v>
      </c>
      <c r="CJ172">
        <f>M172*wfp_per_gram_eaten!AA172</f>
        <v>0</v>
      </c>
      <c r="CK172">
        <f>N172*wfp_per_gram_eaten!AB172</f>
        <v>323.45497755539878</v>
      </c>
      <c r="CL172">
        <f>O172*wfp_per_gram_eaten!AC172</f>
        <v>85.045402434530203</v>
      </c>
      <c r="CM172" s="18">
        <f t="shared" si="5"/>
        <v>3106.8579512535607</v>
      </c>
    </row>
    <row r="173" spans="1:91" x14ac:dyDescent="0.25">
      <c r="A173" t="s">
        <v>193</v>
      </c>
      <c r="B173">
        <v>21.123514776264333</v>
      </c>
      <c r="C173">
        <v>473.24122849663377</v>
      </c>
      <c r="D173">
        <v>10.833053177989308</v>
      </c>
      <c r="E173">
        <v>0.86388208494769403</v>
      </c>
      <c r="F173">
        <v>527.61470365401647</v>
      </c>
      <c r="G173">
        <v>75.941697337417551</v>
      </c>
      <c r="H173">
        <v>356.03864535927204</v>
      </c>
      <c r="I173">
        <v>28.517589885032471</v>
      </c>
      <c r="J173">
        <v>4.8243733458160012</v>
      </c>
      <c r="K173">
        <v>0</v>
      </c>
      <c r="L173">
        <v>83.699074286176128</v>
      </c>
      <c r="M173">
        <v>0</v>
      </c>
      <c r="N173">
        <v>1.9953094493244095</v>
      </c>
      <c r="O173">
        <v>16.543073927542657</v>
      </c>
      <c r="P173">
        <v>28.727980095719492</v>
      </c>
      <c r="Q173">
        <v>1346.0120281717084</v>
      </c>
      <c r="R173">
        <v>14.444070903985747</v>
      </c>
      <c r="S173">
        <v>0</v>
      </c>
      <c r="T173">
        <v>161.72098196291691</v>
      </c>
      <c r="U173">
        <v>177.88677742072127</v>
      </c>
      <c r="V173">
        <v>220.84184016270993</v>
      </c>
      <c r="W173">
        <v>258.62503930219106</v>
      </c>
      <c r="X173">
        <v>17.689368934658674</v>
      </c>
      <c r="Y173">
        <v>0</v>
      </c>
      <c r="Z173">
        <v>55.900103765135682</v>
      </c>
      <c r="AA173">
        <v>0</v>
      </c>
      <c r="AB173">
        <v>1.4964820869933069</v>
      </c>
      <c r="AC173">
        <v>59.655327193259886</v>
      </c>
      <c r="AD173">
        <v>8.4494059105057334E-2</v>
      </c>
      <c r="AE173">
        <v>39.64324427196933</v>
      </c>
      <c r="AF173">
        <v>1.0833053177989309</v>
      </c>
      <c r="AG173">
        <v>8.6388208494769414E-2</v>
      </c>
      <c r="AH173">
        <v>4.4220581005485098</v>
      </c>
      <c r="AI173">
        <v>10.874141875552395</v>
      </c>
      <c r="AJ173">
        <v>11.745604795357426</v>
      </c>
      <c r="AK173">
        <v>0</v>
      </c>
      <c r="AL173">
        <v>0.51459982355370681</v>
      </c>
      <c r="AM173">
        <v>0</v>
      </c>
      <c r="AN173">
        <v>1.3597322537465437</v>
      </c>
      <c r="AO173">
        <v>0</v>
      </c>
      <c r="AP173">
        <v>0.1745895768158858</v>
      </c>
      <c r="AQ173">
        <v>0</v>
      </c>
      <c r="AR173">
        <v>0</v>
      </c>
      <c r="AS173">
        <v>4.1191808501343123</v>
      </c>
      <c r="AT173">
        <v>0.99302987464902004</v>
      </c>
      <c r="AU173">
        <v>0</v>
      </c>
      <c r="AV173">
        <v>1.1876384612901711</v>
      </c>
      <c r="AW173">
        <v>14.5973534959861</v>
      </c>
      <c r="AX173">
        <v>12.296180020139806</v>
      </c>
      <c r="AY173">
        <v>29.304282019791994</v>
      </c>
      <c r="AZ173">
        <v>1.5759619596332273</v>
      </c>
      <c r="BA173">
        <v>0</v>
      </c>
      <c r="BB173">
        <v>9.0648816916436253E-2</v>
      </c>
      <c r="BC173">
        <v>0</v>
      </c>
      <c r="BD173">
        <v>7.4824104349665355E-2</v>
      </c>
      <c r="BE173">
        <v>0</v>
      </c>
      <c r="BF173" s="16">
        <v>1598.961161004803</v>
      </c>
      <c r="BG173" s="18">
        <v>1612.0580184107689</v>
      </c>
      <c r="BH173">
        <v>31.981214960568423</v>
      </c>
      <c r="BI173">
        <v>64.888000252231222</v>
      </c>
      <c r="BJ173">
        <f>B173*wfp_per_gram_eaten!B173</f>
        <v>15.370398878368491</v>
      </c>
      <c r="BK173">
        <f>C173*wfp_per_gram_eaten!C173</f>
        <v>123.2884729798218</v>
      </c>
      <c r="BL173">
        <f>D173*wfp_per_gram_eaten!D173</f>
        <v>30.902596282839355</v>
      </c>
      <c r="BM173">
        <f>E173*wfp_per_gram_eaten!E173</f>
        <v>0.16032326882897985</v>
      </c>
      <c r="BN173">
        <f>F173*wfp_per_gram_eaten!F173</f>
        <v>389.21203525534247</v>
      </c>
      <c r="BO173">
        <f>G173*wfp_per_gram_eaten!G173</f>
        <v>608.50340775017332</v>
      </c>
      <c r="BP173">
        <f>H173*wfp_per_gram_eaten!H173</f>
        <v>309.96231934050036</v>
      </c>
      <c r="BQ173">
        <f>I173*wfp_per_gram_eaten!I173</f>
        <v>85.09521930121835</v>
      </c>
      <c r="BR173">
        <f>J173*wfp_per_gram_eaten!J173</f>
        <v>14.723430626316514</v>
      </c>
      <c r="BS173">
        <f>K173*wfp_per_gram_eaten!K173</f>
        <v>0</v>
      </c>
      <c r="BT173">
        <f>L173*wfp_per_gram_eaten!L173</f>
        <v>15.25425620379402</v>
      </c>
      <c r="BU173">
        <f>M173*wfp_per_gram_eaten!M173</f>
        <v>0</v>
      </c>
      <c r="BV173">
        <f>N173*wfp_per_gram_eaten!N173</f>
        <v>1.8058236860133532</v>
      </c>
      <c r="BW173">
        <f>O173*wfp_per_gram_eaten!O173</f>
        <v>4.6828774315858182</v>
      </c>
      <c r="BX173" s="16">
        <f t="shared" si="4"/>
        <v>1598.961161004803</v>
      </c>
      <c r="BY173">
        <f>B173*wfp_per_gram_eaten!P173</f>
        <v>11.448040881842832</v>
      </c>
      <c r="BZ173">
        <f>C173*wfp_per_gram_eaten!Q173</f>
        <v>558.44858203042634</v>
      </c>
      <c r="CA173">
        <f>D173*wfp_per_gram_eaten!R173</f>
        <v>32.092055542687532</v>
      </c>
      <c r="CB173">
        <f>E173*wfp_per_gram_eaten!S173</f>
        <v>1.7603640582068616</v>
      </c>
      <c r="CC173">
        <f>F173*wfp_per_gram_eaten!T173</f>
        <v>180.36979344716599</v>
      </c>
      <c r="CD173">
        <f>G173*wfp_per_gram_eaten!U173</f>
        <v>475.87754000291534</v>
      </c>
      <c r="CE173">
        <f>H173*wfp_per_gram_eaten!V173</f>
        <v>256.73123736928068</v>
      </c>
      <c r="CF173">
        <f>I173*wfp_per_gram_eaten!W173</f>
        <v>30.757736956957174</v>
      </c>
      <c r="CG173">
        <f>J173*wfp_per_gram_eaten!X173</f>
        <v>10.312424442786218</v>
      </c>
      <c r="CH173">
        <f>K173*wfp_per_gram_eaten!Y173</f>
        <v>0</v>
      </c>
      <c r="CI173">
        <f>L173*wfp_per_gram_eaten!Z173</f>
        <v>5.4653264967385606</v>
      </c>
      <c r="CJ173">
        <f>M173*wfp_per_gram_eaten!AA173</f>
        <v>0</v>
      </c>
      <c r="CK173">
        <f>N173*wfp_per_gram_eaten!AB173</f>
        <v>24.558645482094192</v>
      </c>
      <c r="CL173">
        <f>O173*wfp_per_gram_eaten!AC173</f>
        <v>24.236271699667242</v>
      </c>
      <c r="CM173" s="18">
        <f t="shared" si="5"/>
        <v>1612.0580184107689</v>
      </c>
    </row>
    <row r="174" spans="1:91" x14ac:dyDescent="0.25">
      <c r="A174" t="s">
        <v>194</v>
      </c>
      <c r="B174">
        <v>7.2530036446421065</v>
      </c>
      <c r="C174">
        <v>223.61416387543005</v>
      </c>
      <c r="D174">
        <v>8.398147384015898</v>
      </c>
      <c r="E174">
        <v>76.635999997875089</v>
      </c>
      <c r="F174">
        <v>323.809528684859</v>
      </c>
      <c r="G174">
        <v>102.29583031279603</v>
      </c>
      <c r="H174">
        <v>65.424567456232339</v>
      </c>
      <c r="I174">
        <v>12.663717737435096</v>
      </c>
      <c r="J174">
        <v>217.50542302806639</v>
      </c>
      <c r="K174">
        <v>0</v>
      </c>
      <c r="L174">
        <v>452.0266031021718</v>
      </c>
      <c r="M174">
        <v>1.94004227366005</v>
      </c>
      <c r="N174">
        <v>2.4965563742366892</v>
      </c>
      <c r="O174">
        <v>36.23936762692675</v>
      </c>
      <c r="P174">
        <v>7.5683516291917634</v>
      </c>
      <c r="Q174">
        <v>719.73204795184984</v>
      </c>
      <c r="R174">
        <v>11.997353405736998</v>
      </c>
      <c r="S174">
        <v>62.752666664926707</v>
      </c>
      <c r="T174">
        <v>139.9446404509963</v>
      </c>
      <c r="U174">
        <v>258.6623137909271</v>
      </c>
      <c r="V174">
        <v>51.214706651258801</v>
      </c>
      <c r="W174">
        <v>113.2136365726698</v>
      </c>
      <c r="X174">
        <v>280.41868105410259</v>
      </c>
      <c r="Y174">
        <v>0</v>
      </c>
      <c r="Z174">
        <v>393.93163474573066</v>
      </c>
      <c r="AA174">
        <v>6.4668075788668329</v>
      </c>
      <c r="AB174">
        <v>8.3218545807889637</v>
      </c>
      <c r="AC174">
        <v>123.77530492295406</v>
      </c>
      <c r="AD174">
        <v>0</v>
      </c>
      <c r="AE174">
        <v>15.222430037731133</v>
      </c>
      <c r="AF174">
        <v>0.9597882724589597</v>
      </c>
      <c r="AG174">
        <v>8.3855333331008239</v>
      </c>
      <c r="AH174">
        <v>2.9189232998550887</v>
      </c>
      <c r="AI174">
        <v>12.772365099054817</v>
      </c>
      <c r="AJ174">
        <v>2.0722713673919748</v>
      </c>
      <c r="AK174">
        <v>0</v>
      </c>
      <c r="AL174">
        <v>4.4354774832515247</v>
      </c>
      <c r="AM174">
        <v>0</v>
      </c>
      <c r="AN174">
        <v>7.295030273069087</v>
      </c>
      <c r="AO174">
        <v>0.19400422736600503</v>
      </c>
      <c r="AP174">
        <v>0.19417660688507582</v>
      </c>
      <c r="AQ174">
        <v>0</v>
      </c>
      <c r="AR174">
        <v>0</v>
      </c>
      <c r="AS174">
        <v>4.5556177485180775</v>
      </c>
      <c r="AT174">
        <v>0.8398147384015896</v>
      </c>
      <c r="AU174">
        <v>2.8321999999214706</v>
      </c>
      <c r="AV174">
        <v>0.84566936724773611</v>
      </c>
      <c r="AW174">
        <v>22.621992189172605</v>
      </c>
      <c r="AX174">
        <v>2.9603876677028209</v>
      </c>
      <c r="AY174">
        <v>12.891664656708931</v>
      </c>
      <c r="AZ174">
        <v>23.272337924675362</v>
      </c>
      <c r="BA174">
        <v>0</v>
      </c>
      <c r="BB174">
        <v>0.79582148433480948</v>
      </c>
      <c r="BC174">
        <v>0.29100634104900747</v>
      </c>
      <c r="BD174">
        <v>0.69348788173241371</v>
      </c>
      <c r="BE174">
        <v>0</v>
      </c>
      <c r="BF174" s="16">
        <v>209.68046992898303</v>
      </c>
      <c r="BG174" s="18">
        <v>2516.2458849086374</v>
      </c>
      <c r="BH174">
        <v>-20.311670839048617</v>
      </c>
      <c r="BI174">
        <v>-572.67232584358135</v>
      </c>
      <c r="BJ174">
        <f>B174*wfp_per_gram_eaten!B174</f>
        <v>0.66179618339668733</v>
      </c>
      <c r="BK174">
        <f>C174*wfp_per_gram_eaten!C174</f>
        <v>111.1566138568059</v>
      </c>
      <c r="BL174">
        <f>D174*wfp_per_gram_eaten!D174</f>
        <v>0.62608790319237317</v>
      </c>
      <c r="BM174">
        <f>E174*wfp_per_gram_eaten!E174</f>
        <v>14.751753988620106</v>
      </c>
      <c r="BN174">
        <f>F174*wfp_per_gram_eaten!F174</f>
        <v>39.360184201502086</v>
      </c>
      <c r="BO174">
        <f>G174*wfp_per_gram_eaten!G174</f>
        <v>12.992635299439881</v>
      </c>
      <c r="BP174">
        <f>H174*wfp_per_gram_eaten!H174</f>
        <v>7.781656659305388</v>
      </c>
      <c r="BQ174">
        <f>I174*wfp_per_gram_eaten!I174</f>
        <v>0.67214774728696791</v>
      </c>
      <c r="BR174">
        <f>J174*wfp_per_gram_eaten!J174</f>
        <v>2.2716011636964266</v>
      </c>
      <c r="BS174">
        <f>K174*wfp_per_gram_eaten!K174</f>
        <v>0</v>
      </c>
      <c r="BT174">
        <f>L174*wfp_per_gram_eaten!L174</f>
        <v>8.8770256262687184</v>
      </c>
      <c r="BU174">
        <f>M174*wfp_per_gram_eaten!M174</f>
        <v>0.62546768176312517</v>
      </c>
      <c r="BV174">
        <f>N174*wfp_per_gram_eaten!N174</f>
        <v>0.44382561538821153</v>
      </c>
      <c r="BW174">
        <f>O174*wfp_per_gram_eaten!O174</f>
        <v>9.4596740023171559</v>
      </c>
      <c r="BX174" s="16">
        <f t="shared" si="4"/>
        <v>209.68046992898303</v>
      </c>
      <c r="BY174">
        <f>B174*wfp_per_gram_eaten!P174</f>
        <v>4.4740713759270596</v>
      </c>
      <c r="BZ174">
        <f>C174*wfp_per_gram_eaten!Q174</f>
        <v>413.71790318620003</v>
      </c>
      <c r="CA174">
        <f>D174*wfp_per_gram_eaten!R174</f>
        <v>31.219993986871536</v>
      </c>
      <c r="CB174">
        <f>E174*wfp_per_gram_eaten!S174</f>
        <v>161.97559909271584</v>
      </c>
      <c r="CC174">
        <f>F174*wfp_per_gram_eaten!T174</f>
        <v>252.03091368711821</v>
      </c>
      <c r="CD174">
        <f>G174*wfp_per_gram_eaten!U174</f>
        <v>658.74652935505458</v>
      </c>
      <c r="CE174">
        <f>H174*wfp_per_gram_eaten!V174</f>
        <v>66.845922565992183</v>
      </c>
      <c r="CF174">
        <f>I174*wfp_per_gram_eaten!W174</f>
        <v>59.873406202452912</v>
      </c>
      <c r="CG174">
        <f>J174*wfp_per_gram_eaten!X174</f>
        <v>621.04872776033403</v>
      </c>
      <c r="CH174">
        <f>K174*wfp_per_gram_eaten!Y174</f>
        <v>0</v>
      </c>
      <c r="CI174">
        <f>L174*wfp_per_gram_eaten!Z174</f>
        <v>149.62264193157779</v>
      </c>
      <c r="CJ174">
        <f>M174*wfp_per_gram_eaten!AA174</f>
        <v>1.5679127342652401</v>
      </c>
      <c r="CK174">
        <f>N174*wfp_per_gram_eaten!AB174</f>
        <v>45.987683582206451</v>
      </c>
      <c r="CL174">
        <f>O174*wfp_per_gram_eaten!AC174</f>
        <v>49.134579447922128</v>
      </c>
      <c r="CM174" s="18">
        <f t="shared" si="5"/>
        <v>2516.2458849086374</v>
      </c>
    </row>
    <row r="175" spans="1:91" x14ac:dyDescent="0.25">
      <c r="A175" t="s">
        <v>195</v>
      </c>
      <c r="B175">
        <v>216.86797692630725</v>
      </c>
      <c r="C175">
        <v>318.14700656757572</v>
      </c>
      <c r="D175">
        <v>11.490570325867052</v>
      </c>
      <c r="E175">
        <v>44.566925331873065</v>
      </c>
      <c r="F175">
        <v>382.05055829383087</v>
      </c>
      <c r="G175">
        <v>194.49282685252712</v>
      </c>
      <c r="H175">
        <v>309.26714181375075</v>
      </c>
      <c r="I175">
        <v>42.39838220798957</v>
      </c>
      <c r="J175">
        <v>17.949441768686626</v>
      </c>
      <c r="K175">
        <v>0</v>
      </c>
      <c r="L175">
        <v>99.83701910487612</v>
      </c>
      <c r="M175">
        <v>0</v>
      </c>
      <c r="N175">
        <v>7.3858512979463979</v>
      </c>
      <c r="O175">
        <v>58.349999979275822</v>
      </c>
      <c r="P175">
        <v>105.71239562193843</v>
      </c>
      <c r="Q175">
        <v>867.84803600302541</v>
      </c>
      <c r="R175">
        <v>14.731500417778273</v>
      </c>
      <c r="S175">
        <v>30.478026355990607</v>
      </c>
      <c r="T175">
        <v>144.63864348408893</v>
      </c>
      <c r="U175">
        <v>266.36423345715627</v>
      </c>
      <c r="V175">
        <v>159.89520469954783</v>
      </c>
      <c r="W175">
        <v>378.130756877181</v>
      </c>
      <c r="X175">
        <v>63.638929907161668</v>
      </c>
      <c r="Y175">
        <v>0</v>
      </c>
      <c r="Z175">
        <v>78.200513416512877</v>
      </c>
      <c r="AA175">
        <v>0</v>
      </c>
      <c r="AB175">
        <v>7.6594013460184867</v>
      </c>
      <c r="AC175">
        <v>216.7023584135998</v>
      </c>
      <c r="AD175">
        <v>0.60161525963704765</v>
      </c>
      <c r="AE175">
        <v>22.223705626727295</v>
      </c>
      <c r="AF175">
        <v>1.1195940317511488</v>
      </c>
      <c r="AG175">
        <v>4.7442210837155194</v>
      </c>
      <c r="AH175">
        <v>2.5567436979510667</v>
      </c>
      <c r="AI175">
        <v>24.377607709570146</v>
      </c>
      <c r="AJ175">
        <v>8.5063079648205537</v>
      </c>
      <c r="AK175">
        <v>9.4218627128865737E-2</v>
      </c>
      <c r="AL175">
        <v>3.9815125377813976</v>
      </c>
      <c r="AM175">
        <v>0</v>
      </c>
      <c r="AN175">
        <v>1.4527368105043894</v>
      </c>
      <c r="AO175">
        <v>0</v>
      </c>
      <c r="AP175">
        <v>0.51974509133696878</v>
      </c>
      <c r="AQ175">
        <v>0</v>
      </c>
      <c r="AR175">
        <v>0</v>
      </c>
      <c r="AS175">
        <v>2.9869098807808574</v>
      </c>
      <c r="AT175">
        <v>1.0017420284089225</v>
      </c>
      <c r="AU175">
        <v>1.0351027819015679</v>
      </c>
      <c r="AV175">
        <v>1.1322722090926152</v>
      </c>
      <c r="AW175">
        <v>17.77717240914501</v>
      </c>
      <c r="AX175">
        <v>9.5294034245068744</v>
      </c>
      <c r="AY175">
        <v>42.64963188033321</v>
      </c>
      <c r="AZ175">
        <v>0.94642511143984043</v>
      </c>
      <c r="BA175">
        <v>0</v>
      </c>
      <c r="BB175">
        <v>0.18545576304311356</v>
      </c>
      <c r="BC175">
        <v>0</v>
      </c>
      <c r="BD175">
        <v>0.46503508172255081</v>
      </c>
      <c r="BE175">
        <v>0</v>
      </c>
      <c r="BF175" s="16">
        <v>200.306438413894</v>
      </c>
      <c r="BG175" s="18">
        <v>3279.8491203044705</v>
      </c>
      <c r="BH175">
        <v>-4.2431787076433238</v>
      </c>
      <c r="BI175">
        <v>-50.703835537841769</v>
      </c>
      <c r="BJ175">
        <f>B175*wfp_per_gram_eaten!B175</f>
        <v>5.7693678029296951</v>
      </c>
      <c r="BK175">
        <f>C175*wfp_per_gram_eaten!C175</f>
        <v>47.278896163318358</v>
      </c>
      <c r="BL175">
        <f>D175*wfp_per_gram_eaten!D175</f>
        <v>1.2800805933504282</v>
      </c>
      <c r="BM175">
        <f>E175*wfp_per_gram_eaten!E175</f>
        <v>8.2709379848935924</v>
      </c>
      <c r="BN175">
        <f>F175*wfp_per_gram_eaten!F175</f>
        <v>37.871762476122676</v>
      </c>
      <c r="BO175">
        <f>G175*wfp_per_gram_eaten!G175</f>
        <v>38.533104718965305</v>
      </c>
      <c r="BP175">
        <f>H175*wfp_per_gram_eaten!H175</f>
        <v>18.146355244136721</v>
      </c>
      <c r="BQ175">
        <f>I175*wfp_per_gram_eaten!I175</f>
        <v>4.9413167326380725</v>
      </c>
      <c r="BR175">
        <f>J175*wfp_per_gram_eaten!J175</f>
        <v>3.059366789007568</v>
      </c>
      <c r="BS175">
        <f>K175*wfp_per_gram_eaten!K175</f>
        <v>0</v>
      </c>
      <c r="BT175">
        <f>L175*wfp_per_gram_eaten!L175</f>
        <v>2.1203424343626263</v>
      </c>
      <c r="BU175">
        <f>M175*wfp_per_gram_eaten!M175</f>
        <v>0</v>
      </c>
      <c r="BV175">
        <f>N175*wfp_per_gram_eaten!N175</f>
        <v>11.737574807765437</v>
      </c>
      <c r="BW175">
        <f>O175*wfp_per_gram_eaten!O175</f>
        <v>21.297332666403552</v>
      </c>
      <c r="BX175" s="16">
        <f t="shared" si="4"/>
        <v>200.306438413894</v>
      </c>
      <c r="BY175">
        <f>B175*wfp_per_gram_eaten!P175</f>
        <v>69.94020017212425</v>
      </c>
      <c r="BZ175">
        <f>C175*wfp_per_gram_eaten!Q175</f>
        <v>536.97174403187182</v>
      </c>
      <c r="CA175">
        <f>D175*wfp_per_gram_eaten!R175</f>
        <v>45.872369542163504</v>
      </c>
      <c r="CB175">
        <f>E175*wfp_per_gram_eaten!S175</f>
        <v>90.815650545373302</v>
      </c>
      <c r="CC175">
        <f>F175*wfp_per_gram_eaten!T175</f>
        <v>180.86137728432169</v>
      </c>
      <c r="CD175">
        <f>G175*wfp_per_gram_eaten!U175</f>
        <v>1367.4128172435471</v>
      </c>
      <c r="CE175">
        <f>H175*wfp_per_gram_eaten!V175</f>
        <v>379.3942236644022</v>
      </c>
      <c r="CF175">
        <f>I175*wfp_per_gram_eaten!W175</f>
        <v>169.31638738040849</v>
      </c>
      <c r="CG175">
        <f>J175*wfp_per_gram_eaten!X175</f>
        <v>59.13403930691991</v>
      </c>
      <c r="CH175">
        <f>K175*wfp_per_gram_eaten!Y175</f>
        <v>0</v>
      </c>
      <c r="CI175">
        <f>L175*wfp_per_gram_eaten!Z175</f>
        <v>29.991104661360151</v>
      </c>
      <c r="CJ175">
        <f>M175*wfp_per_gram_eaten!AA175</f>
        <v>0</v>
      </c>
      <c r="CK175">
        <f>N175*wfp_per_gram_eaten!AB175</f>
        <v>265.46864387062061</v>
      </c>
      <c r="CL175">
        <f>O175*wfp_per_gram_eaten!AC175</f>
        <v>84.670562601357858</v>
      </c>
      <c r="CM175" s="18">
        <f t="shared" si="5"/>
        <v>3279.8491203044705</v>
      </c>
    </row>
    <row r="176" spans="1:91" x14ac:dyDescent="0.25">
      <c r="A176" t="s">
        <v>196</v>
      </c>
      <c r="B176">
        <v>36.985770883282036</v>
      </c>
      <c r="C176">
        <v>392.65725912448033</v>
      </c>
      <c r="D176">
        <v>6.8266783593877314</v>
      </c>
      <c r="E176">
        <v>70.885187162820174</v>
      </c>
      <c r="F176">
        <v>364.6196532989054</v>
      </c>
      <c r="G176">
        <v>123.37972981562446</v>
      </c>
      <c r="H176">
        <v>26.104934289667103</v>
      </c>
      <c r="I176">
        <v>9.0157310835271449</v>
      </c>
      <c r="J176">
        <v>40.171849544240679</v>
      </c>
      <c r="K176">
        <v>0</v>
      </c>
      <c r="L176">
        <v>39.046122915015829</v>
      </c>
      <c r="M176">
        <v>3.5582023479237876</v>
      </c>
      <c r="N176">
        <v>1.716854044650822</v>
      </c>
      <c r="O176">
        <v>27.592442164147275</v>
      </c>
      <c r="P176">
        <v>37.301888583139146</v>
      </c>
      <c r="Q176">
        <v>1371.4426394020243</v>
      </c>
      <c r="R176">
        <v>9.7947993852084831</v>
      </c>
      <c r="S176">
        <v>42.918765664988769</v>
      </c>
      <c r="T176">
        <v>120.40399766256688</v>
      </c>
      <c r="U176">
        <v>370.42949469349833</v>
      </c>
      <c r="V176">
        <v>18.392112794992734</v>
      </c>
      <c r="W176">
        <v>82.751531730945587</v>
      </c>
      <c r="X176">
        <v>111.83842913116604</v>
      </c>
      <c r="Y176">
        <v>0</v>
      </c>
      <c r="Z176">
        <v>35.60087677545561</v>
      </c>
      <c r="AA176">
        <v>11.968498806652741</v>
      </c>
      <c r="AB176">
        <v>1.716854044650822</v>
      </c>
      <c r="AC176">
        <v>94.440111324710244</v>
      </c>
      <c r="AD176">
        <v>0.1896706199142669</v>
      </c>
      <c r="AE176">
        <v>29.006340466619175</v>
      </c>
      <c r="AF176">
        <v>0.77171146671339574</v>
      </c>
      <c r="AG176">
        <v>6.8946920326336807</v>
      </c>
      <c r="AH176">
        <v>3.6348376652850383</v>
      </c>
      <c r="AI176">
        <v>14.399140232599935</v>
      </c>
      <c r="AJ176">
        <v>0.97893503586251629</v>
      </c>
      <c r="AK176">
        <v>0</v>
      </c>
      <c r="AL176">
        <v>5.8490212936414423</v>
      </c>
      <c r="AM176">
        <v>0</v>
      </c>
      <c r="AN176">
        <v>0.37323499845235719</v>
      </c>
      <c r="AO176">
        <v>0.3881675288644133</v>
      </c>
      <c r="AP176">
        <v>0.17168540446508224</v>
      </c>
      <c r="AQ176">
        <v>0</v>
      </c>
      <c r="AR176">
        <v>0</v>
      </c>
      <c r="AS176">
        <v>5.0296708592364299</v>
      </c>
      <c r="AT176">
        <v>0.682667835938773</v>
      </c>
      <c r="AU176">
        <v>1.3290972593028783</v>
      </c>
      <c r="AV176">
        <v>0.88031224706122024</v>
      </c>
      <c r="AW176">
        <v>34.052805429112354</v>
      </c>
      <c r="AX176">
        <v>0.77128214946743712</v>
      </c>
      <c r="AY176">
        <v>9.3377214793673993</v>
      </c>
      <c r="AZ176">
        <v>6.2346710492661526</v>
      </c>
      <c r="BA176">
        <v>0</v>
      </c>
      <c r="BB176">
        <v>8.6131153489005519E-2</v>
      </c>
      <c r="BC176">
        <v>0.48520941108051668</v>
      </c>
      <c r="BD176">
        <v>0</v>
      </c>
      <c r="BE176">
        <v>0</v>
      </c>
      <c r="BF176" s="16">
        <v>181.4410471090996</v>
      </c>
      <c r="BG176" s="18">
        <v>1876.2872713148042</v>
      </c>
      <c r="BH176">
        <v>-10.247943418349536</v>
      </c>
      <c r="BI176">
        <v>-83.139732012185732</v>
      </c>
      <c r="BJ176">
        <f>B176*wfp_per_gram_eaten!B176</f>
        <v>2.0784198803349301</v>
      </c>
      <c r="BK176">
        <f>C176*wfp_per_gram_eaten!C176</f>
        <v>85.24827592659986</v>
      </c>
      <c r="BL176">
        <f>D176*wfp_per_gram_eaten!D176</f>
        <v>0.66470239699395617</v>
      </c>
      <c r="BM176">
        <f>E176*wfp_per_gram_eaten!E176</f>
        <v>13.644773246153363</v>
      </c>
      <c r="BN176">
        <f>F176*wfp_per_gram_eaten!F176</f>
        <v>44.104803516553588</v>
      </c>
      <c r="BO176">
        <f>G176*wfp_per_gram_eaten!G176</f>
        <v>19.464067916447895</v>
      </c>
      <c r="BP176">
        <f>H176*wfp_per_gram_eaten!H176</f>
        <v>1.8518503511004465</v>
      </c>
      <c r="BQ176">
        <f>I176*wfp_per_gram_eaten!I176</f>
        <v>0.98734413645057861</v>
      </c>
      <c r="BR176">
        <f>J176*wfp_per_gram_eaten!J176</f>
        <v>3.611467390466784</v>
      </c>
      <c r="BS176">
        <f>K176*wfp_per_gram_eaten!K176</f>
        <v>0</v>
      </c>
      <c r="BT176">
        <f>L176*wfp_per_gram_eaten!L176</f>
        <v>0.3930562067825783</v>
      </c>
      <c r="BU176">
        <f>M176*wfp_per_gram_eaten!M176</f>
        <v>0.44835231716286111</v>
      </c>
      <c r="BV176">
        <f>N176*wfp_per_gram_eaten!N176</f>
        <v>0.38124671817741657</v>
      </c>
      <c r="BW176">
        <f>O176*wfp_per_gram_eaten!O176</f>
        <v>8.5626871058753782</v>
      </c>
      <c r="BX176" s="16">
        <f t="shared" si="4"/>
        <v>181.4410471090996</v>
      </c>
      <c r="BY176">
        <f>B176*wfp_per_gram_eaten!P176</f>
        <v>13.929666135163918</v>
      </c>
      <c r="BZ176">
        <f>C176*wfp_per_gram_eaten!Q176</f>
        <v>609.77548995006543</v>
      </c>
      <c r="CA176">
        <f>D176*wfp_per_gram_eaten!R176</f>
        <v>20.188017619472213</v>
      </c>
      <c r="CB176">
        <f>E176*wfp_per_gram_eaten!S176</f>
        <v>149.82084996366518</v>
      </c>
      <c r="CC176">
        <f>F176*wfp_per_gram_eaten!T176</f>
        <v>204.45196113300051</v>
      </c>
      <c r="CD176">
        <f>G176*wfp_per_gram_eaten!U176</f>
        <v>504.99445665544152</v>
      </c>
      <c r="CE176">
        <f>H176*wfp_per_gram_eaten!V176</f>
        <v>23.691468644955972</v>
      </c>
      <c r="CF176">
        <f>I176*wfp_per_gram_eaten!W176</f>
        <v>40.237472580896892</v>
      </c>
      <c r="CG176">
        <f>J176*wfp_per_gram_eaten!X176</f>
        <v>182.28461266853316</v>
      </c>
      <c r="CH176">
        <f>K176*wfp_per_gram_eaten!Y176</f>
        <v>0</v>
      </c>
      <c r="CI176">
        <f>L176*wfp_per_gram_eaten!Z176</f>
        <v>25.323103261382716</v>
      </c>
      <c r="CJ176">
        <f>M176*wfp_per_gram_eaten!AA176</f>
        <v>21.931385836486413</v>
      </c>
      <c r="CK176">
        <f>N176*wfp_per_gram_eaten!AB176</f>
        <v>24.974553392338457</v>
      </c>
      <c r="CL176">
        <f>O176*wfp_per_gram_eaten!AC176</f>
        <v>54.684233473401896</v>
      </c>
      <c r="CM176" s="18">
        <f t="shared" si="5"/>
        <v>1876.2872713148042</v>
      </c>
    </row>
    <row r="177" spans="1:91" x14ac:dyDescent="0.25">
      <c r="A177" t="s">
        <v>197</v>
      </c>
      <c r="B177">
        <v>0.8446724985843318</v>
      </c>
      <c r="C177">
        <v>433.86706107441614</v>
      </c>
      <c r="D177">
        <v>4.8207002025439625</v>
      </c>
      <c r="E177">
        <v>10.655999074784296</v>
      </c>
      <c r="F177">
        <v>378.99844236689648</v>
      </c>
      <c r="G177">
        <v>45.59838024434157</v>
      </c>
      <c r="H177">
        <v>97.985675972959172</v>
      </c>
      <c r="I177">
        <v>19.569746320739753</v>
      </c>
      <c r="J177">
        <v>21.001557643381176</v>
      </c>
      <c r="K177">
        <v>0</v>
      </c>
      <c r="L177">
        <v>27.181281246069787</v>
      </c>
      <c r="M177">
        <v>1.9221807290394783</v>
      </c>
      <c r="N177">
        <v>3.2425499834691687</v>
      </c>
      <c r="O177">
        <v>52.674999918207114</v>
      </c>
      <c r="P177">
        <v>0.2815574995281106</v>
      </c>
      <c r="Q177">
        <v>1325.266659281853</v>
      </c>
      <c r="R177">
        <v>7.2310503038159437</v>
      </c>
      <c r="S177">
        <v>7.1999993748542535</v>
      </c>
      <c r="T177">
        <v>142.588225170203</v>
      </c>
      <c r="U177">
        <v>82.906145898802862</v>
      </c>
      <c r="V177">
        <v>57.817634890876519</v>
      </c>
      <c r="W177">
        <v>182.76152919877296</v>
      </c>
      <c r="X177">
        <v>81.471559823461476</v>
      </c>
      <c r="Y177">
        <v>0</v>
      </c>
      <c r="Z177">
        <v>20.234953816518615</v>
      </c>
      <c r="AA177">
        <v>6.4072690967982604</v>
      </c>
      <c r="AB177">
        <v>5.986246123327696</v>
      </c>
      <c r="AC177">
        <v>186.84716952118748</v>
      </c>
      <c r="AD177">
        <v>0</v>
      </c>
      <c r="AE177">
        <v>37.350294822927992</v>
      </c>
      <c r="AF177">
        <v>0.54232877278619573</v>
      </c>
      <c r="AG177">
        <v>1.1231999024772636</v>
      </c>
      <c r="AH177">
        <v>2.3853048820294185</v>
      </c>
      <c r="AI177">
        <v>6.0699142533052086</v>
      </c>
      <c r="AJ177">
        <v>3.1951850860747557</v>
      </c>
      <c r="AK177">
        <v>0</v>
      </c>
      <c r="AL177">
        <v>4.6348265144013636</v>
      </c>
      <c r="AM177">
        <v>0</v>
      </c>
      <c r="AN177">
        <v>0.33221565967418631</v>
      </c>
      <c r="AO177">
        <v>0.19221807290394788</v>
      </c>
      <c r="AP177">
        <v>0.24942692180532072</v>
      </c>
      <c r="AQ177">
        <v>0</v>
      </c>
      <c r="AR177">
        <v>0</v>
      </c>
      <c r="AS177">
        <v>9.7405727545560605</v>
      </c>
      <c r="AT177">
        <v>0.54232877278619573</v>
      </c>
      <c r="AU177">
        <v>0.25919997749475315</v>
      </c>
      <c r="AV177">
        <v>0.47706097640588369</v>
      </c>
      <c r="AW177">
        <v>6.0699142533052095</v>
      </c>
      <c r="AX177">
        <v>2.8300210762376405</v>
      </c>
      <c r="AY177">
        <v>20.664325352238755</v>
      </c>
      <c r="AZ177">
        <v>1.9553174357630752</v>
      </c>
      <c r="BA177">
        <v>0</v>
      </c>
      <c r="BB177">
        <v>9.0604270820232646E-2</v>
      </c>
      <c r="BC177">
        <v>0.19221807290394788</v>
      </c>
      <c r="BD177">
        <v>0.39908307488851308</v>
      </c>
      <c r="BE177">
        <v>0</v>
      </c>
      <c r="BF177" s="16">
        <v>676.67201107926371</v>
      </c>
      <c r="BG177" s="18">
        <v>1869.1555861098757</v>
      </c>
      <c r="BH177">
        <v>168.93660491812608</v>
      </c>
      <c r="BI177">
        <v>311.43256045974749</v>
      </c>
      <c r="BJ177">
        <f>B177*wfp_per_gram_eaten!B177</f>
        <v>0.67456978022912517</v>
      </c>
      <c r="BK177">
        <f>C177*wfp_per_gram_eaten!C177</f>
        <v>213.95235698387313</v>
      </c>
      <c r="BL177">
        <f>D177*wfp_per_gram_eaten!D177</f>
        <v>8.2863592507681521</v>
      </c>
      <c r="BM177">
        <f>E177*wfp_per_gram_eaten!E177</f>
        <v>1.9775900369683477</v>
      </c>
      <c r="BN177">
        <f>F177*wfp_per_gram_eaten!F177</f>
        <v>238.81208676423566</v>
      </c>
      <c r="BO177">
        <f>G177*wfp_per_gram_eaten!G177</f>
        <v>95.740793172574982</v>
      </c>
      <c r="BP177">
        <f>H177*wfp_per_gram_eaten!H177</f>
        <v>35.659316484371736</v>
      </c>
      <c r="BQ177">
        <f>I177*wfp_per_gram_eaten!I177</f>
        <v>4.2585062881383537</v>
      </c>
      <c r="BR177">
        <f>J177*wfp_per_gram_eaten!J177</f>
        <v>18.513996965571778</v>
      </c>
      <c r="BS177">
        <f>K177*wfp_per_gram_eaten!K177</f>
        <v>0</v>
      </c>
      <c r="BT177">
        <f>L177*wfp_per_gram_eaten!L177</f>
        <v>9.4343765218763398</v>
      </c>
      <c r="BU177">
        <f>M177*wfp_per_gram_eaten!M177</f>
        <v>1.1364997567548414</v>
      </c>
      <c r="BV177">
        <f>N177*wfp_per_gram_eaten!N177</f>
        <v>33.141096075116423</v>
      </c>
      <c r="BW177">
        <f>O177*wfp_per_gram_eaten!O177</f>
        <v>15.084462998784845</v>
      </c>
      <c r="BX177" s="16">
        <f t="shared" si="4"/>
        <v>676.67201107926371</v>
      </c>
      <c r="BY177">
        <f>B177*wfp_per_gram_eaten!P177</f>
        <v>0.39757707105609785</v>
      </c>
      <c r="BZ177">
        <f>C177*wfp_per_gram_eaten!Q177</f>
        <v>937.94464874774735</v>
      </c>
      <c r="CA177">
        <f>D177*wfp_per_gram_eaten!R177</f>
        <v>10.172100176323578</v>
      </c>
      <c r="CB177">
        <f>E177*wfp_per_gram_eaten!S177</f>
        <v>21.714118283482666</v>
      </c>
      <c r="CC177">
        <f>F177*wfp_per_gram_eaten!T177</f>
        <v>246.62134911459373</v>
      </c>
      <c r="CD177">
        <f>G177*wfp_per_gram_eaten!U177</f>
        <v>300.79942420463419</v>
      </c>
      <c r="CE177">
        <f>H177*wfp_per_gram_eaten!V177</f>
        <v>91.978131985641681</v>
      </c>
      <c r="CF177">
        <f>I177*wfp_per_gram_eaten!W177</f>
        <v>80.567338717012007</v>
      </c>
      <c r="CG177">
        <f>J177*wfp_per_gram_eaten!X177</f>
        <v>40.47354099814914</v>
      </c>
      <c r="CH177">
        <f>K177*wfp_per_gram_eaten!Y177</f>
        <v>0</v>
      </c>
      <c r="CI177">
        <f>L177*wfp_per_gram_eaten!Z177</f>
        <v>3.6243055064570786</v>
      </c>
      <c r="CJ177">
        <f>M177*wfp_per_gram_eaten!AA177</f>
        <v>5.1452490550176311</v>
      </c>
      <c r="CK177">
        <f>N177*wfp_per_gram_eaten!AB177</f>
        <v>51.542645092189026</v>
      </c>
      <c r="CL177">
        <f>O177*wfp_per_gram_eaten!AC177</f>
        <v>78.175157157570894</v>
      </c>
      <c r="CM177" s="18">
        <f t="shared" si="5"/>
        <v>1869.1555861098757</v>
      </c>
    </row>
    <row r="178" spans="1:91" x14ac:dyDescent="0.25">
      <c r="A178" t="s">
        <v>198</v>
      </c>
      <c r="B178">
        <v>69.210233676198115</v>
      </c>
      <c r="C178">
        <v>416.94718308130564</v>
      </c>
      <c r="D178">
        <v>7.8076600662841953</v>
      </c>
      <c r="E178">
        <v>13.883331210799099</v>
      </c>
      <c r="F178">
        <v>371.19440405872763</v>
      </c>
      <c r="G178">
        <v>35.053054730100435</v>
      </c>
      <c r="H178">
        <v>20.729206802984155</v>
      </c>
      <c r="I178">
        <v>12.243336731738431</v>
      </c>
      <c r="J178">
        <v>28.80559594521614</v>
      </c>
      <c r="K178">
        <v>0</v>
      </c>
      <c r="L178">
        <v>262.60672899115349</v>
      </c>
      <c r="M178">
        <v>0.971375931583075</v>
      </c>
      <c r="N178">
        <v>0.833737583074324</v>
      </c>
      <c r="O178">
        <v>23.167711452943198</v>
      </c>
      <c r="P178">
        <v>27.813458393238498</v>
      </c>
      <c r="Q178">
        <v>1277.1709189578169</v>
      </c>
      <c r="R178">
        <v>9.609427773888239</v>
      </c>
      <c r="S178">
        <v>9.4406652233433892</v>
      </c>
      <c r="T178">
        <v>107.3895760169904</v>
      </c>
      <c r="U178">
        <v>59.959172564645478</v>
      </c>
      <c r="V178">
        <v>11.716508192991046</v>
      </c>
      <c r="W178">
        <v>109.52822860014651</v>
      </c>
      <c r="X178">
        <v>124.82424909593662</v>
      </c>
      <c r="Y178">
        <v>0</v>
      </c>
      <c r="Z178">
        <v>284.21775656399149</v>
      </c>
      <c r="AA178">
        <v>3.5617117491379418</v>
      </c>
      <c r="AB178">
        <v>0.833737583074324</v>
      </c>
      <c r="AC178">
        <v>81.934589284799131</v>
      </c>
      <c r="AD178">
        <v>0.38809476827774653</v>
      </c>
      <c r="AE178">
        <v>34.031692794383666</v>
      </c>
      <c r="AF178">
        <v>0.84082493021522098</v>
      </c>
      <c r="AG178">
        <v>1.4438664459231068</v>
      </c>
      <c r="AH178">
        <v>4.2022008006648415</v>
      </c>
      <c r="AI178">
        <v>4.9504752732861119</v>
      </c>
      <c r="AJ178">
        <v>0.6308889026995177</v>
      </c>
      <c r="AK178">
        <v>0</v>
      </c>
      <c r="AL178">
        <v>7.0947115939143472</v>
      </c>
      <c r="AM178">
        <v>0</v>
      </c>
      <c r="AN178">
        <v>2.4885425689934748</v>
      </c>
      <c r="AO178">
        <v>9.7137593158307514E-2</v>
      </c>
      <c r="AP178">
        <v>2.7791252769144133E-2</v>
      </c>
      <c r="AQ178">
        <v>0</v>
      </c>
      <c r="AR178">
        <v>9.7023692069436646E-2</v>
      </c>
      <c r="AS178">
        <v>12.614518922629511</v>
      </c>
      <c r="AT178">
        <v>0.66064815945481659</v>
      </c>
      <c r="AU178">
        <v>0.33319994905917849</v>
      </c>
      <c r="AV178">
        <v>0.81709460012927482</v>
      </c>
      <c r="AW178">
        <v>4.243264519959526</v>
      </c>
      <c r="AX178">
        <v>0.66093123139949461</v>
      </c>
      <c r="AY178">
        <v>12.474967426663213</v>
      </c>
      <c r="AZ178">
        <v>7.2013989863040369</v>
      </c>
      <c r="BA178">
        <v>0</v>
      </c>
      <c r="BB178">
        <v>0.22920786819676739</v>
      </c>
      <c r="BC178">
        <v>0.12951679087774334</v>
      </c>
      <c r="BD178">
        <v>5.5582505538288265E-2</v>
      </c>
      <c r="BE178">
        <v>0</v>
      </c>
      <c r="BF178" s="16">
        <v>131.99764063111448</v>
      </c>
      <c r="BG178" s="18">
        <v>2388.3087613930838</v>
      </c>
      <c r="BH178">
        <v>33.722223257269789</v>
      </c>
      <c r="BI178">
        <v>511.28280298318305</v>
      </c>
      <c r="BJ178">
        <f>B178*wfp_per_gram_eaten!B178</f>
        <v>8.2146433712328886</v>
      </c>
      <c r="BK178">
        <f>C178*wfp_per_gram_eaten!C178</f>
        <v>46.442970022469147</v>
      </c>
      <c r="BL178">
        <f>D178*wfp_per_gram_eaten!D178</f>
        <v>0.87864932031995147</v>
      </c>
      <c r="BM178">
        <f>E178*wfp_per_gram_eaten!E178</f>
        <v>2.6724187923419578</v>
      </c>
      <c r="BN178">
        <f>F178*wfp_per_gram_eaten!F178</f>
        <v>30.413109652036802</v>
      </c>
      <c r="BO178">
        <f>G178*wfp_per_gram_eaten!G178</f>
        <v>5.5182360075021286</v>
      </c>
      <c r="BP178">
        <f>H178*wfp_per_gram_eaten!H178</f>
        <v>3.8678627671618653</v>
      </c>
      <c r="BQ178">
        <f>I178*wfp_per_gram_eaten!I178</f>
        <v>0.74725494943446524</v>
      </c>
      <c r="BR178">
        <f>J178*wfp_per_gram_eaten!J178</f>
        <v>4.8546084180793985</v>
      </c>
      <c r="BS178">
        <f>K178*wfp_per_gram_eaten!K178</f>
        <v>0</v>
      </c>
      <c r="BT178">
        <f>L178*wfp_per_gram_eaten!L178</f>
        <v>0.24056669897171548</v>
      </c>
      <c r="BU178">
        <f>M178*wfp_per_gram_eaten!M178</f>
        <v>0.17083370698515191</v>
      </c>
      <c r="BV178">
        <f>N178*wfp_per_gram_eaten!N178</f>
        <v>8.4169401287357779</v>
      </c>
      <c r="BW178">
        <f>O178*wfp_per_gram_eaten!O178</f>
        <v>19.559546795843222</v>
      </c>
      <c r="BX178" s="16">
        <f t="shared" si="4"/>
        <v>131.99764063111448</v>
      </c>
      <c r="BY178">
        <f>B178*wfp_per_gram_eaten!P178</f>
        <v>40.041540129757522</v>
      </c>
      <c r="BZ178">
        <f>C178*wfp_per_gram_eaten!Q178</f>
        <v>1088.7076328738417</v>
      </c>
      <c r="CA178">
        <f>D178*wfp_per_gram_eaten!R178</f>
        <v>22.872336223708452</v>
      </c>
      <c r="CB178">
        <f>E178*wfp_per_gram_eaten!S178</f>
        <v>29.343401147425975</v>
      </c>
      <c r="CC178">
        <f>F178*wfp_per_gram_eaten!T178</f>
        <v>287.90095334889645</v>
      </c>
      <c r="CD178">
        <f>G178*wfp_per_gram_eaten!U178</f>
        <v>352.956658096757</v>
      </c>
      <c r="CE178">
        <f>H178*wfp_per_gram_eaten!V178</f>
        <v>35.696674556231685</v>
      </c>
      <c r="CF178">
        <f>I178*wfp_per_gram_eaten!W178</f>
        <v>61.554414788442649</v>
      </c>
      <c r="CG178">
        <f>J178*wfp_per_gram_eaten!X178</f>
        <v>205.42629962565786</v>
      </c>
      <c r="CH178">
        <f>K178*wfp_per_gram_eaten!Y178</f>
        <v>0</v>
      </c>
      <c r="CI178">
        <f>L178*wfp_per_gram_eaten!Z178</f>
        <v>242.26322967561467</v>
      </c>
      <c r="CJ178">
        <f>M178*wfp_per_gram_eaten!AA178</f>
        <v>5.7472840779065031</v>
      </c>
      <c r="CK178">
        <f>N178*wfp_per_gram_eaten!AB178</f>
        <v>6.5213906265102422</v>
      </c>
      <c r="CL178">
        <f>O178*wfp_per_gram_eaten!AC178</f>
        <v>9.2769462223325778</v>
      </c>
      <c r="CM178" s="18">
        <f t="shared" si="5"/>
        <v>2388.3087613930838</v>
      </c>
    </row>
    <row r="179" spans="1:91" x14ac:dyDescent="0.25">
      <c r="A179" t="s">
        <v>199</v>
      </c>
      <c r="B179">
        <v>105.87374464095564</v>
      </c>
      <c r="C179">
        <v>378.47500751398991</v>
      </c>
      <c r="D179">
        <v>4.7935487680282174</v>
      </c>
      <c r="E179">
        <v>2.4980951711395587</v>
      </c>
      <c r="F179">
        <v>313.52565276837316</v>
      </c>
      <c r="G179">
        <v>58.181629877803701</v>
      </c>
      <c r="H179">
        <v>70.830407430060873</v>
      </c>
      <c r="I179">
        <v>25.517103606703319</v>
      </c>
      <c r="J179">
        <v>86.474347249946106</v>
      </c>
      <c r="K179">
        <v>0</v>
      </c>
      <c r="L179">
        <v>48.565632704358421</v>
      </c>
      <c r="M179">
        <v>2.9131803186755709</v>
      </c>
      <c r="N179">
        <v>3.6188197753952287</v>
      </c>
      <c r="O179">
        <v>51.746889798550448</v>
      </c>
      <c r="P179">
        <v>76.911322094797569</v>
      </c>
      <c r="Q179">
        <v>1095.6956018637056</v>
      </c>
      <c r="R179">
        <v>5.692339162033508</v>
      </c>
      <c r="S179">
        <v>1.6653967807597059</v>
      </c>
      <c r="T179">
        <v>110.33950011590814</v>
      </c>
      <c r="U179">
        <v>118.77493353292564</v>
      </c>
      <c r="V179">
        <v>43.633921876746356</v>
      </c>
      <c r="W179">
        <v>234.11942559150293</v>
      </c>
      <c r="X179">
        <v>345.89738899978448</v>
      </c>
      <c r="Y179">
        <v>0</v>
      </c>
      <c r="Z179">
        <v>49.802973664979021</v>
      </c>
      <c r="AA179">
        <v>9.7106010622519054</v>
      </c>
      <c r="AB179">
        <v>1.6702245117208749</v>
      </c>
      <c r="AC179">
        <v>178.0863707428837</v>
      </c>
      <c r="AD179">
        <v>0.41834610344450557</v>
      </c>
      <c r="AE179">
        <v>28.796362055523787</v>
      </c>
      <c r="AF179">
        <v>0.47935487680282174</v>
      </c>
      <c r="AG179">
        <v>0.24980951711395588</v>
      </c>
      <c r="AH179">
        <v>2.8257676858952081</v>
      </c>
      <c r="AI179">
        <v>7.5967723985526066</v>
      </c>
      <c r="AJ179">
        <v>2.181696093837318</v>
      </c>
      <c r="AK179">
        <v>0</v>
      </c>
      <c r="AL179">
        <v>20.662817711302914</v>
      </c>
      <c r="AM179">
        <v>0</v>
      </c>
      <c r="AN179">
        <v>0.49493638424823883</v>
      </c>
      <c r="AO179">
        <v>0.29131803186755711</v>
      </c>
      <c r="AP179">
        <v>0.30620782714882711</v>
      </c>
      <c r="AQ179">
        <v>0</v>
      </c>
      <c r="AR179">
        <v>0</v>
      </c>
      <c r="AS179">
        <v>9.887547552259722</v>
      </c>
      <c r="AT179">
        <v>0.38947583740229269</v>
      </c>
      <c r="AU179">
        <v>8.3269839037985308E-2</v>
      </c>
      <c r="AV179">
        <v>0.40368109798502982</v>
      </c>
      <c r="AW179">
        <v>9.5864032648401949</v>
      </c>
      <c r="AX179">
        <v>2.4506723245843847</v>
      </c>
      <c r="AY179">
        <v>26.378305853429559</v>
      </c>
      <c r="AZ179">
        <v>13.92692118867553</v>
      </c>
      <c r="BA179">
        <v>0</v>
      </c>
      <c r="BB179">
        <v>9.280057204654478E-2</v>
      </c>
      <c r="BC179">
        <v>0.4207927126975825</v>
      </c>
      <c r="BD179">
        <v>5.5674150390695835E-2</v>
      </c>
      <c r="BE179">
        <v>0</v>
      </c>
      <c r="BF179" s="16">
        <v>174.64407264681569</v>
      </c>
      <c r="BG179" s="18">
        <v>2352.318579302892</v>
      </c>
      <c r="BH179">
        <v>38.532696040790427</v>
      </c>
      <c r="BI179">
        <v>269.83056016459295</v>
      </c>
      <c r="BJ179">
        <f>B179*wfp_per_gram_eaten!B179</f>
        <v>12.803681868878764</v>
      </c>
      <c r="BK179">
        <f>C179*wfp_per_gram_eaten!C179</f>
        <v>35.040639855617663</v>
      </c>
      <c r="BL179">
        <f>D179*wfp_per_gram_eaten!D179</f>
        <v>0.69208938346518978</v>
      </c>
      <c r="BM179">
        <f>E179*wfp_per_gram_eaten!E179</f>
        <v>0.48086128458991079</v>
      </c>
      <c r="BN179">
        <f>F179*wfp_per_gram_eaten!F179</f>
        <v>47.681471876938183</v>
      </c>
      <c r="BO179">
        <f>G179*wfp_per_gram_eaten!G179</f>
        <v>7.9479636605902364</v>
      </c>
      <c r="BP179">
        <f>H179*wfp_per_gram_eaten!H179</f>
        <v>8.4427578068797366</v>
      </c>
      <c r="BQ179">
        <f>I179*wfp_per_gram_eaten!I179</f>
        <v>2.6820574585507768</v>
      </c>
      <c r="BR179">
        <f>J179*wfp_per_gram_eaten!J179</f>
        <v>6.6248246735916929</v>
      </c>
      <c r="BS179">
        <f>K179*wfp_per_gram_eaten!K179</f>
        <v>0</v>
      </c>
      <c r="BT179">
        <f>L179*wfp_per_gram_eaten!L179</f>
        <v>1.54571230904644</v>
      </c>
      <c r="BU179">
        <f>M179*wfp_per_gram_eaten!M179</f>
        <v>2.0741187229702542</v>
      </c>
      <c r="BV179">
        <f>N179*wfp_per_gram_eaten!N179</f>
        <v>10.365849050161321</v>
      </c>
      <c r="BW179">
        <f>O179*wfp_per_gram_eaten!O179</f>
        <v>38.26204469553555</v>
      </c>
      <c r="BX179" s="16">
        <f t="shared" si="4"/>
        <v>174.64407264681569</v>
      </c>
      <c r="BY179">
        <f>B179*wfp_per_gram_eaten!P179</f>
        <v>32.57022014667416</v>
      </c>
      <c r="BZ179">
        <f>C179*wfp_per_gram_eaten!Q179</f>
        <v>986.71341683519574</v>
      </c>
      <c r="CA179">
        <f>D179*wfp_per_gram_eaten!R179</f>
        <v>34.889988774236755</v>
      </c>
      <c r="CB179">
        <f>E179*wfp_per_gram_eaten!S179</f>
        <v>5.279900594331254</v>
      </c>
      <c r="CC179">
        <f>F179*wfp_per_gram_eaten!T179</f>
        <v>297.41365620837803</v>
      </c>
      <c r="CD179">
        <f>G179*wfp_per_gram_eaten!U179</f>
        <v>422.66830439023056</v>
      </c>
      <c r="CE179">
        <f>H179*wfp_per_gram_eaten!V179</f>
        <v>122.82341439070098</v>
      </c>
      <c r="CF179">
        <f>I179*wfp_per_gram_eaten!W179</f>
        <v>158.44800425267013</v>
      </c>
      <c r="CG179">
        <f>J179*wfp_per_gram_eaten!X179</f>
        <v>189.79607704607017</v>
      </c>
      <c r="CH179">
        <f>K179*wfp_per_gram_eaten!Y179</f>
        <v>0</v>
      </c>
      <c r="CI179">
        <f>L179*wfp_per_gram_eaten!Z179</f>
        <v>57.939339853060062</v>
      </c>
      <c r="CJ179">
        <f>M179*wfp_per_gram_eaten!AA179</f>
        <v>13.409651905217729</v>
      </c>
      <c r="CK179">
        <f>N179*wfp_per_gram_eaten!AB179</f>
        <v>9.7936436989643543</v>
      </c>
      <c r="CL179">
        <f>O179*wfp_per_gram_eaten!AC179</f>
        <v>20.572961207161814</v>
      </c>
      <c r="CM179" s="18">
        <f t="shared" si="5"/>
        <v>2352.318579302892</v>
      </c>
    </row>
    <row r="180" spans="1:91" x14ac:dyDescent="0.25">
      <c r="A180" s="1" t="s">
        <v>200</v>
      </c>
      <c r="B180">
        <v>80.32239141328246</v>
      </c>
      <c r="C180">
        <v>351.43579474018719</v>
      </c>
      <c r="D180">
        <v>22.298305471036166</v>
      </c>
      <c r="E180">
        <v>44.81306314053532</v>
      </c>
      <c r="F180">
        <v>484.06391778921181</v>
      </c>
      <c r="G180">
        <v>99.784666111907512</v>
      </c>
      <c r="H180">
        <v>204.78424532222527</v>
      </c>
      <c r="I180">
        <v>22.088314713675686</v>
      </c>
      <c r="J180">
        <v>47.46199540404001</v>
      </c>
      <c r="K180">
        <v>0</v>
      </c>
      <c r="L180">
        <v>133.71042029277294</v>
      </c>
      <c r="M180">
        <v>2.6406778947796359</v>
      </c>
      <c r="N180">
        <v>5.2503028958806075</v>
      </c>
      <c r="O180">
        <v>39.428169925477128</v>
      </c>
      <c r="P180">
        <v>55.668567822679663</v>
      </c>
      <c r="Q180">
        <v>1127.4898229192295</v>
      </c>
      <c r="R180">
        <v>31.92184650758638</v>
      </c>
      <c r="S180">
        <v>28.226045333368251</v>
      </c>
      <c r="T180">
        <v>157.47060075343779</v>
      </c>
      <c r="U180">
        <v>214.7772287262523</v>
      </c>
      <c r="V180">
        <v>137.47553475606216</v>
      </c>
      <c r="W180">
        <v>200.63158888160478</v>
      </c>
      <c r="X180">
        <v>144.21906270123415</v>
      </c>
      <c r="Y180">
        <v>0</v>
      </c>
      <c r="Z180">
        <v>107.62063285332881</v>
      </c>
      <c r="AA180">
        <v>8.5999060172005155</v>
      </c>
      <c r="AB180">
        <v>5.0764291228733702</v>
      </c>
      <c r="AC180">
        <v>137.63121057947598</v>
      </c>
      <c r="AD180">
        <v>0.28212840697922525</v>
      </c>
      <c r="AE180">
        <v>27.907334848400133</v>
      </c>
      <c r="AF180">
        <v>2.4763474341194498</v>
      </c>
      <c r="AG180">
        <v>4.285781308582993</v>
      </c>
      <c r="AH180">
        <v>4.6621775480160474</v>
      </c>
      <c r="AI180">
        <v>12.210902512421976</v>
      </c>
      <c r="AJ180">
        <v>6.7479605288450486</v>
      </c>
      <c r="AK180">
        <v>1.2525499144061935E-2</v>
      </c>
      <c r="AL180">
        <v>7.6831888524412983</v>
      </c>
      <c r="AM180">
        <v>0</v>
      </c>
      <c r="AN180">
        <v>1.7335271057950605</v>
      </c>
      <c r="AO180">
        <v>0.31709970746483512</v>
      </c>
      <c r="AP180">
        <v>0.38431321515488925</v>
      </c>
      <c r="AQ180">
        <v>5.2000946917265213E-3</v>
      </c>
      <c r="AR180">
        <v>1.3116666660241542E-3</v>
      </c>
      <c r="AS180">
        <v>5.1264749126877156</v>
      </c>
      <c r="AT180">
        <v>2.2345281546124096</v>
      </c>
      <c r="AU180">
        <v>0.95007961386824114</v>
      </c>
      <c r="AV180">
        <v>1.1144578998448869</v>
      </c>
      <c r="AW180">
        <v>18.004731159672662</v>
      </c>
      <c r="AX180">
        <v>8.8401254229903881</v>
      </c>
      <c r="AY180">
        <v>22.680381267379037</v>
      </c>
      <c r="AZ180">
        <v>5.7938624721481942</v>
      </c>
      <c r="BA180">
        <v>0</v>
      </c>
      <c r="BB180">
        <v>0.1875207427443541</v>
      </c>
      <c r="BC180">
        <v>0.27736387442745292</v>
      </c>
      <c r="BD180">
        <v>0.28243905591907686</v>
      </c>
      <c r="BE180">
        <v>1.9603331356151566E-3</v>
      </c>
      <c r="BF180" s="16">
        <v>382.939671084559</v>
      </c>
      <c r="BG180" s="18">
        <v>2299.3323803806056</v>
      </c>
      <c r="BH180">
        <v>-5.0390734789597218</v>
      </c>
      <c r="BI180">
        <v>-50.588240546643647</v>
      </c>
      <c r="BJ180">
        <f>B180*wfp_per_gram_eaten!B180</f>
        <v>0</v>
      </c>
      <c r="BK180">
        <f>C180*wfp_per_gram_eaten!C180</f>
        <v>0</v>
      </c>
      <c r="BL180">
        <f>D180*wfp_per_gram_eaten!D180</f>
        <v>0</v>
      </c>
      <c r="BM180">
        <f>E180*wfp_per_gram_eaten!E180</f>
        <v>0</v>
      </c>
      <c r="BN180">
        <f>F180*wfp_per_gram_eaten!F180</f>
        <v>0</v>
      </c>
      <c r="BO180">
        <f>G180*wfp_per_gram_eaten!G180</f>
        <v>0</v>
      </c>
      <c r="BP180">
        <f>H180*wfp_per_gram_eaten!H180</f>
        <v>0</v>
      </c>
      <c r="BQ180">
        <f>I180*wfp_per_gram_eaten!I180</f>
        <v>0</v>
      </c>
      <c r="BR180">
        <f>J180*wfp_per_gram_eaten!J180</f>
        <v>0</v>
      </c>
      <c r="BS180">
        <f>K180*wfp_per_gram_eaten!K180</f>
        <v>0</v>
      </c>
      <c r="BT180">
        <f>L180*wfp_per_gram_eaten!L180</f>
        <v>0</v>
      </c>
      <c r="BU180">
        <f>M180*wfp_per_gram_eaten!M180</f>
        <v>0</v>
      </c>
      <c r="BV180">
        <f>N180*wfp_per_gram_eaten!N180</f>
        <v>0</v>
      </c>
      <c r="BW180">
        <f>O180*wfp_per_gram_eaten!O180</f>
        <v>0</v>
      </c>
      <c r="BX180" s="16">
        <f t="shared" si="4"/>
        <v>0</v>
      </c>
      <c r="BY180">
        <f>B180*wfp_per_gram_eaten!P180</f>
        <v>0</v>
      </c>
      <c r="BZ180">
        <f>C180*wfp_per_gram_eaten!Q180</f>
        <v>0</v>
      </c>
      <c r="CA180">
        <f>D180*wfp_per_gram_eaten!R180</f>
        <v>0</v>
      </c>
      <c r="CB180">
        <f>E180*wfp_per_gram_eaten!S180</f>
        <v>0</v>
      </c>
      <c r="CC180">
        <f>F180*wfp_per_gram_eaten!T180</f>
        <v>0</v>
      </c>
      <c r="CD180">
        <f>G180*wfp_per_gram_eaten!U180</f>
        <v>0</v>
      </c>
      <c r="CE180">
        <f>H180*wfp_per_gram_eaten!V180</f>
        <v>0</v>
      </c>
      <c r="CF180">
        <f>I180*wfp_per_gram_eaten!W180</f>
        <v>0</v>
      </c>
      <c r="CG180">
        <f>J180*wfp_per_gram_eaten!X180</f>
        <v>0</v>
      </c>
      <c r="CH180">
        <f>K180*wfp_per_gram_eaten!Y180</f>
        <v>0</v>
      </c>
      <c r="CI180">
        <f>L180*wfp_per_gram_eaten!Z180</f>
        <v>0</v>
      </c>
      <c r="CJ180">
        <f>M180*wfp_per_gram_eaten!AA180</f>
        <v>0</v>
      </c>
      <c r="CK180">
        <f>N180*wfp_per_gram_eaten!AB180</f>
        <v>0</v>
      </c>
      <c r="CL180">
        <f>O180*wfp_per_gram_eaten!AC180</f>
        <v>0</v>
      </c>
      <c r="CM180" s="18">
        <f t="shared" si="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M180"/>
  <sheetViews>
    <sheetView topLeftCell="BC22" workbookViewId="0">
      <selection activeCell="BW60" sqref="BW60"/>
    </sheetView>
  </sheetViews>
  <sheetFormatPr defaultRowHeight="15" x14ac:dyDescent="0.25"/>
  <cols>
    <col min="1" max="1" width="29.28515625" customWidth="1"/>
    <col min="58" max="58" width="9.140625" style="16"/>
    <col min="59" max="59" width="9.140625" style="18"/>
    <col min="76" max="76" width="9.140625" style="16"/>
    <col min="91" max="91" width="9.140625" style="18"/>
  </cols>
  <sheetData>
    <row r="1" spans="1:91" x14ac:dyDescent="0.25">
      <c r="B1" t="s">
        <v>216</v>
      </c>
      <c r="P1" t="s">
        <v>217</v>
      </c>
      <c r="AD1" t="s">
        <v>218</v>
      </c>
      <c r="AR1" t="s">
        <v>219</v>
      </c>
      <c r="BF1" s="16" t="s">
        <v>220</v>
      </c>
      <c r="BJ1" t="s">
        <v>223</v>
      </c>
      <c r="BY1" t="s">
        <v>225</v>
      </c>
    </row>
    <row r="2" spans="1:91" x14ac:dyDescent="0.25">
      <c r="A2" s="1" t="s">
        <v>5</v>
      </c>
      <c r="B2" s="2" t="s">
        <v>6</v>
      </c>
      <c r="C2" s="2" t="s">
        <v>7</v>
      </c>
      <c r="D2" s="2" t="s">
        <v>8</v>
      </c>
      <c r="E2" s="2" t="s">
        <v>9</v>
      </c>
      <c r="F2" s="2" t="s">
        <v>10</v>
      </c>
      <c r="G2" s="2" t="s">
        <v>11</v>
      </c>
      <c r="H2" s="2" t="s">
        <v>12</v>
      </c>
      <c r="I2" s="2" t="s">
        <v>13</v>
      </c>
      <c r="J2" s="2" t="s">
        <v>14</v>
      </c>
      <c r="K2" s="2" t="s">
        <v>15</v>
      </c>
      <c r="L2" s="2" t="s">
        <v>16</v>
      </c>
      <c r="M2" s="2" t="s">
        <v>17</v>
      </c>
      <c r="N2" s="2" t="s">
        <v>18</v>
      </c>
      <c r="O2" s="2" t="s">
        <v>19</v>
      </c>
      <c r="P2" s="2" t="s">
        <v>6</v>
      </c>
      <c r="Q2" s="2" t="s">
        <v>7</v>
      </c>
      <c r="R2" s="2" t="s">
        <v>8</v>
      </c>
      <c r="S2" s="2" t="s">
        <v>9</v>
      </c>
      <c r="T2" s="2" t="s">
        <v>20</v>
      </c>
      <c r="U2" s="2" t="s">
        <v>11</v>
      </c>
      <c r="V2" s="2" t="s">
        <v>12</v>
      </c>
      <c r="W2" s="2" t="s">
        <v>13</v>
      </c>
      <c r="X2" s="2" t="s">
        <v>14</v>
      </c>
      <c r="Y2" s="2" t="s">
        <v>15</v>
      </c>
      <c r="Z2" s="2" t="s">
        <v>16</v>
      </c>
      <c r="AA2" s="2" t="s">
        <v>17</v>
      </c>
      <c r="AB2" s="2" t="s">
        <v>18</v>
      </c>
      <c r="AC2" s="2" t="s">
        <v>19</v>
      </c>
      <c r="AD2" s="2" t="s">
        <v>6</v>
      </c>
      <c r="AE2" s="2" t="s">
        <v>7</v>
      </c>
      <c r="AF2" s="2" t="s">
        <v>8</v>
      </c>
      <c r="AG2" s="2" t="s">
        <v>9</v>
      </c>
      <c r="AH2" s="2" t="s">
        <v>20</v>
      </c>
      <c r="AI2" s="2" t="s">
        <v>11</v>
      </c>
      <c r="AJ2" s="2" t="s">
        <v>12</v>
      </c>
      <c r="AK2" s="2" t="s">
        <v>13</v>
      </c>
      <c r="AL2" s="2" t="s">
        <v>14</v>
      </c>
      <c r="AM2" s="2" t="s">
        <v>15</v>
      </c>
      <c r="AN2" s="2" t="s">
        <v>16</v>
      </c>
      <c r="AO2" s="2" t="s">
        <v>17</v>
      </c>
      <c r="AP2" s="2" t="s">
        <v>18</v>
      </c>
      <c r="AQ2" s="2" t="s">
        <v>19</v>
      </c>
      <c r="AR2" s="2" t="s">
        <v>6</v>
      </c>
      <c r="AS2" s="2" t="s">
        <v>7</v>
      </c>
      <c r="AT2" s="2" t="s">
        <v>8</v>
      </c>
      <c r="AU2" s="2" t="s">
        <v>9</v>
      </c>
      <c r="AV2" s="2" t="s">
        <v>20</v>
      </c>
      <c r="AW2" s="2" t="s">
        <v>11</v>
      </c>
      <c r="AX2" s="2" t="s">
        <v>12</v>
      </c>
      <c r="AY2" s="2" t="s">
        <v>13</v>
      </c>
      <c r="AZ2" s="2" t="s">
        <v>14</v>
      </c>
      <c r="BA2" s="2" t="s">
        <v>15</v>
      </c>
      <c r="BB2" s="2" t="s">
        <v>16</v>
      </c>
      <c r="BC2" s="2" t="s">
        <v>17</v>
      </c>
      <c r="BD2" s="2" t="s">
        <v>18</v>
      </c>
      <c r="BE2" s="2" t="s">
        <v>19</v>
      </c>
      <c r="BF2" s="17" t="s">
        <v>21</v>
      </c>
      <c r="BG2" s="19" t="s">
        <v>22</v>
      </c>
      <c r="BH2" s="2" t="s">
        <v>221</v>
      </c>
      <c r="BI2" s="2" t="s">
        <v>222</v>
      </c>
      <c r="BJ2" s="2" t="s">
        <v>6</v>
      </c>
      <c r="BK2" s="2" t="s">
        <v>7</v>
      </c>
      <c r="BL2" s="2" t="s">
        <v>8</v>
      </c>
      <c r="BM2" s="2" t="s">
        <v>9</v>
      </c>
      <c r="BN2" s="2" t="s">
        <v>10</v>
      </c>
      <c r="BO2" s="2" t="s">
        <v>11</v>
      </c>
      <c r="BP2" s="2" t="s">
        <v>12</v>
      </c>
      <c r="BQ2" s="2" t="s">
        <v>13</v>
      </c>
      <c r="BR2" s="2" t="s">
        <v>14</v>
      </c>
      <c r="BS2" s="2" t="s">
        <v>15</v>
      </c>
      <c r="BT2" s="2" t="s">
        <v>16</v>
      </c>
      <c r="BU2" s="2" t="s">
        <v>17</v>
      </c>
      <c r="BV2" s="2" t="s">
        <v>18</v>
      </c>
      <c r="BW2" s="2" t="s">
        <v>19</v>
      </c>
      <c r="BX2" s="17" t="s">
        <v>224</v>
      </c>
      <c r="BY2" s="2" t="s">
        <v>6</v>
      </c>
      <c r="BZ2" s="2" t="s">
        <v>7</v>
      </c>
      <c r="CA2" s="2" t="s">
        <v>8</v>
      </c>
      <c r="CB2" s="2" t="s">
        <v>9</v>
      </c>
      <c r="CC2" s="2" t="s">
        <v>10</v>
      </c>
      <c r="CD2" s="2" t="s">
        <v>11</v>
      </c>
      <c r="CE2" s="2" t="s">
        <v>12</v>
      </c>
      <c r="CF2" s="2" t="s">
        <v>13</v>
      </c>
      <c r="CG2" s="2" t="s">
        <v>14</v>
      </c>
      <c r="CH2" s="2" t="s">
        <v>15</v>
      </c>
      <c r="CI2" s="2" t="s">
        <v>16</v>
      </c>
      <c r="CJ2" s="2" t="s">
        <v>17</v>
      </c>
      <c r="CK2" s="2" t="s">
        <v>18</v>
      </c>
      <c r="CL2" s="2" t="s">
        <v>19</v>
      </c>
      <c r="CM2" s="19" t="s">
        <v>226</v>
      </c>
    </row>
    <row r="3" spans="1:91" x14ac:dyDescent="0.25">
      <c r="A3" t="s">
        <v>23</v>
      </c>
      <c r="B3">
        <v>55.370261296883939</v>
      </c>
      <c r="C3">
        <v>534.32483799636202</v>
      </c>
      <c r="D3">
        <v>0</v>
      </c>
      <c r="E3">
        <v>11.338587824177305</v>
      </c>
      <c r="F3">
        <v>711.43018270203459</v>
      </c>
      <c r="G3">
        <v>0</v>
      </c>
      <c r="H3">
        <v>0</v>
      </c>
      <c r="I3">
        <v>17.240423753872392</v>
      </c>
      <c r="J3">
        <v>129.65309506818213</v>
      </c>
      <c r="K3">
        <v>0</v>
      </c>
      <c r="L3">
        <v>263.3231623487012</v>
      </c>
      <c r="M3">
        <v>0</v>
      </c>
      <c r="N3">
        <v>4.8609025370071501</v>
      </c>
      <c r="O3">
        <v>59.922101494864293</v>
      </c>
      <c r="P3">
        <v>35.612590966277779</v>
      </c>
      <c r="Q3">
        <v>1493.0329935546104</v>
      </c>
      <c r="R3">
        <v>0</v>
      </c>
      <c r="S3">
        <v>8.098991302983789</v>
      </c>
      <c r="T3">
        <v>247.45397659201205</v>
      </c>
      <c r="U3">
        <v>0</v>
      </c>
      <c r="V3">
        <v>0</v>
      </c>
      <c r="W3">
        <v>150.54584313649283</v>
      </c>
      <c r="X3">
        <v>221.02765730671049</v>
      </c>
      <c r="Y3">
        <v>0</v>
      </c>
      <c r="Z3">
        <v>186.40746200629707</v>
      </c>
      <c r="AA3">
        <v>0</v>
      </c>
      <c r="AB3">
        <v>7.7774440592114384</v>
      </c>
      <c r="AC3">
        <v>126.0430410754042</v>
      </c>
      <c r="AD3">
        <v>0.21952967034006848</v>
      </c>
      <c r="AE3">
        <v>45.96731883186316</v>
      </c>
      <c r="AF3">
        <v>0</v>
      </c>
      <c r="AG3">
        <v>1.1338587824177304</v>
      </c>
      <c r="AH3">
        <v>5.6388848648179728</v>
      </c>
      <c r="AI3">
        <v>0</v>
      </c>
      <c r="AJ3">
        <v>0</v>
      </c>
      <c r="AK3">
        <v>0</v>
      </c>
      <c r="AL3">
        <v>7.2852691514502359</v>
      </c>
      <c r="AM3">
        <v>0</v>
      </c>
      <c r="AN3">
        <v>4.0720076651861001</v>
      </c>
      <c r="AO3">
        <v>0</v>
      </c>
      <c r="AP3">
        <v>0.34026317759050057</v>
      </c>
      <c r="AQ3">
        <v>0</v>
      </c>
      <c r="AR3">
        <v>0</v>
      </c>
      <c r="AS3">
        <v>8.3700334487152421</v>
      </c>
      <c r="AT3">
        <v>0</v>
      </c>
      <c r="AU3">
        <v>0.32395965211935157</v>
      </c>
      <c r="AV3">
        <v>1.5602739674496333</v>
      </c>
      <c r="AW3">
        <v>0</v>
      </c>
      <c r="AX3">
        <v>0</v>
      </c>
      <c r="AY3">
        <v>17.055704927938045</v>
      </c>
      <c r="AZ3">
        <v>13.150528214058475</v>
      </c>
      <c r="BA3">
        <v>0</v>
      </c>
      <c r="BB3">
        <v>0.27146717767907341</v>
      </c>
      <c r="BC3">
        <v>0</v>
      </c>
      <c r="BD3">
        <v>0.53469927907078652</v>
      </c>
      <c r="BE3">
        <v>0</v>
      </c>
      <c r="BF3" s="16">
        <v>380.74721068988362</v>
      </c>
      <c r="BG3" s="18">
        <v>2473.8497213176015</v>
      </c>
      <c r="BH3">
        <v>-141.53005296719397</v>
      </c>
      <c r="BI3">
        <v>-428.36643112612501</v>
      </c>
      <c r="BJ3">
        <f>B3*wfp_per_gram_eaten!B3</f>
        <v>2.5749235643554975</v>
      </c>
      <c r="BK3">
        <f>C3*wfp_per_gram_eaten!C3</f>
        <v>56.939779931676874</v>
      </c>
      <c r="BL3">
        <f>D3*wfp_per_gram_eaten!D3</f>
        <v>0</v>
      </c>
      <c r="BM3">
        <f>E3*wfp_per_gram_eaten!E3</f>
        <v>2.2448297181786363</v>
      </c>
      <c r="BN3">
        <f>F3*wfp_per_gram_eaten!F3</f>
        <v>203.05151029791722</v>
      </c>
      <c r="BO3">
        <f>G3*wfp_per_gram_eaten!G3</f>
        <v>0</v>
      </c>
      <c r="BP3">
        <f>H3*wfp_per_gram_eaten!H3</f>
        <v>0</v>
      </c>
      <c r="BQ3">
        <f>I3*wfp_per_gram_eaten!I3</f>
        <v>3.68534044696941</v>
      </c>
      <c r="BR3">
        <f>J3*wfp_per_gram_eaten!J3</f>
        <v>72.306591444526134</v>
      </c>
      <c r="BS3">
        <f>K3*wfp_per_gram_eaten!K3</f>
        <v>0</v>
      </c>
      <c r="BT3">
        <f>L3*wfp_per_gram_eaten!L3</f>
        <v>19.795979595552655</v>
      </c>
      <c r="BU3">
        <f>M3*wfp_per_gram_eaten!M3</f>
        <v>0</v>
      </c>
      <c r="BV3">
        <f>N3*wfp_per_gram_eaten!N3</f>
        <v>0.79938791383263841</v>
      </c>
      <c r="BW3">
        <f>O3*wfp_per_gram_eaten!O3</f>
        <v>19.348867776874624</v>
      </c>
      <c r="BX3" s="16">
        <f>SUM(BJ3:BW3)</f>
        <v>380.74721068988362</v>
      </c>
      <c r="BY3">
        <f>B3*wfp_per_gram_eaten!P3</f>
        <v>19.516070212607353</v>
      </c>
      <c r="BZ3">
        <f>C3*wfp_per_gram_eaten!Q3</f>
        <v>1027.9105784759749</v>
      </c>
      <c r="CA3">
        <f>D3*wfp_per_gram_eaten!R3</f>
        <v>0</v>
      </c>
      <c r="CB3">
        <f>E3*wfp_per_gram_eaten!S3</f>
        <v>24.648434263723061</v>
      </c>
      <c r="CC3">
        <f>F3*wfp_per_gram_eaten!T3</f>
        <v>415.06660666316753</v>
      </c>
      <c r="CD3">
        <f>G3*wfp_per_gram_eaten!U3</f>
        <v>0</v>
      </c>
      <c r="CE3">
        <f>H3*wfp_per_gram_eaten!V3</f>
        <v>0</v>
      </c>
      <c r="CF3">
        <f>I3*wfp_per_gram_eaten!W3</f>
        <v>124.02896488024604</v>
      </c>
      <c r="CG3">
        <f>J3*wfp_per_gram_eaten!X3</f>
        <v>613.67110644780064</v>
      </c>
      <c r="CH3">
        <f>K3*wfp_per_gram_eaten!Y3</f>
        <v>0</v>
      </c>
      <c r="CI3">
        <f>L3*wfp_per_gram_eaten!Z3</f>
        <v>57.841184280169827</v>
      </c>
      <c r="CJ3">
        <f>M3*wfp_per_gram_eaten!AA3</f>
        <v>0</v>
      </c>
      <c r="CK3">
        <f>N3*wfp_per_gram_eaten!AB3</f>
        <v>92.99337014973797</v>
      </c>
      <c r="CL3">
        <f>O3*wfp_per_gram_eaten!AC3</f>
        <v>98.173405944174007</v>
      </c>
      <c r="CM3" s="18">
        <f>SUM(BY3:CL3)</f>
        <v>2473.8497213176015</v>
      </c>
    </row>
    <row r="4" spans="1:91" x14ac:dyDescent="0.25">
      <c r="A4" t="s">
        <v>24</v>
      </c>
      <c r="B4">
        <v>9.8387399744791377</v>
      </c>
      <c r="C4">
        <v>523.36119460967643</v>
      </c>
      <c r="D4">
        <v>0</v>
      </c>
      <c r="E4">
        <v>12.095999997308624</v>
      </c>
      <c r="F4">
        <v>376.41988762954628</v>
      </c>
      <c r="G4">
        <v>0</v>
      </c>
      <c r="H4">
        <v>0</v>
      </c>
      <c r="I4">
        <v>27.377050353813694</v>
      </c>
      <c r="J4">
        <v>38.20929384348328</v>
      </c>
      <c r="K4">
        <v>0</v>
      </c>
      <c r="L4">
        <v>220.70589456544462</v>
      </c>
      <c r="M4">
        <v>1.6029675564329737</v>
      </c>
      <c r="N4">
        <v>7.9845874527690421</v>
      </c>
      <c r="O4">
        <v>48.625942551631255</v>
      </c>
      <c r="P4">
        <v>4.4977097026190345</v>
      </c>
      <c r="Q4">
        <v>1468.5899904151122</v>
      </c>
      <c r="R4">
        <v>0</v>
      </c>
      <c r="S4">
        <v>9.503999997885348</v>
      </c>
      <c r="T4">
        <v>170.71034752079996</v>
      </c>
      <c r="U4">
        <v>0</v>
      </c>
      <c r="V4">
        <v>0</v>
      </c>
      <c r="W4">
        <v>243.12830038983171</v>
      </c>
      <c r="X4">
        <v>111.36611254381104</v>
      </c>
      <c r="Y4">
        <v>0</v>
      </c>
      <c r="Z4">
        <v>156.13255423407003</v>
      </c>
      <c r="AA4">
        <v>4.488309158012326</v>
      </c>
      <c r="AB4">
        <v>8.4836241685671077</v>
      </c>
      <c r="AC4">
        <v>170.0990518692912</v>
      </c>
      <c r="AD4">
        <v>8.4332056924106918E-2</v>
      </c>
      <c r="AE4">
        <v>43.246308622248705</v>
      </c>
      <c r="AF4">
        <v>0</v>
      </c>
      <c r="AG4">
        <v>1.46879999967319</v>
      </c>
      <c r="AH4">
        <v>3.6189641315427603</v>
      </c>
      <c r="AI4">
        <v>0</v>
      </c>
      <c r="AJ4">
        <v>0</v>
      </c>
      <c r="AK4">
        <v>0</v>
      </c>
      <c r="AL4">
        <v>6.1973610746137515</v>
      </c>
      <c r="AM4">
        <v>0</v>
      </c>
      <c r="AN4">
        <v>3.3250451364663052</v>
      </c>
      <c r="AO4">
        <v>0.16029675564329737</v>
      </c>
      <c r="AP4">
        <v>0.57389222316777488</v>
      </c>
      <c r="AQ4">
        <v>0</v>
      </c>
      <c r="AR4">
        <v>0</v>
      </c>
      <c r="AS4">
        <v>5.8832824753671664</v>
      </c>
      <c r="AT4">
        <v>0</v>
      </c>
      <c r="AU4">
        <v>0.43199999990387938</v>
      </c>
      <c r="AV4">
        <v>0.85712308378644309</v>
      </c>
      <c r="AW4">
        <v>0</v>
      </c>
      <c r="AX4">
        <v>0</v>
      </c>
      <c r="AY4">
        <v>27.502633153601831</v>
      </c>
      <c r="AZ4">
        <v>3.5413491854935728</v>
      </c>
      <c r="BA4">
        <v>0</v>
      </c>
      <c r="BB4">
        <v>0.24094529974393517</v>
      </c>
      <c r="BC4">
        <v>0.16029675564329737</v>
      </c>
      <c r="BD4">
        <v>0.49903671579806502</v>
      </c>
      <c r="BE4">
        <v>0</v>
      </c>
      <c r="BF4" s="16">
        <v>304.75876911082071</v>
      </c>
      <c r="BG4" s="18">
        <v>2000.6116636832214</v>
      </c>
      <c r="BH4">
        <v>-51.855643023676691</v>
      </c>
      <c r="BI4">
        <v>-988.26823500344631</v>
      </c>
      <c r="BJ4">
        <f>B4*wfp_per_gram_eaten!B4</f>
        <v>0.22336879141351546</v>
      </c>
      <c r="BK4">
        <f>C4*wfp_per_gram_eaten!C4</f>
        <v>33.336772401278679</v>
      </c>
      <c r="BL4">
        <f>D4*wfp_per_gram_eaten!D4</f>
        <v>0</v>
      </c>
      <c r="BM4">
        <f>E4*wfp_per_gram_eaten!E4</f>
        <v>2.2448321282658248</v>
      </c>
      <c r="BN4">
        <f>F4*wfp_per_gram_eaten!F4</f>
        <v>169.5878487138358</v>
      </c>
      <c r="BO4">
        <f>G4*wfp_per_gram_eaten!G4</f>
        <v>0</v>
      </c>
      <c r="BP4">
        <f>H4*wfp_per_gram_eaten!H4</f>
        <v>0</v>
      </c>
      <c r="BQ4">
        <f>I4*wfp_per_gram_eaten!I4</f>
        <v>16.325865145728834</v>
      </c>
      <c r="BR4">
        <f>J4*wfp_per_gram_eaten!J4</f>
        <v>19.017390368242697</v>
      </c>
      <c r="BS4">
        <f>K4*wfp_per_gram_eaten!K4</f>
        <v>0</v>
      </c>
      <c r="BT4">
        <f>L4*wfp_per_gram_eaten!L4</f>
        <v>46.845604944767985</v>
      </c>
      <c r="BU4">
        <f>M4*wfp_per_gram_eaten!M4</f>
        <v>1.524110924439684</v>
      </c>
      <c r="BV4">
        <f>N4*wfp_per_gram_eaten!N4</f>
        <v>1.8575555226789839</v>
      </c>
      <c r="BW4">
        <f>O4*wfp_per_gram_eaten!O4</f>
        <v>13.795420170168738</v>
      </c>
      <c r="BX4" s="16">
        <f t="shared" ref="BX4:BX67" si="0">SUM(BJ4:BW4)</f>
        <v>304.75876911082071</v>
      </c>
      <c r="BY4">
        <f>B4*wfp_per_gram_eaten!P4</f>
        <v>6.6035268594922618</v>
      </c>
      <c r="BZ4">
        <f>C4*wfp_per_gram_eaten!Q4</f>
        <v>1255.3609514519744</v>
      </c>
      <c r="CA4">
        <f>D4*wfp_per_gram_eaten!R4</f>
        <v>0</v>
      </c>
      <c r="CB4">
        <f>E4*wfp_per_gram_eaten!S4</f>
        <v>24.648460726699359</v>
      </c>
      <c r="CC4">
        <f>F4*wfp_per_gram_eaten!T4</f>
        <v>187.02703921366225</v>
      </c>
      <c r="CD4">
        <f>G4*wfp_per_gram_eaten!U4</f>
        <v>0</v>
      </c>
      <c r="CE4">
        <f>H4*wfp_per_gram_eaten!V4</f>
        <v>0</v>
      </c>
      <c r="CF4">
        <f>I4*wfp_per_gram_eaten!W4</f>
        <v>145.49008820545419</v>
      </c>
      <c r="CG4">
        <f>J4*wfp_per_gram_eaten!X4</f>
        <v>143.7559022741118</v>
      </c>
      <c r="CH4">
        <f>K4*wfp_per_gram_eaten!Y4</f>
        <v>0</v>
      </c>
      <c r="CI4">
        <f>L4*wfp_per_gram_eaten!Z4</f>
        <v>15.636965865649664</v>
      </c>
      <c r="CJ4">
        <f>M4*wfp_per_gram_eaten!AA4</f>
        <v>4.3481655459309385</v>
      </c>
      <c r="CK4">
        <f>N4*wfp_per_gram_eaten!AB4</f>
        <v>146.32103074157791</v>
      </c>
      <c r="CL4">
        <f>O4*wfp_per_gram_eaten!AC4</f>
        <v>71.419532798668754</v>
      </c>
      <c r="CM4" s="18">
        <f t="shared" ref="CM4:CM67" si="1">SUM(BY4:CL4)</f>
        <v>2000.6116636832214</v>
      </c>
    </row>
    <row r="5" spans="1:91" x14ac:dyDescent="0.25">
      <c r="A5" t="s">
        <v>25</v>
      </c>
      <c r="B5">
        <v>99.065862909708585</v>
      </c>
      <c r="C5">
        <v>289.63777757721209</v>
      </c>
      <c r="D5">
        <v>0</v>
      </c>
      <c r="E5">
        <v>37.762666612770573</v>
      </c>
      <c r="F5">
        <v>363.59096532194258</v>
      </c>
      <c r="G5">
        <v>0</v>
      </c>
      <c r="H5">
        <v>0</v>
      </c>
      <c r="I5">
        <v>18.166487451134689</v>
      </c>
      <c r="J5">
        <v>71.819902451378482</v>
      </c>
      <c r="K5">
        <v>0</v>
      </c>
      <c r="L5">
        <v>427.57902547905866</v>
      </c>
      <c r="M5">
        <v>0</v>
      </c>
      <c r="N5">
        <v>0.26713070927901489</v>
      </c>
      <c r="O5">
        <v>28.886874940274165</v>
      </c>
      <c r="P5">
        <v>53.685392774422915</v>
      </c>
      <c r="Q5">
        <v>907.29368538439473</v>
      </c>
      <c r="R5">
        <v>0</v>
      </c>
      <c r="S5">
        <v>21.657999969089005</v>
      </c>
      <c r="T5">
        <v>151.42067633108329</v>
      </c>
      <c r="U5">
        <v>0</v>
      </c>
      <c r="V5">
        <v>0</v>
      </c>
      <c r="W5">
        <v>162.56677231912838</v>
      </c>
      <c r="X5">
        <v>282.42691369393435</v>
      </c>
      <c r="Y5">
        <v>0</v>
      </c>
      <c r="Z5">
        <v>415.46695260338259</v>
      </c>
      <c r="AA5">
        <v>0</v>
      </c>
      <c r="AB5">
        <v>2.9384378020691644</v>
      </c>
      <c r="AC5">
        <v>98.543169122495556</v>
      </c>
      <c r="AD5">
        <v>0.38558569395994358</v>
      </c>
      <c r="AE5">
        <v>24.322432785759723</v>
      </c>
      <c r="AF5">
        <v>0</v>
      </c>
      <c r="AG5">
        <v>3.4985999950066855</v>
      </c>
      <c r="AH5">
        <v>3.7175136105236022</v>
      </c>
      <c r="AI5">
        <v>0</v>
      </c>
      <c r="AJ5">
        <v>0</v>
      </c>
      <c r="AK5">
        <v>0</v>
      </c>
      <c r="AL5">
        <v>16.110951090444367</v>
      </c>
      <c r="AM5">
        <v>0</v>
      </c>
      <c r="AN5">
        <v>4.3649168287814115</v>
      </c>
      <c r="AO5">
        <v>0</v>
      </c>
      <c r="AP5">
        <v>0</v>
      </c>
      <c r="AQ5">
        <v>0</v>
      </c>
      <c r="AR5">
        <v>0</v>
      </c>
      <c r="AS5">
        <v>6.4711059705232277</v>
      </c>
      <c r="AT5">
        <v>0</v>
      </c>
      <c r="AU5">
        <v>0.72193333230296675</v>
      </c>
      <c r="AV5">
        <v>0.54402638202784426</v>
      </c>
      <c r="AW5">
        <v>0</v>
      </c>
      <c r="AX5">
        <v>0</v>
      </c>
      <c r="AY5">
        <v>18.399391136405644</v>
      </c>
      <c r="AZ5">
        <v>7.9584216229905911</v>
      </c>
      <c r="BA5">
        <v>0</v>
      </c>
      <c r="BB5">
        <v>0.57132419224887587</v>
      </c>
      <c r="BC5">
        <v>0</v>
      </c>
      <c r="BD5">
        <v>0.26713070927901489</v>
      </c>
      <c r="BE5">
        <v>0</v>
      </c>
      <c r="BF5" s="16">
        <v>130.59422077848447</v>
      </c>
      <c r="BG5" s="18">
        <v>2703.3632979091062</v>
      </c>
      <c r="BH5">
        <v>34.084595607411174</v>
      </c>
      <c r="BI5">
        <v>288.58581957480419</v>
      </c>
      <c r="BJ5">
        <f>B5*wfp_per_gram_eaten!B5</f>
        <v>4.9791069882620533</v>
      </c>
      <c r="BK5">
        <f>C5*wfp_per_gram_eaten!C5</f>
        <v>33.981306363494497</v>
      </c>
      <c r="BL5">
        <f>D5*wfp_per_gram_eaten!D5</f>
        <v>0</v>
      </c>
      <c r="BM5">
        <f>E5*wfp_per_gram_eaten!E5</f>
        <v>7.2689802161036017</v>
      </c>
      <c r="BN5">
        <f>F5*wfp_per_gram_eaten!F5</f>
        <v>54.509559044794401</v>
      </c>
      <c r="BO5">
        <f>G5*wfp_per_gram_eaten!G5</f>
        <v>0</v>
      </c>
      <c r="BP5">
        <f>H5*wfp_per_gram_eaten!H5</f>
        <v>0</v>
      </c>
      <c r="BQ5">
        <f>I5*wfp_per_gram_eaten!I5</f>
        <v>1.5985990977903366</v>
      </c>
      <c r="BR5">
        <f>J5*wfp_per_gram_eaten!J5</f>
        <v>9.3402073534430059</v>
      </c>
      <c r="BS5">
        <f>K5*wfp_per_gram_eaten!K5</f>
        <v>0</v>
      </c>
      <c r="BT5">
        <f>L5*wfp_per_gram_eaten!L5</f>
        <v>7.1073127420546287</v>
      </c>
      <c r="BU5">
        <f>M5*wfp_per_gram_eaten!M5</f>
        <v>0</v>
      </c>
      <c r="BV5">
        <f>N5*wfp_per_gram_eaten!N5</f>
        <v>1.3178564402035837E-3</v>
      </c>
      <c r="BW5">
        <f>O5*wfp_per_gram_eaten!O5</f>
        <v>11.807831116101736</v>
      </c>
      <c r="BX5" s="16">
        <f t="shared" si="0"/>
        <v>130.59422077848447</v>
      </c>
      <c r="BY5">
        <f>B5*wfp_per_gram_eaten!P5</f>
        <v>36.025926202167469</v>
      </c>
      <c r="BZ5">
        <f>C5*wfp_per_gram_eaten!Q5</f>
        <v>1466.2958542381168</v>
      </c>
      <c r="CA5">
        <f>D5*wfp_per_gram_eaten!R5</f>
        <v>0</v>
      </c>
      <c r="CB5">
        <f>E5*wfp_per_gram_eaten!S5</f>
        <v>79.81406320934822</v>
      </c>
      <c r="CC5">
        <f>F5*wfp_per_gram_eaten!T5</f>
        <v>310.42390721359237</v>
      </c>
      <c r="CD5">
        <f>G5*wfp_per_gram_eaten!U5</f>
        <v>0</v>
      </c>
      <c r="CE5">
        <f>H5*wfp_per_gram_eaten!V5</f>
        <v>0</v>
      </c>
      <c r="CF5">
        <f>I5*wfp_per_gram_eaten!W5</f>
        <v>110.23886952048956</v>
      </c>
      <c r="CG5">
        <f>J5*wfp_per_gram_eaten!X5</f>
        <v>300.97157032706468</v>
      </c>
      <c r="CH5">
        <f>K5*wfp_per_gram_eaten!Y5</f>
        <v>0</v>
      </c>
      <c r="CI5">
        <f>L5*wfp_per_gram_eaten!Z5</f>
        <v>356.94857828348864</v>
      </c>
      <c r="CJ5">
        <f>M5*wfp_per_gram_eaten!AA5</f>
        <v>0</v>
      </c>
      <c r="CK5">
        <f>N5*wfp_per_gram_eaten!AB5</f>
        <v>7.9851258186685108</v>
      </c>
      <c r="CL5">
        <f>O5*wfp_per_gram_eaten!AC5</f>
        <v>34.659403096169591</v>
      </c>
      <c r="CM5" s="18">
        <f t="shared" si="1"/>
        <v>2703.3632979091062</v>
      </c>
    </row>
    <row r="6" spans="1:91" x14ac:dyDescent="0.25">
      <c r="A6" t="s">
        <v>26</v>
      </c>
      <c r="B6">
        <v>70.942755385442368</v>
      </c>
      <c r="C6">
        <v>407.5699934749025</v>
      </c>
      <c r="D6">
        <v>0</v>
      </c>
      <c r="E6">
        <v>130.17599747584322</v>
      </c>
      <c r="F6">
        <v>719.82137704576041</v>
      </c>
      <c r="G6">
        <v>0</v>
      </c>
      <c r="H6">
        <v>0</v>
      </c>
      <c r="I6">
        <v>21.069832078717365</v>
      </c>
      <c r="J6">
        <v>50.740297277338229</v>
      </c>
      <c r="K6">
        <v>0</v>
      </c>
      <c r="L6">
        <v>461.59225626654626</v>
      </c>
      <c r="M6">
        <v>2.8820615809376946</v>
      </c>
      <c r="N6">
        <v>4.223999562109765</v>
      </c>
      <c r="O6">
        <v>57.493216001479318</v>
      </c>
      <c r="P6">
        <v>60.116150145896938</v>
      </c>
      <c r="Q6">
        <v>1161.9263864213858</v>
      </c>
      <c r="R6">
        <v>0</v>
      </c>
      <c r="S6">
        <v>77.18399850337606</v>
      </c>
      <c r="T6">
        <v>246.59622764258364</v>
      </c>
      <c r="U6">
        <v>0</v>
      </c>
      <c r="V6">
        <v>0</v>
      </c>
      <c r="W6">
        <v>186.3175150960864</v>
      </c>
      <c r="X6">
        <v>143.5579142480789</v>
      </c>
      <c r="Y6">
        <v>0</v>
      </c>
      <c r="Z6">
        <v>319.00616663447181</v>
      </c>
      <c r="AA6">
        <v>9.9271010010076139</v>
      </c>
      <c r="AB6">
        <v>13.199998631593013</v>
      </c>
      <c r="AC6">
        <v>195.16854167551989</v>
      </c>
      <c r="AD6">
        <v>0.17094639851913826</v>
      </c>
      <c r="AE6">
        <v>31.863399803846381</v>
      </c>
      <c r="AF6">
        <v>0</v>
      </c>
      <c r="AG6">
        <v>12.326399760986924</v>
      </c>
      <c r="AH6">
        <v>3.7937881175782109</v>
      </c>
      <c r="AI6">
        <v>0</v>
      </c>
      <c r="AJ6">
        <v>0</v>
      </c>
      <c r="AK6">
        <v>9.0299280337360163E-2</v>
      </c>
      <c r="AL6">
        <v>7.5491661802869086</v>
      </c>
      <c r="AM6">
        <v>0</v>
      </c>
      <c r="AN6">
        <v>5.8001121206267587</v>
      </c>
      <c r="AO6">
        <v>0.3202290645486327</v>
      </c>
      <c r="AP6">
        <v>0.26399997263186026</v>
      </c>
      <c r="AQ6">
        <v>0</v>
      </c>
      <c r="AR6">
        <v>0</v>
      </c>
      <c r="AS6">
        <v>7.8058931246370635</v>
      </c>
      <c r="AT6">
        <v>0</v>
      </c>
      <c r="AU6">
        <v>2.5919999497402415</v>
      </c>
      <c r="AV6">
        <v>2.5291920783854738</v>
      </c>
      <c r="AW6">
        <v>0</v>
      </c>
      <c r="AX6">
        <v>0</v>
      </c>
      <c r="AY6">
        <v>20.949433038267546</v>
      </c>
      <c r="AZ6">
        <v>4.579002437223207</v>
      </c>
      <c r="BA6">
        <v>0</v>
      </c>
      <c r="BB6">
        <v>0.24167133835944832</v>
      </c>
      <c r="BC6">
        <v>0.38427487745835937</v>
      </c>
      <c r="BD6">
        <v>1.1351998823169991</v>
      </c>
      <c r="BE6">
        <v>0</v>
      </c>
      <c r="BF6" s="16">
        <v>267.58466076959292</v>
      </c>
      <c r="BG6" s="18">
        <v>2416.1643954859228</v>
      </c>
      <c r="BH6">
        <v>7.4608969642050624</v>
      </c>
      <c r="BI6">
        <v>-377.96831618520673</v>
      </c>
      <c r="BJ6">
        <f>B6*wfp_per_gram_eaten!B6</f>
        <v>6.0735374992794089</v>
      </c>
      <c r="BK6">
        <f>C6*wfp_per_gram_eaten!C6</f>
        <v>53.748702816210439</v>
      </c>
      <c r="BL6">
        <f>D6*wfp_per_gram_eaten!D6</f>
        <v>0</v>
      </c>
      <c r="BM6">
        <f>E6*wfp_per_gram_eaten!E6</f>
        <v>24.158669107791319</v>
      </c>
      <c r="BN6">
        <f>F6*wfp_per_gram_eaten!F6</f>
        <v>145.5731826864868</v>
      </c>
      <c r="BO6">
        <f>G6*wfp_per_gram_eaten!G6</f>
        <v>0</v>
      </c>
      <c r="BP6">
        <f>H6*wfp_per_gram_eaten!H6</f>
        <v>0</v>
      </c>
      <c r="BQ6">
        <f>I6*wfp_per_gram_eaten!I6</f>
        <v>4.3166555028404838</v>
      </c>
      <c r="BR6">
        <f>J6*wfp_per_gram_eaten!J6</f>
        <v>5.0541651121968156</v>
      </c>
      <c r="BS6">
        <f>K6*wfp_per_gram_eaten!K6</f>
        <v>0</v>
      </c>
      <c r="BT6">
        <f>L6*wfp_per_gram_eaten!L6</f>
        <v>10.545936967317148</v>
      </c>
      <c r="BU6">
        <f>M6*wfp_per_gram_eaten!M6</f>
        <v>1.7046583578544683</v>
      </c>
      <c r="BV6">
        <f>N6*wfp_per_gram_eaten!N6</f>
        <v>0.71603765757544691</v>
      </c>
      <c r="BW6">
        <f>O6*wfp_per_gram_eaten!O6</f>
        <v>15.693115062040572</v>
      </c>
      <c r="BX6" s="16">
        <f t="shared" si="0"/>
        <v>267.58466076959292</v>
      </c>
      <c r="BY6">
        <f>B6*wfp_per_gram_eaten!P6</f>
        <v>37.932717713533314</v>
      </c>
      <c r="BZ6">
        <f>C6*wfp_per_gram_eaten!Q6</f>
        <v>757.80345163262223</v>
      </c>
      <c r="CA6">
        <f>D6*wfp_per_gram_eaten!R6</f>
        <v>0</v>
      </c>
      <c r="CB6">
        <f>E6*wfp_per_gram_eaten!S6</f>
        <v>265.2643817837436</v>
      </c>
      <c r="CC6">
        <f>F6*wfp_per_gram_eaten!T6</f>
        <v>742.15727289883591</v>
      </c>
      <c r="CD6">
        <f>G6*wfp_per_gram_eaten!U6</f>
        <v>0</v>
      </c>
      <c r="CE6">
        <f>H6*wfp_per_gram_eaten!V6</f>
        <v>0</v>
      </c>
      <c r="CF6">
        <f>I6*wfp_per_gram_eaten!W6</f>
        <v>104.75272688545456</v>
      </c>
      <c r="CG6">
        <f>J6*wfp_per_gram_eaten!X6</f>
        <v>150.71645338942483</v>
      </c>
      <c r="CH6">
        <f>K6*wfp_per_gram_eaten!Y6</f>
        <v>0</v>
      </c>
      <c r="CI6">
        <f>L6*wfp_per_gram_eaten!Z6</f>
        <v>180.00076168027758</v>
      </c>
      <c r="CJ6">
        <f>M6*wfp_per_gram_eaten!AA6</f>
        <v>7.7174603450184573</v>
      </c>
      <c r="CK6">
        <f>N6*wfp_per_gram_eaten!AB6</f>
        <v>88.334485458232692</v>
      </c>
      <c r="CL6">
        <f>O6*wfp_per_gram_eaten!AC6</f>
        <v>81.484683698779492</v>
      </c>
      <c r="CM6" s="18">
        <f t="shared" si="1"/>
        <v>2416.1643954859228</v>
      </c>
    </row>
    <row r="7" spans="1:91" x14ac:dyDescent="0.25">
      <c r="A7" t="s">
        <v>27</v>
      </c>
      <c r="B7">
        <v>125.86973797894663</v>
      </c>
      <c r="C7">
        <v>489.93096507733156</v>
      </c>
      <c r="D7">
        <v>0</v>
      </c>
      <c r="E7">
        <v>16.127999996384858</v>
      </c>
      <c r="F7">
        <v>395.11865058952799</v>
      </c>
      <c r="G7">
        <v>0</v>
      </c>
      <c r="H7">
        <v>0</v>
      </c>
      <c r="I7">
        <v>29.030398004869848</v>
      </c>
      <c r="J7">
        <v>59.429566725537683</v>
      </c>
      <c r="K7">
        <v>0</v>
      </c>
      <c r="L7">
        <v>426.62421863587633</v>
      </c>
      <c r="M7">
        <v>0</v>
      </c>
      <c r="N7">
        <v>16.554648673363701</v>
      </c>
      <c r="O7">
        <v>24.783155061755405</v>
      </c>
      <c r="P7">
        <v>69.658208758926676</v>
      </c>
      <c r="Q7">
        <v>1365.4412519780369</v>
      </c>
      <c r="R7">
        <v>0</v>
      </c>
      <c r="S7">
        <v>10.367999997675982</v>
      </c>
      <c r="T7">
        <v>126.05012166046293</v>
      </c>
      <c r="U7">
        <v>0</v>
      </c>
      <c r="V7">
        <v>0</v>
      </c>
      <c r="W7">
        <v>264.73592309028101</v>
      </c>
      <c r="X7">
        <v>180.99004411868296</v>
      </c>
      <c r="Y7">
        <v>0</v>
      </c>
      <c r="Z7">
        <v>305.72798229219467</v>
      </c>
      <c r="AA7">
        <v>0</v>
      </c>
      <c r="AB7">
        <v>8.5532351479045801</v>
      </c>
      <c r="AC7">
        <v>88.475232955834187</v>
      </c>
      <c r="AD7">
        <v>0.24248110643930176</v>
      </c>
      <c r="AE7">
        <v>35.218679598210734</v>
      </c>
      <c r="AF7">
        <v>0</v>
      </c>
      <c r="AG7">
        <v>1.8143999995932971</v>
      </c>
      <c r="AH7">
        <v>2.8395906527906485</v>
      </c>
      <c r="AI7">
        <v>0</v>
      </c>
      <c r="AJ7">
        <v>0</v>
      </c>
      <c r="AK7">
        <v>0</v>
      </c>
      <c r="AL7">
        <v>10.265106979865601</v>
      </c>
      <c r="AM7">
        <v>0</v>
      </c>
      <c r="AN7">
        <v>8.6022322013773405</v>
      </c>
      <c r="AO7">
        <v>0</v>
      </c>
      <c r="AP7">
        <v>1.517509461725006</v>
      </c>
      <c r="AQ7">
        <v>0</v>
      </c>
      <c r="AR7">
        <v>0</v>
      </c>
      <c r="AS7">
        <v>3.9653624436503945</v>
      </c>
      <c r="AT7">
        <v>0</v>
      </c>
      <c r="AU7">
        <v>0.25919999994189952</v>
      </c>
      <c r="AV7">
        <v>0.79647054895347469</v>
      </c>
      <c r="AW7">
        <v>0</v>
      </c>
      <c r="AX7">
        <v>0</v>
      </c>
      <c r="AY7">
        <v>29.829399784820396</v>
      </c>
      <c r="AZ7">
        <v>4.5922847015188211</v>
      </c>
      <c r="BA7">
        <v>0</v>
      </c>
      <c r="BB7">
        <v>0.69747828659816302</v>
      </c>
      <c r="BC7">
        <v>0</v>
      </c>
      <c r="BD7">
        <v>0.19313756785590985</v>
      </c>
      <c r="BE7">
        <v>0</v>
      </c>
      <c r="BF7" s="16">
        <v>165.11601090142696</v>
      </c>
      <c r="BG7" s="18">
        <v>1858.7006162248692</v>
      </c>
      <c r="BH7">
        <v>-56.248948166514907</v>
      </c>
      <c r="BI7">
        <v>-419.85406106547885</v>
      </c>
      <c r="BJ7">
        <f>B7*wfp_per_gram_eaten!B7</f>
        <v>17.861022416681802</v>
      </c>
      <c r="BK7">
        <f>C7*wfp_per_gram_eaten!C7</f>
        <v>32.228890058386483</v>
      </c>
      <c r="BL7">
        <f>D7*wfp_per_gram_eaten!D7</f>
        <v>0</v>
      </c>
      <c r="BM7">
        <f>E7*wfp_per_gram_eaten!E7</f>
        <v>2.9931095043494893</v>
      </c>
      <c r="BN7">
        <f>F7*wfp_per_gram_eaten!F7</f>
        <v>51.62756052129415</v>
      </c>
      <c r="BO7">
        <f>G7*wfp_per_gram_eaten!G7</f>
        <v>0</v>
      </c>
      <c r="BP7">
        <f>H7*wfp_per_gram_eaten!H7</f>
        <v>0</v>
      </c>
      <c r="BQ7">
        <f>I7*wfp_per_gram_eaten!I7</f>
        <v>0.82286919814456239</v>
      </c>
      <c r="BR7">
        <f>J7*wfp_per_gram_eaten!J7</f>
        <v>12.688956891684555</v>
      </c>
      <c r="BS7">
        <f>K7*wfp_per_gram_eaten!K7</f>
        <v>0</v>
      </c>
      <c r="BT7">
        <f>L7*wfp_per_gram_eaten!L7</f>
        <v>21.576794830229559</v>
      </c>
      <c r="BU7">
        <f>M7*wfp_per_gram_eaten!M7</f>
        <v>0</v>
      </c>
      <c r="BV7">
        <f>N7*wfp_per_gram_eaten!N7</f>
        <v>18.765847820163145</v>
      </c>
      <c r="BW7">
        <f>O7*wfp_per_gram_eaten!O7</f>
        <v>6.5509596604932216</v>
      </c>
      <c r="BX7" s="16">
        <f t="shared" si="0"/>
        <v>165.11601090142696</v>
      </c>
      <c r="BY7">
        <f>B7*wfp_per_gram_eaten!P7</f>
        <v>37.971634421397624</v>
      </c>
      <c r="BZ7">
        <f>C7*wfp_per_gram_eaten!Q7</f>
        <v>962.75640196728216</v>
      </c>
      <c r="CA7">
        <f>D7*wfp_per_gram_eaten!R7</f>
        <v>0</v>
      </c>
      <c r="CB7">
        <f>E7*wfp_per_gram_eaten!S7</f>
        <v>32.864614302211535</v>
      </c>
      <c r="CC7">
        <f>F7*wfp_per_gram_eaten!T7</f>
        <v>171.92385883167822</v>
      </c>
      <c r="CD7">
        <f>G7*wfp_per_gram_eaten!U7</f>
        <v>0</v>
      </c>
      <c r="CE7">
        <f>H7*wfp_per_gram_eaten!V7</f>
        <v>0</v>
      </c>
      <c r="CF7">
        <f>I7*wfp_per_gram_eaten!W7</f>
        <v>152.36178633321944</v>
      </c>
      <c r="CG7">
        <f>J7*wfp_per_gram_eaten!X7</f>
        <v>160.36069496787752</v>
      </c>
      <c r="CH7">
        <f>K7*wfp_per_gram_eaten!Y7</f>
        <v>0</v>
      </c>
      <c r="CI7">
        <f>L7*wfp_per_gram_eaten!Z7</f>
        <v>126.18747488311972</v>
      </c>
      <c r="CJ7">
        <f>M7*wfp_per_gram_eaten!AA7</f>
        <v>0</v>
      </c>
      <c r="CK7">
        <f>N7*wfp_per_gram_eaten!AB7</f>
        <v>192.94848134078097</v>
      </c>
      <c r="CL7">
        <f>O7*wfp_per_gram_eaten!AC7</f>
        <v>21.325669177302117</v>
      </c>
      <c r="CM7" s="18">
        <f t="shared" si="1"/>
        <v>1858.7006162248692</v>
      </c>
    </row>
    <row r="8" spans="1:91" x14ac:dyDescent="0.25">
      <c r="A8" t="s">
        <v>28</v>
      </c>
      <c r="B8">
        <v>18.485888949388141</v>
      </c>
      <c r="C8">
        <v>502.91384715983696</v>
      </c>
      <c r="D8">
        <v>0</v>
      </c>
      <c r="E8">
        <v>4.0494999999965513</v>
      </c>
      <c r="F8">
        <v>889.92104297841956</v>
      </c>
      <c r="G8">
        <v>0</v>
      </c>
      <c r="H8">
        <v>0</v>
      </c>
      <c r="I8">
        <v>16.228989989368962</v>
      </c>
      <c r="J8">
        <v>58.738698194739264</v>
      </c>
      <c r="K8">
        <v>0</v>
      </c>
      <c r="L8">
        <v>296.31292754628112</v>
      </c>
      <c r="M8">
        <v>0</v>
      </c>
      <c r="N8">
        <v>8.6917375061738174</v>
      </c>
      <c r="O8">
        <v>47.253273358151077</v>
      </c>
      <c r="P8">
        <v>19.686271348699059</v>
      </c>
      <c r="Q8">
        <v>1441.1328403283067</v>
      </c>
      <c r="R8">
        <v>0</v>
      </c>
      <c r="S8">
        <v>3.2395999999972411</v>
      </c>
      <c r="T8">
        <v>232.75695679001188</v>
      </c>
      <c r="U8">
        <v>0</v>
      </c>
      <c r="V8">
        <v>0</v>
      </c>
      <c r="W8">
        <v>141.53807662859487</v>
      </c>
      <c r="X8">
        <v>148.02151945074294</v>
      </c>
      <c r="Y8">
        <v>0</v>
      </c>
      <c r="Z8">
        <v>221.38322172998014</v>
      </c>
      <c r="AA8">
        <v>0</v>
      </c>
      <c r="AB8">
        <v>28.24814689506491</v>
      </c>
      <c r="AC8">
        <v>158.99336682860246</v>
      </c>
      <c r="AD8">
        <v>7.2022943958655106E-2</v>
      </c>
      <c r="AE8">
        <v>43.174679331646395</v>
      </c>
      <c r="AF8">
        <v>0</v>
      </c>
      <c r="AG8">
        <v>0.56692999999951732</v>
      </c>
      <c r="AH8">
        <v>7.1868814728144033</v>
      </c>
      <c r="AI8">
        <v>0</v>
      </c>
      <c r="AJ8">
        <v>0</v>
      </c>
      <c r="AK8">
        <v>2.6604901621916328E-2</v>
      </c>
      <c r="AL8">
        <v>3.5243218916843557</v>
      </c>
      <c r="AM8">
        <v>0</v>
      </c>
      <c r="AN8">
        <v>4.7682540064918806</v>
      </c>
      <c r="AO8">
        <v>0</v>
      </c>
      <c r="AP8">
        <v>0.55530545178332735</v>
      </c>
      <c r="AQ8">
        <v>0</v>
      </c>
      <c r="AR8">
        <v>0</v>
      </c>
      <c r="AS8">
        <v>5.5747525510642308</v>
      </c>
      <c r="AT8">
        <v>0</v>
      </c>
      <c r="AU8">
        <v>0.1619799999998621</v>
      </c>
      <c r="AV8">
        <v>1.5789360811486188</v>
      </c>
      <c r="AW8">
        <v>0</v>
      </c>
      <c r="AX8">
        <v>0</v>
      </c>
      <c r="AY8">
        <v>16.149175284503212</v>
      </c>
      <c r="AZ8">
        <v>14.332242359516378</v>
      </c>
      <c r="BA8">
        <v>0</v>
      </c>
      <c r="BB8">
        <v>0.27247165751382169</v>
      </c>
      <c r="BC8">
        <v>0</v>
      </c>
      <c r="BD8">
        <v>2.414371529492727</v>
      </c>
      <c r="BE8">
        <v>0</v>
      </c>
      <c r="BF8" s="16">
        <v>569.20778004580325</v>
      </c>
      <c r="BG8" s="18">
        <v>2180.5531273155848</v>
      </c>
      <c r="BH8">
        <v>35.717838580344733</v>
      </c>
      <c r="BI8">
        <v>-843.32768241691019</v>
      </c>
      <c r="BJ8">
        <f>B8*wfp_per_gram_eaten!B8</f>
        <v>5.3268594711465784</v>
      </c>
      <c r="BK8">
        <f>C8*wfp_per_gram_eaten!C8</f>
        <v>44.637052823700962</v>
      </c>
      <c r="BL8">
        <f>D8*wfp_per_gram_eaten!D8</f>
        <v>0</v>
      </c>
      <c r="BM8">
        <f>E8*wfp_per_gram_eaten!E8</f>
        <v>0.80172576027263975</v>
      </c>
      <c r="BN8">
        <f>F8*wfp_per_gram_eaten!F8</f>
        <v>350.79174848446348</v>
      </c>
      <c r="BO8">
        <f>G8*wfp_per_gram_eaten!G8</f>
        <v>0</v>
      </c>
      <c r="BP8">
        <f>H8*wfp_per_gram_eaten!H8</f>
        <v>0</v>
      </c>
      <c r="BQ8">
        <f>I8*wfp_per_gram_eaten!I8</f>
        <v>0.78377802697799803</v>
      </c>
      <c r="BR8">
        <f>J8*wfp_per_gram_eaten!J8</f>
        <v>55.999921232298064</v>
      </c>
      <c r="BS8">
        <f>K8*wfp_per_gram_eaten!K8</f>
        <v>0</v>
      </c>
      <c r="BT8">
        <f>L8*wfp_per_gram_eaten!L8</f>
        <v>96.025878182289418</v>
      </c>
      <c r="BU8">
        <f>M8*wfp_per_gram_eaten!M8</f>
        <v>0</v>
      </c>
      <c r="BV8">
        <f>N8*wfp_per_gram_eaten!N8</f>
        <v>0.95070430409291029</v>
      </c>
      <c r="BW8">
        <f>O8*wfp_per_gram_eaten!O8</f>
        <v>13.890111760561288</v>
      </c>
      <c r="BX8" s="16">
        <f t="shared" si="0"/>
        <v>569.20778004580325</v>
      </c>
      <c r="BY8">
        <f>B8*wfp_per_gram_eaten!P8</f>
        <v>9.9879074853486518</v>
      </c>
      <c r="BZ8">
        <f>C8*wfp_per_gram_eaten!Q8</f>
        <v>1003.3578369716632</v>
      </c>
      <c r="CA8">
        <f>D8*wfp_per_gram_eaten!R8</f>
        <v>0</v>
      </c>
      <c r="CB8">
        <f>E8*wfp_per_gram_eaten!S8</f>
        <v>8.8030216900581006</v>
      </c>
      <c r="CC8">
        <f>F8*wfp_per_gram_eaten!T8</f>
        <v>376.7808296128876</v>
      </c>
      <c r="CD8">
        <f>G8*wfp_per_gram_eaten!U8</f>
        <v>0</v>
      </c>
      <c r="CE8">
        <f>H8*wfp_per_gram_eaten!V8</f>
        <v>0</v>
      </c>
      <c r="CF8">
        <f>I8*wfp_per_gram_eaten!W8</f>
        <v>89.603819885598398</v>
      </c>
      <c r="CG8">
        <f>J8*wfp_per_gram_eaten!X8</f>
        <v>374.48148582356998</v>
      </c>
      <c r="CH8">
        <f>K8*wfp_per_gram_eaten!Y8</f>
        <v>0</v>
      </c>
      <c r="CI8">
        <f>L8*wfp_per_gram_eaten!Z8</f>
        <v>57.42800825079987</v>
      </c>
      <c r="CJ8">
        <f>M8*wfp_per_gram_eaten!AA8</f>
        <v>0</v>
      </c>
      <c r="CK8">
        <f>N8*wfp_per_gram_eaten!AB8</f>
        <v>190.42818348433116</v>
      </c>
      <c r="CL8">
        <f>O8*wfp_per_gram_eaten!AC8</f>
        <v>69.682034111328008</v>
      </c>
      <c r="CM8" s="18">
        <f t="shared" si="1"/>
        <v>2180.5531273155848</v>
      </c>
    </row>
    <row r="9" spans="1:91" x14ac:dyDescent="0.25">
      <c r="A9" t="s">
        <v>29</v>
      </c>
      <c r="B9">
        <v>206.94181822293405</v>
      </c>
      <c r="C9">
        <v>467.26557277629513</v>
      </c>
      <c r="D9">
        <v>0</v>
      </c>
      <c r="E9">
        <v>42.475764462359031</v>
      </c>
      <c r="F9">
        <v>431.20387972741497</v>
      </c>
      <c r="G9">
        <v>0</v>
      </c>
      <c r="H9">
        <v>0</v>
      </c>
      <c r="I9">
        <v>17.144018903643932</v>
      </c>
      <c r="J9">
        <v>98.994056535370063</v>
      </c>
      <c r="K9">
        <v>0</v>
      </c>
      <c r="L9">
        <v>446.30708855383409</v>
      </c>
      <c r="M9">
        <v>0.95218419612397742</v>
      </c>
      <c r="N9">
        <v>14.723734661738247</v>
      </c>
      <c r="O9">
        <v>57.976098960993085</v>
      </c>
      <c r="P9">
        <v>94.40267213315866</v>
      </c>
      <c r="Q9">
        <v>1383.1805600509454</v>
      </c>
      <c r="R9">
        <v>0</v>
      </c>
      <c r="S9">
        <v>23.371832120436792</v>
      </c>
      <c r="T9">
        <v>149.54899576507015</v>
      </c>
      <c r="U9">
        <v>0</v>
      </c>
      <c r="V9">
        <v>0</v>
      </c>
      <c r="W9">
        <v>150.67143470745353</v>
      </c>
      <c r="X9">
        <v>234.14246415322316</v>
      </c>
      <c r="Y9">
        <v>0</v>
      </c>
      <c r="Z9">
        <v>259.73609251903457</v>
      </c>
      <c r="AA9">
        <v>4.4435262485785607</v>
      </c>
      <c r="AB9">
        <v>12.163085155348984</v>
      </c>
      <c r="AC9">
        <v>182.33933714675024</v>
      </c>
      <c r="AD9">
        <v>0.48828968344737234</v>
      </c>
      <c r="AE9">
        <v>44.989049171688443</v>
      </c>
      <c r="AF9">
        <v>0</v>
      </c>
      <c r="AG9">
        <v>3.6378764778766826</v>
      </c>
      <c r="AH9">
        <v>3.3347117409020783</v>
      </c>
      <c r="AI9">
        <v>0</v>
      </c>
      <c r="AJ9">
        <v>0</v>
      </c>
      <c r="AK9">
        <v>1.959316446130735E-2</v>
      </c>
      <c r="AL9">
        <v>9.1246695589123714</v>
      </c>
      <c r="AM9">
        <v>0</v>
      </c>
      <c r="AN9">
        <v>6.7677714247917455</v>
      </c>
      <c r="AO9">
        <v>9.5218419612397756E-2</v>
      </c>
      <c r="AP9">
        <v>0.78953359780335508</v>
      </c>
      <c r="AQ9">
        <v>0</v>
      </c>
      <c r="AR9">
        <v>0</v>
      </c>
      <c r="AS9">
        <v>5.274578178749679</v>
      </c>
      <c r="AT9">
        <v>0</v>
      </c>
      <c r="AU9">
        <v>0.73163996203106474</v>
      </c>
      <c r="AV9">
        <v>1.462142840241681</v>
      </c>
      <c r="AW9">
        <v>0</v>
      </c>
      <c r="AX9">
        <v>0</v>
      </c>
      <c r="AY9">
        <v>16.977477005722822</v>
      </c>
      <c r="AZ9">
        <v>15.839049045659213</v>
      </c>
      <c r="BA9">
        <v>0</v>
      </c>
      <c r="BB9">
        <v>0.36582548242117546</v>
      </c>
      <c r="BC9">
        <v>0.19043683922479551</v>
      </c>
      <c r="BD9">
        <v>0.72551736014362389</v>
      </c>
      <c r="BE9">
        <v>0</v>
      </c>
      <c r="BF9" s="16">
        <v>433.37403953132775</v>
      </c>
      <c r="BG9" s="18">
        <v>2510.9474806857556</v>
      </c>
      <c r="BH9">
        <v>-324.36117104652658</v>
      </c>
      <c r="BI9">
        <v>-1179.0513589731031</v>
      </c>
      <c r="BJ9">
        <f>B9*wfp_per_gram_eaten!B9</f>
        <v>14.666113455480327</v>
      </c>
      <c r="BK9">
        <f>C9*wfp_per_gram_eaten!C9</f>
        <v>123.84963948667662</v>
      </c>
      <c r="BL9">
        <f>D9*wfp_per_gram_eaten!D9</f>
        <v>0</v>
      </c>
      <c r="BM9">
        <f>E9*wfp_per_gram_eaten!E9</f>
        <v>11.170711680096892</v>
      </c>
      <c r="BN9">
        <f>F9*wfp_per_gram_eaten!F9</f>
        <v>101.90970534047982</v>
      </c>
      <c r="BO9">
        <f>G9*wfp_per_gram_eaten!G9</f>
        <v>0</v>
      </c>
      <c r="BP9">
        <f>H9*wfp_per_gram_eaten!H9</f>
        <v>0</v>
      </c>
      <c r="BQ9">
        <f>I9*wfp_per_gram_eaten!I9</f>
        <v>9.967161721272749</v>
      </c>
      <c r="BR9">
        <f>J9*wfp_per_gram_eaten!J9</f>
        <v>71.26371955688785</v>
      </c>
      <c r="BS9">
        <f>K9*wfp_per_gram_eaten!K9</f>
        <v>0</v>
      </c>
      <c r="BT9">
        <f>L9*wfp_per_gram_eaten!L9</f>
        <v>60.63746948028416</v>
      </c>
      <c r="BU9">
        <f>M9*wfp_per_gram_eaten!M9</f>
        <v>0.43966888610637855</v>
      </c>
      <c r="BV9">
        <f>N9*wfp_per_gram_eaten!N9</f>
        <v>3.4034737334802969</v>
      </c>
      <c r="BW9">
        <f>O9*wfp_per_gram_eaten!O9</f>
        <v>36.066376190562686</v>
      </c>
      <c r="BX9" s="16">
        <f t="shared" si="0"/>
        <v>433.37403953132775</v>
      </c>
      <c r="BY9">
        <f>B9*wfp_per_gram_eaten!P9</f>
        <v>97.249103820392378</v>
      </c>
      <c r="BZ9">
        <f>C9*wfp_per_gram_eaten!Q9</f>
        <v>1209.9989851903326</v>
      </c>
      <c r="CA9">
        <f>D9*wfp_per_gram_eaten!R9</f>
        <v>0</v>
      </c>
      <c r="CB9">
        <f>E9*wfp_per_gram_eaten!S9</f>
        <v>122.65542918296347</v>
      </c>
      <c r="CC9">
        <f>F9*wfp_per_gram_eaten!T9</f>
        <v>186.60117834705346</v>
      </c>
      <c r="CD9">
        <f>G9*wfp_per_gram_eaten!U9</f>
        <v>0</v>
      </c>
      <c r="CE9">
        <f>H9*wfp_per_gram_eaten!V9</f>
        <v>0</v>
      </c>
      <c r="CF9">
        <f>I9*wfp_per_gram_eaten!W9</f>
        <v>81.566643253309977</v>
      </c>
      <c r="CG9">
        <f>J9*wfp_per_gram_eaten!X9</f>
        <v>365.80307843013526</v>
      </c>
      <c r="CH9">
        <f>K9*wfp_per_gram_eaten!Y9</f>
        <v>0</v>
      </c>
      <c r="CI9">
        <f>L9*wfp_per_gram_eaten!Z9</f>
        <v>43.146478324516927</v>
      </c>
      <c r="CJ9">
        <f>M9*wfp_per_gram_eaten!AA9</f>
        <v>2.6363135958513779</v>
      </c>
      <c r="CK9">
        <f>N9*wfp_per_gram_eaten!AB9</f>
        <v>341.67480734490221</v>
      </c>
      <c r="CL9">
        <f>O9*wfp_per_gram_eaten!AC9</f>
        <v>59.615463196298329</v>
      </c>
      <c r="CM9" s="18">
        <f t="shared" si="1"/>
        <v>2510.9474806857556</v>
      </c>
    </row>
    <row r="10" spans="1:91" x14ac:dyDescent="0.25">
      <c r="A10" t="s">
        <v>30</v>
      </c>
      <c r="B10">
        <v>263.49272311203288</v>
      </c>
      <c r="C10">
        <v>465.44042061502734</v>
      </c>
      <c r="D10">
        <v>0</v>
      </c>
      <c r="E10">
        <v>33.205899484595925</v>
      </c>
      <c r="F10">
        <v>533.2731668185553</v>
      </c>
      <c r="G10">
        <v>0</v>
      </c>
      <c r="H10">
        <v>0</v>
      </c>
      <c r="I10">
        <v>18.091050598197025</v>
      </c>
      <c r="J10">
        <v>64.05751716499617</v>
      </c>
      <c r="K10">
        <v>0</v>
      </c>
      <c r="L10">
        <v>358.30184304305681</v>
      </c>
      <c r="M10">
        <v>2.2221695991755763</v>
      </c>
      <c r="N10">
        <v>18.974747559256443</v>
      </c>
      <c r="O10">
        <v>55.185877804666731</v>
      </c>
      <c r="P10">
        <v>165.16439823617537</v>
      </c>
      <c r="Q10">
        <v>1352.9451388767702</v>
      </c>
      <c r="R10">
        <v>0</v>
      </c>
      <c r="S10">
        <v>25.106899610304239</v>
      </c>
      <c r="T10">
        <v>203.22748546418575</v>
      </c>
      <c r="U10">
        <v>0</v>
      </c>
      <c r="V10">
        <v>0</v>
      </c>
      <c r="W10">
        <v>163.59340407246614</v>
      </c>
      <c r="X10">
        <v>174.92629687364334</v>
      </c>
      <c r="Y10">
        <v>0</v>
      </c>
      <c r="Z10">
        <v>246.11339903740301</v>
      </c>
      <c r="AA10">
        <v>6.6665087975267303</v>
      </c>
      <c r="AB10">
        <v>12.893097700520403</v>
      </c>
      <c r="AC10">
        <v>193.36337133100452</v>
      </c>
      <c r="AD10">
        <v>0.97422073033683698</v>
      </c>
      <c r="AE10">
        <v>41.134210994668372</v>
      </c>
      <c r="AF10">
        <v>0</v>
      </c>
      <c r="AG10">
        <v>3.3475866147072315</v>
      </c>
      <c r="AH10">
        <v>3.8735264853487106</v>
      </c>
      <c r="AI10">
        <v>0</v>
      </c>
      <c r="AJ10">
        <v>0</v>
      </c>
      <c r="AK10">
        <v>5.8046151651969073E-2</v>
      </c>
      <c r="AL10">
        <v>7.5760332800908925</v>
      </c>
      <c r="AM10">
        <v>0</v>
      </c>
      <c r="AN10">
        <v>5.3289510902685544</v>
      </c>
      <c r="AO10">
        <v>0.28570751989400278</v>
      </c>
      <c r="AP10">
        <v>1.0217171762676545</v>
      </c>
      <c r="AQ10">
        <v>0</v>
      </c>
      <c r="AR10">
        <v>0</v>
      </c>
      <c r="AS10">
        <v>6.4333126200192252</v>
      </c>
      <c r="AT10">
        <v>0</v>
      </c>
      <c r="AU10">
        <v>1.2688433136390311</v>
      </c>
      <c r="AV10">
        <v>1.1938951495937806</v>
      </c>
      <c r="AW10">
        <v>0</v>
      </c>
      <c r="AX10">
        <v>0</v>
      </c>
      <c r="AY10">
        <v>18.545745452804116</v>
      </c>
      <c r="AZ10">
        <v>13.797003697076097</v>
      </c>
      <c r="BA10">
        <v>0</v>
      </c>
      <c r="BB10">
        <v>0.42070666502120174</v>
      </c>
      <c r="BC10">
        <v>0.25396223990578015</v>
      </c>
      <c r="BD10">
        <v>0.48653198869888314</v>
      </c>
      <c r="BE10">
        <v>0</v>
      </c>
      <c r="BF10" s="16">
        <v>184.06828065362234</v>
      </c>
      <c r="BG10" s="18">
        <v>1870.696909450025</v>
      </c>
      <c r="BH10">
        <v>-28.324075286860193</v>
      </c>
      <c r="BI10">
        <v>-698.39821846878931</v>
      </c>
      <c r="BJ10">
        <f>B10*wfp_per_gram_eaten!B10</f>
        <v>1.7017612233477835</v>
      </c>
      <c r="BK10">
        <f>C10*wfp_per_gram_eaten!C10</f>
        <v>19.584185603636676</v>
      </c>
      <c r="BL10">
        <f>D10*wfp_per_gram_eaten!D10</f>
        <v>0</v>
      </c>
      <c r="BM10">
        <f>E10*wfp_per_gram_eaten!E10</f>
        <v>6.5741511322008126</v>
      </c>
      <c r="BN10">
        <f>F10*wfp_per_gram_eaten!F10</f>
        <v>63.931806489552876</v>
      </c>
      <c r="BO10">
        <f>G10*wfp_per_gram_eaten!G10</f>
        <v>0</v>
      </c>
      <c r="BP10">
        <f>H10*wfp_per_gram_eaten!H10</f>
        <v>0</v>
      </c>
      <c r="BQ10">
        <f>I10*wfp_per_gram_eaten!I10</f>
        <v>4.1885390134652223</v>
      </c>
      <c r="BR10">
        <f>J10*wfp_per_gram_eaten!J10</f>
        <v>45.734834201405413</v>
      </c>
      <c r="BS10">
        <f>K10*wfp_per_gram_eaten!K10</f>
        <v>0</v>
      </c>
      <c r="BT10">
        <f>L10*wfp_per_gram_eaten!L10</f>
        <v>7.0743517183670521</v>
      </c>
      <c r="BU10">
        <f>M10*wfp_per_gram_eaten!M10</f>
        <v>1.6302992498200444</v>
      </c>
      <c r="BV10">
        <f>N10*wfp_per_gram_eaten!N10</f>
        <v>4.2955232589360088</v>
      </c>
      <c r="BW10">
        <f>O10*wfp_per_gram_eaten!O10</f>
        <v>29.352828762890457</v>
      </c>
      <c r="BX10" s="16">
        <f t="shared" si="0"/>
        <v>184.06828065362234</v>
      </c>
      <c r="BY10">
        <f>B10*wfp_per_gram_eaten!P10</f>
        <v>89.358245701702742</v>
      </c>
      <c r="BZ10">
        <f>C10*wfp_per_gram_eaten!Q10</f>
        <v>433.60566441930098</v>
      </c>
      <c r="CA10">
        <f>D10*wfp_per_gram_eaten!R10</f>
        <v>0</v>
      </c>
      <c r="CB10">
        <f>E10*wfp_per_gram_eaten!S10</f>
        <v>72.184776738124711</v>
      </c>
      <c r="CC10">
        <f>F10*wfp_per_gram_eaten!T10</f>
        <v>266.65670839382631</v>
      </c>
      <c r="CD10">
        <f>G10*wfp_per_gram_eaten!U10</f>
        <v>0</v>
      </c>
      <c r="CE10">
        <f>H10*wfp_per_gram_eaten!V10</f>
        <v>0</v>
      </c>
      <c r="CF10">
        <f>I10*wfp_per_gram_eaten!W10</f>
        <v>79.740588730611194</v>
      </c>
      <c r="CG10">
        <f>J10*wfp_per_gram_eaten!X10</f>
        <v>440.77195369853774</v>
      </c>
      <c r="CH10">
        <f>K10*wfp_per_gram_eaten!Y10</f>
        <v>0</v>
      </c>
      <c r="CI10">
        <f>L10*wfp_per_gram_eaten!Z10</f>
        <v>50.423775289197032</v>
      </c>
      <c r="CJ10">
        <f>M10*wfp_per_gram_eaten!AA10</f>
        <v>8.0225024996274374</v>
      </c>
      <c r="CK10">
        <f>N10*wfp_per_gram_eaten!AB10</f>
        <v>347.78794781474193</v>
      </c>
      <c r="CL10">
        <f>O10*wfp_per_gram_eaten!AC10</f>
        <v>82.144746164354927</v>
      </c>
      <c r="CM10" s="18">
        <f t="shared" si="1"/>
        <v>1870.696909450025</v>
      </c>
    </row>
    <row r="11" spans="1:91" x14ac:dyDescent="0.25">
      <c r="A11" t="s">
        <v>31</v>
      </c>
      <c r="B11">
        <v>70.766583232082397</v>
      </c>
      <c r="C11">
        <v>561.48706042121296</v>
      </c>
      <c r="D11">
        <v>0</v>
      </c>
      <c r="E11">
        <v>3.2395996475457451</v>
      </c>
      <c r="F11">
        <v>453.62473712907826</v>
      </c>
      <c r="G11">
        <v>0</v>
      </c>
      <c r="H11">
        <v>0</v>
      </c>
      <c r="I11">
        <v>13.805297080072625</v>
      </c>
      <c r="J11">
        <v>56.580351839942871</v>
      </c>
      <c r="K11">
        <v>0</v>
      </c>
      <c r="L11">
        <v>253.79473213497675</v>
      </c>
      <c r="M11">
        <v>0</v>
      </c>
      <c r="N11">
        <v>5.3519225344512567</v>
      </c>
      <c r="O11">
        <v>22.851912719793017</v>
      </c>
      <c r="P11">
        <v>70.766583232082411</v>
      </c>
      <c r="Q11">
        <v>1609.676010722721</v>
      </c>
      <c r="R11">
        <v>0</v>
      </c>
      <c r="S11">
        <v>3.2395996475457451</v>
      </c>
      <c r="T11">
        <v>140.06908027339878</v>
      </c>
      <c r="U11">
        <v>0</v>
      </c>
      <c r="V11">
        <v>0</v>
      </c>
      <c r="W11">
        <v>128.68509063924839</v>
      </c>
      <c r="X11">
        <v>180.21889845315138</v>
      </c>
      <c r="Y11">
        <v>0</v>
      </c>
      <c r="Z11">
        <v>170.21421132661598</v>
      </c>
      <c r="AA11">
        <v>0</v>
      </c>
      <c r="AB11">
        <v>16.54230601557661</v>
      </c>
      <c r="AC11">
        <v>85.588219689659553</v>
      </c>
      <c r="AD11">
        <v>0.27079049706153979</v>
      </c>
      <c r="AE11">
        <v>47.653110668673001</v>
      </c>
      <c r="AF11">
        <v>0</v>
      </c>
      <c r="AG11">
        <v>0.32395996475457456</v>
      </c>
      <c r="AH11">
        <v>3.436551038856654</v>
      </c>
      <c r="AI11">
        <v>0</v>
      </c>
      <c r="AJ11">
        <v>0</v>
      </c>
      <c r="AK11">
        <v>0</v>
      </c>
      <c r="AL11">
        <v>3.9815803146626458</v>
      </c>
      <c r="AM11">
        <v>0</v>
      </c>
      <c r="AN11">
        <v>4.0454498656101556</v>
      </c>
      <c r="AO11">
        <v>0</v>
      </c>
      <c r="AP11">
        <v>0.41355765038941533</v>
      </c>
      <c r="AQ11">
        <v>0</v>
      </c>
      <c r="AR11">
        <v>0</v>
      </c>
      <c r="AS11">
        <v>6.1922121207880174</v>
      </c>
      <c r="AT11">
        <v>0</v>
      </c>
      <c r="AU11">
        <v>8.098999118864364E-2</v>
      </c>
      <c r="AV11">
        <v>0.9717144316767089</v>
      </c>
      <c r="AW11">
        <v>0</v>
      </c>
      <c r="AX11">
        <v>0</v>
      </c>
      <c r="AY11">
        <v>14.64347583136275</v>
      </c>
      <c r="AZ11">
        <v>16.554991834649957</v>
      </c>
      <c r="BA11">
        <v>0</v>
      </c>
      <c r="BB11">
        <v>0.22898772824208433</v>
      </c>
      <c r="BC11">
        <v>0</v>
      </c>
      <c r="BD11">
        <v>1.4109613954462403</v>
      </c>
      <c r="BE11">
        <v>0</v>
      </c>
      <c r="BF11" s="16">
        <v>554.85331346521036</v>
      </c>
      <c r="BG11" s="18">
        <v>1686.018892876242</v>
      </c>
      <c r="BH11">
        <v>23.338482822722654</v>
      </c>
      <c r="BI11">
        <v>-495.44345036912023</v>
      </c>
      <c r="BJ11">
        <f>B11*wfp_per_gram_eaten!B11</f>
        <v>17.864753225287178</v>
      </c>
      <c r="BK11">
        <f>C11*wfp_per_gram_eaten!C11</f>
        <v>104.98978968916451</v>
      </c>
      <c r="BL11">
        <f>D11*wfp_per_gram_eaten!D11</f>
        <v>0</v>
      </c>
      <c r="BM11">
        <f>E11*wfp_per_gram_eaten!E11</f>
        <v>0.64138053843926413</v>
      </c>
      <c r="BN11">
        <f>F11*wfp_per_gram_eaten!F11</f>
        <v>178.70636511114131</v>
      </c>
      <c r="BO11">
        <f>G11*wfp_per_gram_eaten!G11</f>
        <v>0</v>
      </c>
      <c r="BP11">
        <f>H11*wfp_per_gram_eaten!H11</f>
        <v>0</v>
      </c>
      <c r="BQ11">
        <f>I11*wfp_per_gram_eaten!I11</f>
        <v>5.8120560417120366</v>
      </c>
      <c r="BR11">
        <f>J11*wfp_per_gram_eaten!J11</f>
        <v>103.15375477831822</v>
      </c>
      <c r="BS11">
        <f>K11*wfp_per_gram_eaten!K11</f>
        <v>0</v>
      </c>
      <c r="BT11">
        <f>L11*wfp_per_gram_eaten!L11</f>
        <v>108.25027534951995</v>
      </c>
      <c r="BU11">
        <f>M11*wfp_per_gram_eaten!M11</f>
        <v>0</v>
      </c>
      <c r="BV11">
        <f>N11*wfp_per_gram_eaten!N11</f>
        <v>28.036216446512348</v>
      </c>
      <c r="BW11">
        <f>O11*wfp_per_gram_eaten!O11</f>
        <v>7.3987222851155376</v>
      </c>
      <c r="BX11" s="16">
        <f t="shared" si="0"/>
        <v>554.85331346521036</v>
      </c>
      <c r="BY11">
        <f>B11*wfp_per_gram_eaten!P11</f>
        <v>38.181778679774311</v>
      </c>
      <c r="BZ11">
        <f>C11*wfp_per_gram_eaten!Q11</f>
        <v>949.34619409756408</v>
      </c>
      <c r="CA11">
        <f>D11*wfp_per_gram_eaten!R11</f>
        <v>0</v>
      </c>
      <c r="CB11">
        <f>E11*wfp_per_gram_eaten!S11</f>
        <v>7.0424165858683923</v>
      </c>
      <c r="CC11">
        <f>F11*wfp_per_gram_eaten!T11</f>
        <v>210.81731925965676</v>
      </c>
      <c r="CD11">
        <f>G11*wfp_per_gram_eaten!U11</f>
        <v>0</v>
      </c>
      <c r="CE11">
        <f>H11*wfp_per_gram_eaten!V11</f>
        <v>0</v>
      </c>
      <c r="CF11">
        <f>I11*wfp_per_gram_eaten!W11</f>
        <v>42.797057122013577</v>
      </c>
      <c r="CG11">
        <f>J11*wfp_per_gram_eaten!X11</f>
        <v>254.30834023555323</v>
      </c>
      <c r="CH11">
        <f>K11*wfp_per_gram_eaten!Y11</f>
        <v>0</v>
      </c>
      <c r="CI11">
        <f>L11*wfp_per_gram_eaten!Z11</f>
        <v>35.398636589844841</v>
      </c>
      <c r="CJ11">
        <f>M11*wfp_per_gram_eaten!AA11</f>
        <v>0</v>
      </c>
      <c r="CK11">
        <f>N11*wfp_per_gram_eaten!AB11</f>
        <v>113.55346205161295</v>
      </c>
      <c r="CL11">
        <f>O11*wfp_per_gram_eaten!AC11</f>
        <v>34.57368825435374</v>
      </c>
      <c r="CM11" s="18">
        <f t="shared" si="1"/>
        <v>1686.018892876242</v>
      </c>
    </row>
    <row r="12" spans="1:91" x14ac:dyDescent="0.25">
      <c r="A12" t="s">
        <v>32</v>
      </c>
      <c r="B12">
        <v>48.247250734624323</v>
      </c>
      <c r="C12">
        <v>411.25540726835789</v>
      </c>
      <c r="D12">
        <v>0</v>
      </c>
      <c r="E12">
        <v>72.864000000000004</v>
      </c>
      <c r="F12">
        <v>1073.9021740028475</v>
      </c>
      <c r="G12">
        <v>0</v>
      </c>
      <c r="H12">
        <v>0</v>
      </c>
      <c r="I12">
        <v>10.317779178909632</v>
      </c>
      <c r="J12">
        <v>84.146516769339399</v>
      </c>
      <c r="K12">
        <v>0</v>
      </c>
      <c r="L12">
        <v>454.70738548650542</v>
      </c>
      <c r="M12">
        <v>4.1617333333005151</v>
      </c>
      <c r="N12">
        <v>15.564459766541161</v>
      </c>
      <c r="O12">
        <v>34.771666251443605</v>
      </c>
      <c r="P12">
        <v>84.483582509996182</v>
      </c>
      <c r="Q12">
        <v>1298.3383360560504</v>
      </c>
      <c r="R12">
        <v>0</v>
      </c>
      <c r="S12">
        <v>47.232000000000006</v>
      </c>
      <c r="T12">
        <v>269.03447939974188</v>
      </c>
      <c r="U12">
        <v>0</v>
      </c>
      <c r="V12">
        <v>0</v>
      </c>
      <c r="W12">
        <v>91.734436699760209</v>
      </c>
      <c r="X12">
        <v>262.74320542263121</v>
      </c>
      <c r="Y12">
        <v>0</v>
      </c>
      <c r="Z12">
        <v>276.85812584057385</v>
      </c>
      <c r="AA12">
        <v>12.485199999901543</v>
      </c>
      <c r="AB12">
        <v>20.931514858451909</v>
      </c>
      <c r="AC12">
        <v>107.15911921289218</v>
      </c>
      <c r="AD12">
        <v>6.1072469284334595E-2</v>
      </c>
      <c r="AE12">
        <v>30.844155545126839</v>
      </c>
      <c r="AF12">
        <v>0</v>
      </c>
      <c r="AG12">
        <v>6.8832000000000004</v>
      </c>
      <c r="AH12">
        <v>7.0425923277771751</v>
      </c>
      <c r="AI12">
        <v>0</v>
      </c>
      <c r="AJ12">
        <v>0</v>
      </c>
      <c r="AK12">
        <v>1.875959850710842E-2</v>
      </c>
      <c r="AL12">
        <v>10.990565455587186</v>
      </c>
      <c r="AM12">
        <v>0</v>
      </c>
      <c r="AN12">
        <v>4.7670935575198135</v>
      </c>
      <c r="AO12">
        <v>0.41617333333005141</v>
      </c>
      <c r="AP12">
        <v>0.75138771286750439</v>
      </c>
      <c r="AQ12">
        <v>0</v>
      </c>
      <c r="AR12">
        <v>0</v>
      </c>
      <c r="AS12">
        <v>9.9679283164129444</v>
      </c>
      <c r="AT12">
        <v>0</v>
      </c>
      <c r="AU12">
        <v>1.8144000000000005</v>
      </c>
      <c r="AV12">
        <v>1.8258572701644529</v>
      </c>
      <c r="AW12">
        <v>0</v>
      </c>
      <c r="AX12">
        <v>0</v>
      </c>
      <c r="AY12">
        <v>10.355298375923851</v>
      </c>
      <c r="AZ12">
        <v>15.798937842406581</v>
      </c>
      <c r="BA12">
        <v>0</v>
      </c>
      <c r="BB12">
        <v>0</v>
      </c>
      <c r="BC12">
        <v>0.48019999999621321</v>
      </c>
      <c r="BD12">
        <v>1.3685990484372401</v>
      </c>
      <c r="BE12">
        <v>0</v>
      </c>
      <c r="BF12" s="16">
        <v>366.8036371504021</v>
      </c>
      <c r="BG12" s="18">
        <v>2471.9999985839049</v>
      </c>
      <c r="BH12">
        <v>41.157967719555472</v>
      </c>
      <c r="BI12">
        <v>-259.8587556706575</v>
      </c>
      <c r="BJ12">
        <f>B12*wfp_per_gram_eaten!B12</f>
        <v>5.9715403479466493</v>
      </c>
      <c r="BK12">
        <f>C12*wfp_per_gram_eaten!C12</f>
        <v>140.6674402210177</v>
      </c>
      <c r="BL12">
        <f>D12*wfp_per_gram_eaten!D12</f>
        <v>0</v>
      </c>
      <c r="BM12">
        <f>E12*wfp_per_gram_eaten!E12</f>
        <v>13.522441156610039</v>
      </c>
      <c r="BN12">
        <f>F12*wfp_per_gram_eaten!F12</f>
        <v>133.32953115501161</v>
      </c>
      <c r="BO12">
        <f>G12*wfp_per_gram_eaten!G12</f>
        <v>0</v>
      </c>
      <c r="BP12">
        <f>H12*wfp_per_gram_eaten!H12</f>
        <v>0</v>
      </c>
      <c r="BQ12">
        <f>I12*wfp_per_gram_eaten!I12</f>
        <v>1.5157220119827126</v>
      </c>
      <c r="BR12">
        <f>J12*wfp_per_gram_eaten!J12</f>
        <v>44.532091366843922</v>
      </c>
      <c r="BS12">
        <f>K12*wfp_per_gram_eaten!K12</f>
        <v>0</v>
      </c>
      <c r="BT12">
        <f>L12*wfp_per_gram_eaten!L12</f>
        <v>10.970862300619331</v>
      </c>
      <c r="BU12">
        <f>M12*wfp_per_gram_eaten!M12</f>
        <v>2.2048004693976773</v>
      </c>
      <c r="BV12">
        <f>N12*wfp_per_gram_eaten!N12</f>
        <v>4.4148951913790375</v>
      </c>
      <c r="BW12">
        <f>O12*wfp_per_gram_eaten!O12</f>
        <v>9.6743129295934498</v>
      </c>
      <c r="BX12" s="16">
        <f t="shared" si="0"/>
        <v>366.8036371504021</v>
      </c>
      <c r="BY12">
        <f>B12*wfp_per_gram_eaten!P12</f>
        <v>26.689205902035731</v>
      </c>
      <c r="BZ12">
        <f>C12*wfp_per_gram_eaten!Q12</f>
        <v>768.80366232895699</v>
      </c>
      <c r="CA12">
        <f>D12*wfp_per_gram_eaten!R12</f>
        <v>0</v>
      </c>
      <c r="CB12">
        <f>E12*wfp_per_gram_eaten!S12</f>
        <v>148.4776325057731</v>
      </c>
      <c r="CC12">
        <f>F12*wfp_per_gram_eaten!T12</f>
        <v>551.69163993358598</v>
      </c>
      <c r="CD12">
        <f>G12*wfp_per_gram_eaten!U12</f>
        <v>0</v>
      </c>
      <c r="CE12">
        <f>H12*wfp_per_gram_eaten!V12</f>
        <v>0</v>
      </c>
      <c r="CF12">
        <f>I12*wfp_per_gram_eaten!W12</f>
        <v>52.112214695799359</v>
      </c>
      <c r="CG12">
        <f>J12*wfp_per_gram_eaten!X12</f>
        <v>478.17752764339207</v>
      </c>
      <c r="CH12">
        <f>K12*wfp_per_gram_eaten!Y12</f>
        <v>0</v>
      </c>
      <c r="CI12">
        <f>L12*wfp_per_gram_eaten!Z12</f>
        <v>129.15367364166005</v>
      </c>
      <c r="CJ12">
        <f>M12*wfp_per_gram_eaten!AA12</f>
        <v>13.487338016355769</v>
      </c>
      <c r="CK12">
        <f>N12*wfp_per_gram_eaten!AB12</f>
        <v>252.97261713072496</v>
      </c>
      <c r="CL12">
        <f>O12*wfp_per_gram_eaten!AC12</f>
        <v>50.434486785621239</v>
      </c>
      <c r="CM12" s="18">
        <f t="shared" si="1"/>
        <v>2471.9999985839049</v>
      </c>
    </row>
    <row r="13" spans="1:91" x14ac:dyDescent="0.25">
      <c r="A13" t="s">
        <v>33</v>
      </c>
      <c r="B13">
        <v>0</v>
      </c>
      <c r="C13">
        <v>404.07498969628193</v>
      </c>
      <c r="D13">
        <v>0</v>
      </c>
      <c r="E13">
        <v>39.428666666665386</v>
      </c>
      <c r="F13">
        <v>364.69535975425663</v>
      </c>
      <c r="G13">
        <v>0</v>
      </c>
      <c r="H13">
        <v>0</v>
      </c>
      <c r="I13">
        <v>25.892034241092155</v>
      </c>
      <c r="J13">
        <v>74.907319394351816</v>
      </c>
      <c r="K13">
        <v>0</v>
      </c>
      <c r="L13">
        <v>142.27567040037496</v>
      </c>
      <c r="M13">
        <v>6.7972622005856032</v>
      </c>
      <c r="N13">
        <v>0.85521891000676786</v>
      </c>
      <c r="O13">
        <v>8.9638179760544556</v>
      </c>
      <c r="P13">
        <v>0</v>
      </c>
      <c r="Q13">
        <v>1452.0029673332772</v>
      </c>
      <c r="R13">
        <v>0</v>
      </c>
      <c r="S13">
        <v>25.267666666665846</v>
      </c>
      <c r="T13">
        <v>140.80564249504872</v>
      </c>
      <c r="U13">
        <v>0</v>
      </c>
      <c r="V13">
        <v>0</v>
      </c>
      <c r="W13">
        <v>240.79591844215696</v>
      </c>
      <c r="X13">
        <v>249.26056281223961</v>
      </c>
      <c r="Y13">
        <v>0</v>
      </c>
      <c r="Z13">
        <v>102.0563996158167</v>
      </c>
      <c r="AA13">
        <v>22.333861516209836</v>
      </c>
      <c r="AB13">
        <v>0</v>
      </c>
      <c r="AC13">
        <v>30.476981118585151</v>
      </c>
      <c r="AD13">
        <v>0</v>
      </c>
      <c r="AE13">
        <v>28.758263587973243</v>
      </c>
      <c r="AF13">
        <v>0</v>
      </c>
      <c r="AG13">
        <v>4.0539333333332026</v>
      </c>
      <c r="AH13">
        <v>3.4108199113707451</v>
      </c>
      <c r="AI13">
        <v>0</v>
      </c>
      <c r="AJ13">
        <v>0</v>
      </c>
      <c r="AK13">
        <v>0</v>
      </c>
      <c r="AL13">
        <v>17.177023240428952</v>
      </c>
      <c r="AM13">
        <v>0</v>
      </c>
      <c r="AN13">
        <v>2.3126080701121019</v>
      </c>
      <c r="AO13">
        <v>0.77682996578121166</v>
      </c>
      <c r="AP13">
        <v>8.5521891000676808E-2</v>
      </c>
      <c r="AQ13">
        <v>0</v>
      </c>
      <c r="AR13">
        <v>0</v>
      </c>
      <c r="AS13">
        <v>4.0256536956043032</v>
      </c>
      <c r="AT13">
        <v>0</v>
      </c>
      <c r="AU13">
        <v>0.80523333333330738</v>
      </c>
      <c r="AV13">
        <v>0.96202612884815908</v>
      </c>
      <c r="AW13">
        <v>0</v>
      </c>
      <c r="AX13">
        <v>0</v>
      </c>
      <c r="AY13">
        <v>27.121905867544029</v>
      </c>
      <c r="AZ13">
        <v>4.003667071077424</v>
      </c>
      <c r="BA13">
        <v>0</v>
      </c>
      <c r="BB13">
        <v>0.15082226544209365</v>
      </c>
      <c r="BC13">
        <v>0.64735830481767631</v>
      </c>
      <c r="BD13">
        <v>0</v>
      </c>
      <c r="BE13">
        <v>0</v>
      </c>
      <c r="BF13" s="16">
        <v>277.23050192857329</v>
      </c>
      <c r="BG13" s="18">
        <v>1546.08785440972</v>
      </c>
      <c r="BH13">
        <v>-16.644013855836135</v>
      </c>
      <c r="BI13">
        <v>169.14548644930596</v>
      </c>
      <c r="BJ13">
        <f>B13*wfp_per_gram_eaten!B13</f>
        <v>0</v>
      </c>
      <c r="BK13">
        <f>C13*wfp_per_gram_eaten!C13</f>
        <v>191.31201750157825</v>
      </c>
      <c r="BL13">
        <f>D13*wfp_per_gram_eaten!D13</f>
        <v>0</v>
      </c>
      <c r="BM13">
        <f>E13*wfp_per_gram_eaten!E13</f>
        <v>7.5896705305872061</v>
      </c>
      <c r="BN13">
        <f>F13*wfp_per_gram_eaten!F13</f>
        <v>45.002953446510453</v>
      </c>
      <c r="BO13">
        <f>G13*wfp_per_gram_eaten!G13</f>
        <v>0</v>
      </c>
      <c r="BP13">
        <f>H13*wfp_per_gram_eaten!H13</f>
        <v>0</v>
      </c>
      <c r="BQ13">
        <f>I13*wfp_per_gram_eaten!I13</f>
        <v>2.8243705860832384</v>
      </c>
      <c r="BR13">
        <f>J13*wfp_per_gram_eaten!J13</f>
        <v>17.618438565650372</v>
      </c>
      <c r="BS13">
        <f>K13*wfp_per_gram_eaten!K13</f>
        <v>0</v>
      </c>
      <c r="BT13">
        <f>L13*wfp_per_gram_eaten!L13</f>
        <v>5.1666090369163582</v>
      </c>
      <c r="BU13">
        <f>M13*wfp_per_gram_eaten!M13</f>
        <v>4.0110278296791355</v>
      </c>
      <c r="BV13">
        <f>N13*wfp_per_gram_eaten!N13</f>
        <v>0.8982605196366259</v>
      </c>
      <c r="BW13">
        <f>O13*wfp_per_gram_eaten!O13</f>
        <v>2.8071539119316715</v>
      </c>
      <c r="BX13" s="16">
        <f t="shared" si="0"/>
        <v>277.23050192857329</v>
      </c>
      <c r="BY13">
        <f>B13*wfp_per_gram_eaten!P13</f>
        <v>0</v>
      </c>
      <c r="BZ13">
        <f>C13*wfp_per_gram_eaten!Q13</f>
        <v>688.90689499810048</v>
      </c>
      <c r="CA13">
        <f>D13*wfp_per_gram_eaten!R13</f>
        <v>0</v>
      </c>
      <c r="CB13">
        <f>E13*wfp_per_gram_eaten!S13</f>
        <v>83.335271999284984</v>
      </c>
      <c r="CC13">
        <f>F13*wfp_per_gram_eaten!T13</f>
        <v>400.26845165584814</v>
      </c>
      <c r="CD13">
        <f>G13*wfp_per_gram_eaten!U13</f>
        <v>0</v>
      </c>
      <c r="CE13">
        <f>H13*wfp_per_gram_eaten!V13</f>
        <v>0</v>
      </c>
      <c r="CF13">
        <f>I13*wfp_per_gram_eaten!W13</f>
        <v>100.09293596131636</v>
      </c>
      <c r="CG13">
        <f>J13*wfp_per_gram_eaten!X13</f>
        <v>192.61281291961421</v>
      </c>
      <c r="CH13">
        <f>K13*wfp_per_gram_eaten!Y13</f>
        <v>0</v>
      </c>
      <c r="CI13">
        <f>L13*wfp_per_gram_eaten!Z13</f>
        <v>33.491507914316834</v>
      </c>
      <c r="CJ13">
        <f>M13*wfp_per_gram_eaten!AA13</f>
        <v>25.648786277743074</v>
      </c>
      <c r="CK13">
        <f>N13*wfp_per_gram_eaten!AB13</f>
        <v>7.2319220410928393</v>
      </c>
      <c r="CL13">
        <f>O13*wfp_per_gram_eaten!AC13</f>
        <v>14.499270642403198</v>
      </c>
      <c r="CM13" s="18">
        <f t="shared" si="1"/>
        <v>1546.08785440972</v>
      </c>
    </row>
    <row r="14" spans="1:91" x14ac:dyDescent="0.25">
      <c r="A14" t="s">
        <v>34</v>
      </c>
      <c r="B14">
        <v>128.42660686785069</v>
      </c>
      <c r="C14">
        <v>373.55405281157306</v>
      </c>
      <c r="D14">
        <v>0</v>
      </c>
      <c r="E14">
        <v>95.903996593382303</v>
      </c>
      <c r="F14">
        <v>542.15346938421624</v>
      </c>
      <c r="G14">
        <v>0</v>
      </c>
      <c r="H14">
        <v>0</v>
      </c>
      <c r="I14">
        <v>25.066085459627004</v>
      </c>
      <c r="J14">
        <v>99.600762546001064</v>
      </c>
      <c r="K14">
        <v>0</v>
      </c>
      <c r="L14">
        <v>445.25828783165105</v>
      </c>
      <c r="M14">
        <v>4.4935970234275064</v>
      </c>
      <c r="N14">
        <v>8.8336608325295796</v>
      </c>
      <c r="O14">
        <v>59.960062410545966</v>
      </c>
      <c r="P14">
        <v>73.6312546042344</v>
      </c>
      <c r="Q14">
        <v>1190.007558482396</v>
      </c>
      <c r="R14">
        <v>0</v>
      </c>
      <c r="S14">
        <v>67.96799758570036</v>
      </c>
      <c r="T14">
        <v>174.30792322307181</v>
      </c>
      <c r="U14">
        <v>0</v>
      </c>
      <c r="V14">
        <v>0</v>
      </c>
      <c r="W14">
        <v>222.87019463016182</v>
      </c>
      <c r="X14">
        <v>280.69305808418483</v>
      </c>
      <c r="Y14">
        <v>0</v>
      </c>
      <c r="Z14">
        <v>272.20622218279516</v>
      </c>
      <c r="AA14">
        <v>13.480791070282521</v>
      </c>
      <c r="AB14">
        <v>13.526543149810923</v>
      </c>
      <c r="AC14">
        <v>208.3084569873626</v>
      </c>
      <c r="AD14">
        <v>0.34247095164760194</v>
      </c>
      <c r="AE14">
        <v>29.206055348547103</v>
      </c>
      <c r="AF14">
        <v>0</v>
      </c>
      <c r="AG14">
        <v>10.713599619440904</v>
      </c>
      <c r="AH14">
        <v>4.0320338112098471</v>
      </c>
      <c r="AI14">
        <v>0</v>
      </c>
      <c r="AJ14">
        <v>0</v>
      </c>
      <c r="AK14">
        <v>8.1737235194435903E-2</v>
      </c>
      <c r="AL14">
        <v>12.676460687672865</v>
      </c>
      <c r="AM14">
        <v>0</v>
      </c>
      <c r="AN14">
        <v>6.922082625954241</v>
      </c>
      <c r="AO14">
        <v>0.48145682393866152</v>
      </c>
      <c r="AP14">
        <v>0.469288231728134</v>
      </c>
      <c r="AQ14">
        <v>0</v>
      </c>
      <c r="AR14">
        <v>0</v>
      </c>
      <c r="AS14">
        <v>5.0617080326771404</v>
      </c>
      <c r="AT14">
        <v>0</v>
      </c>
      <c r="AU14">
        <v>2.5055999109982769</v>
      </c>
      <c r="AV14">
        <v>1.1165632092581113</v>
      </c>
      <c r="AW14">
        <v>0</v>
      </c>
      <c r="AX14">
        <v>0</v>
      </c>
      <c r="AY14">
        <v>25.147822694821443</v>
      </c>
      <c r="AZ14">
        <v>14.668475938592884</v>
      </c>
      <c r="BA14">
        <v>0</v>
      </c>
      <c r="BB14">
        <v>0.56124994264493855</v>
      </c>
      <c r="BC14">
        <v>0.4493597023427508</v>
      </c>
      <c r="BD14">
        <v>0.91097127335461314</v>
      </c>
      <c r="BE14">
        <v>0</v>
      </c>
      <c r="BF14" s="16">
        <v>237.62072939266307</v>
      </c>
      <c r="BG14" s="18">
        <v>2085.4176416051664</v>
      </c>
      <c r="BH14">
        <v>-79.166616992172749</v>
      </c>
      <c r="BI14">
        <v>-746.90319569734811</v>
      </c>
      <c r="BJ14">
        <f>B14*wfp_per_gram_eaten!B14</f>
        <v>7.0759234982446069</v>
      </c>
      <c r="BK14">
        <f>C14*wfp_per_gram_eaten!C14</f>
        <v>73.810653278150511</v>
      </c>
      <c r="BL14">
        <f>D14*wfp_per_gram_eaten!D14</f>
        <v>0</v>
      </c>
      <c r="BM14">
        <f>E14*wfp_per_gram_eaten!E14</f>
        <v>17.79831124585175</v>
      </c>
      <c r="BN14">
        <f>F14*wfp_per_gram_eaten!F14</f>
        <v>61.36723592687391</v>
      </c>
      <c r="BO14">
        <f>G14*wfp_per_gram_eaten!G14</f>
        <v>0</v>
      </c>
      <c r="BP14">
        <f>H14*wfp_per_gram_eaten!H14</f>
        <v>0</v>
      </c>
      <c r="BQ14">
        <f>I14*wfp_per_gram_eaten!I14</f>
        <v>8.5402030326184128</v>
      </c>
      <c r="BR14">
        <f>J14*wfp_per_gram_eaten!J14</f>
        <v>21.021770023966681</v>
      </c>
      <c r="BS14">
        <f>K14*wfp_per_gram_eaten!K14</f>
        <v>0</v>
      </c>
      <c r="BT14">
        <f>L14*wfp_per_gram_eaten!L14</f>
        <v>10.629599802790697</v>
      </c>
      <c r="BU14">
        <f>M14*wfp_per_gram_eaten!M14</f>
        <v>2.7845053829212389</v>
      </c>
      <c r="BV14">
        <f>N14*wfp_per_gram_eaten!N14</f>
        <v>2.445139655839935</v>
      </c>
      <c r="BW14">
        <f>O14*wfp_per_gram_eaten!O14</f>
        <v>32.147387545405266</v>
      </c>
      <c r="BX14" s="16">
        <f t="shared" si="0"/>
        <v>237.62072939266307</v>
      </c>
      <c r="BY14">
        <f>B14*wfp_per_gram_eaten!P14</f>
        <v>43.551368275033511</v>
      </c>
      <c r="BZ14">
        <f>C14*wfp_per_gram_eaten!Q14</f>
        <v>674.45294635066318</v>
      </c>
      <c r="CA14">
        <f>D14*wfp_per_gram_eaten!R14</f>
        <v>0</v>
      </c>
      <c r="CB14">
        <f>E14*wfp_per_gram_eaten!S14</f>
        <v>195.42707457766704</v>
      </c>
      <c r="CC14">
        <f>F14*wfp_per_gram_eaten!T14</f>
        <v>296.27220544936324</v>
      </c>
      <c r="CD14">
        <f>G14*wfp_per_gram_eaten!U14</f>
        <v>0</v>
      </c>
      <c r="CE14">
        <f>H14*wfp_per_gram_eaten!V14</f>
        <v>0</v>
      </c>
      <c r="CF14">
        <f>I14*wfp_per_gram_eaten!W14</f>
        <v>119.02001739500302</v>
      </c>
      <c r="CG14">
        <f>J14*wfp_per_gram_eaten!X14</f>
        <v>397.97129025543325</v>
      </c>
      <c r="CH14">
        <f>K14*wfp_per_gram_eaten!Y14</f>
        <v>0</v>
      </c>
      <c r="CI14">
        <f>L14*wfp_per_gram_eaten!Z14</f>
        <v>64.729510199497057</v>
      </c>
      <c r="CJ14">
        <f>M14*wfp_per_gram_eaten!AA14</f>
        <v>15.584926673696652</v>
      </c>
      <c r="CK14">
        <f>N14*wfp_per_gram_eaten!AB14</f>
        <v>143.39170810576681</v>
      </c>
      <c r="CL14">
        <f>O14*wfp_per_gram_eaten!AC14</f>
        <v>135.01659432304263</v>
      </c>
      <c r="CM14" s="18">
        <f t="shared" si="1"/>
        <v>2085.4176416051664</v>
      </c>
    </row>
    <row r="15" spans="1:91" x14ac:dyDescent="0.25">
      <c r="A15" t="s">
        <v>35</v>
      </c>
      <c r="B15">
        <v>96.860396408739859</v>
      </c>
      <c r="C15">
        <v>496.7737357638897</v>
      </c>
      <c r="D15">
        <v>0</v>
      </c>
      <c r="E15">
        <v>35.365633333174934</v>
      </c>
      <c r="F15">
        <v>522.0675733581478</v>
      </c>
      <c r="G15">
        <v>0</v>
      </c>
      <c r="H15">
        <v>0</v>
      </c>
      <c r="I15">
        <v>12.350460317658346</v>
      </c>
      <c r="J15">
        <v>42.395295747602439</v>
      </c>
      <c r="K15">
        <v>0</v>
      </c>
      <c r="L15">
        <v>692.1344406462797</v>
      </c>
      <c r="M15">
        <v>0</v>
      </c>
      <c r="N15">
        <v>8.0009163925394891</v>
      </c>
      <c r="O15">
        <v>33.937202949404671</v>
      </c>
      <c r="P15">
        <v>96.696504029029654</v>
      </c>
      <c r="Q15">
        <v>1372.540289960926</v>
      </c>
      <c r="R15">
        <v>0</v>
      </c>
      <c r="S15">
        <v>25.376866666553003</v>
      </c>
      <c r="T15">
        <v>161.75041579188857</v>
      </c>
      <c r="U15">
        <v>0</v>
      </c>
      <c r="V15">
        <v>0</v>
      </c>
      <c r="W15">
        <v>108.90860461935087</v>
      </c>
      <c r="X15">
        <v>141.93207706806035</v>
      </c>
      <c r="Y15">
        <v>0</v>
      </c>
      <c r="Z15">
        <v>464.12134031641364</v>
      </c>
      <c r="AA15">
        <v>0</v>
      </c>
      <c r="AB15">
        <v>15.032024737498439</v>
      </c>
      <c r="AC15">
        <v>102.64187681027896</v>
      </c>
      <c r="AD15">
        <v>0.32778475942043944</v>
      </c>
      <c r="AE15">
        <v>37.271116950884021</v>
      </c>
      <c r="AF15">
        <v>0</v>
      </c>
      <c r="AG15">
        <v>3.6175533333171299</v>
      </c>
      <c r="AH15">
        <v>4.9490798861697254</v>
      </c>
      <c r="AI15">
        <v>0</v>
      </c>
      <c r="AJ15">
        <v>0</v>
      </c>
      <c r="AK15">
        <v>0</v>
      </c>
      <c r="AL15">
        <v>4.6081843203915698</v>
      </c>
      <c r="AM15">
        <v>0</v>
      </c>
      <c r="AN15">
        <v>11.063357530798234</v>
      </c>
      <c r="AO15">
        <v>0</v>
      </c>
      <c r="AP15">
        <v>0.38792321903221777</v>
      </c>
      <c r="AQ15">
        <v>0</v>
      </c>
      <c r="AR15">
        <v>0</v>
      </c>
      <c r="AS15">
        <v>17.274534541842314</v>
      </c>
      <c r="AT15">
        <v>0</v>
      </c>
      <c r="AU15">
        <v>1.1338599999949217</v>
      </c>
      <c r="AV15">
        <v>1.0562060732679293</v>
      </c>
      <c r="AW15">
        <v>0</v>
      </c>
      <c r="AX15">
        <v>0</v>
      </c>
      <c r="AY15">
        <v>12.331747498995229</v>
      </c>
      <c r="AZ15">
        <v>13.087243469912057</v>
      </c>
      <c r="BA15">
        <v>0</v>
      </c>
      <c r="BB15">
        <v>0.67459497139013624</v>
      </c>
      <c r="BC15">
        <v>0</v>
      </c>
      <c r="BD15">
        <v>1.1395244559071396</v>
      </c>
      <c r="BE15">
        <v>0</v>
      </c>
      <c r="BF15" s="16">
        <v>139.69765890314989</v>
      </c>
      <c r="BG15" s="18">
        <v>2109.3391100275117</v>
      </c>
      <c r="BH15">
        <v>-38.626904284679256</v>
      </c>
      <c r="BI15">
        <v>-891.66100671192953</v>
      </c>
      <c r="BJ15">
        <f>B15*wfp_per_gram_eaten!B15</f>
        <v>6.6572930265897261</v>
      </c>
      <c r="BK15">
        <f>C15*wfp_per_gram_eaten!C15</f>
        <v>18.301374546701624</v>
      </c>
      <c r="BL15">
        <f>D15*wfp_per_gram_eaten!D15</f>
        <v>0</v>
      </c>
      <c r="BM15">
        <f>E15*wfp_per_gram_eaten!E15</f>
        <v>7.0017383063556542</v>
      </c>
      <c r="BN15">
        <f>F15*wfp_per_gram_eaten!F15</f>
        <v>39.676618213688585</v>
      </c>
      <c r="BO15">
        <f>G15*wfp_per_gram_eaten!G15</f>
        <v>0</v>
      </c>
      <c r="BP15">
        <f>H15*wfp_per_gram_eaten!H15</f>
        <v>0</v>
      </c>
      <c r="BQ15">
        <f>I15*wfp_per_gram_eaten!I15</f>
        <v>2.1457665373899459</v>
      </c>
      <c r="BR15">
        <f>J15*wfp_per_gram_eaten!J15</f>
        <v>42.465434626126203</v>
      </c>
      <c r="BS15">
        <f>K15*wfp_per_gram_eaten!K15</f>
        <v>0</v>
      </c>
      <c r="BT15">
        <f>L15*wfp_per_gram_eaten!L15</f>
        <v>0.75384388148152492</v>
      </c>
      <c r="BU15">
        <f>M15*wfp_per_gram_eaten!M15</f>
        <v>0</v>
      </c>
      <c r="BV15">
        <f>N15*wfp_per_gram_eaten!N15</f>
        <v>2.0032818419459257</v>
      </c>
      <c r="BW15">
        <f>O15*wfp_per_gram_eaten!O15</f>
        <v>20.692307922870704</v>
      </c>
      <c r="BX15" s="16">
        <f t="shared" si="0"/>
        <v>139.69765890314989</v>
      </c>
      <c r="BY15">
        <f>B15*wfp_per_gram_eaten!P15</f>
        <v>47.432885679346981</v>
      </c>
      <c r="BZ15">
        <f>C15*wfp_per_gram_eaten!Q15</f>
        <v>971.89800569196757</v>
      </c>
      <c r="CA15">
        <f>D15*wfp_per_gram_eaten!R15</f>
        <v>0</v>
      </c>
      <c r="CB15">
        <f>E15*wfp_per_gram_eaten!S15</f>
        <v>76.879722759561872</v>
      </c>
      <c r="CC15">
        <f>F15*wfp_per_gram_eaten!T15</f>
        <v>332.73006769010152</v>
      </c>
      <c r="CD15">
        <f>G15*wfp_per_gram_eaten!U15</f>
        <v>0</v>
      </c>
      <c r="CE15">
        <f>H15*wfp_per_gram_eaten!V15</f>
        <v>0</v>
      </c>
      <c r="CF15">
        <f>I15*wfp_per_gram_eaten!W15</f>
        <v>84.187250944873369</v>
      </c>
      <c r="CG15">
        <f>J15*wfp_per_gram_eaten!X15</f>
        <v>190.02494253093479</v>
      </c>
      <c r="CH15">
        <f>K15*wfp_per_gram_eaten!Y15</f>
        <v>0</v>
      </c>
      <c r="CI15">
        <f>L15*wfp_per_gram_eaten!Z15</f>
        <v>191.94014779730315</v>
      </c>
      <c r="CJ15">
        <f>M15*wfp_per_gram_eaten!AA15</f>
        <v>0</v>
      </c>
      <c r="CK15">
        <f>N15*wfp_per_gram_eaten!AB15</f>
        <v>162.7958218589269</v>
      </c>
      <c r="CL15">
        <f>O15*wfp_per_gram_eaten!AC15</f>
        <v>51.450265074495668</v>
      </c>
      <c r="CM15" s="18">
        <f t="shared" si="1"/>
        <v>2109.3391100275117</v>
      </c>
    </row>
    <row r="16" spans="1:91" x14ac:dyDescent="0.25">
      <c r="A16" t="s">
        <v>36</v>
      </c>
      <c r="B16">
        <v>199.14651142798004</v>
      </c>
      <c r="C16">
        <v>521.0561828156907</v>
      </c>
      <c r="D16">
        <v>0</v>
      </c>
      <c r="E16">
        <v>55.883099999347785</v>
      </c>
      <c r="F16">
        <v>501.85505274320758</v>
      </c>
      <c r="G16">
        <v>0</v>
      </c>
      <c r="H16">
        <v>0</v>
      </c>
      <c r="I16">
        <v>20.89715651169228</v>
      </c>
      <c r="J16">
        <v>81.515428678726124</v>
      </c>
      <c r="K16">
        <v>0</v>
      </c>
      <c r="L16">
        <v>350.26607176479121</v>
      </c>
      <c r="M16">
        <v>1.9054010609413097</v>
      </c>
      <c r="N16">
        <v>12.638611948714841</v>
      </c>
      <c r="O16">
        <v>50.554186477763388</v>
      </c>
      <c r="P16">
        <v>116.72569573631044</v>
      </c>
      <c r="Q16">
        <v>1398.4511039321017</v>
      </c>
      <c r="R16">
        <v>0</v>
      </c>
      <c r="S16">
        <v>41.304899999517922</v>
      </c>
      <c r="T16">
        <v>181.4981660843238</v>
      </c>
      <c r="U16">
        <v>0</v>
      </c>
      <c r="V16">
        <v>0</v>
      </c>
      <c r="W16">
        <v>181.94749360703804</v>
      </c>
      <c r="X16">
        <v>200.01470925798543</v>
      </c>
      <c r="Y16">
        <v>0</v>
      </c>
      <c r="Z16">
        <v>232.92984208570692</v>
      </c>
      <c r="AA16">
        <v>7.9391710872554562</v>
      </c>
      <c r="AB16">
        <v>6.3193059743574223</v>
      </c>
      <c r="AC16">
        <v>172.8696122354028</v>
      </c>
      <c r="AD16">
        <v>0.71282867625227753</v>
      </c>
      <c r="AE16">
        <v>39.751809942946267</v>
      </c>
      <c r="AF16">
        <v>0</v>
      </c>
      <c r="AG16">
        <v>5.6692999999338323</v>
      </c>
      <c r="AH16">
        <v>4.2358922841936471</v>
      </c>
      <c r="AI16">
        <v>0</v>
      </c>
      <c r="AJ16">
        <v>0</v>
      </c>
      <c r="AK16">
        <v>5.4704598198147346E-2</v>
      </c>
      <c r="AL16">
        <v>6.5665206435640497</v>
      </c>
      <c r="AM16">
        <v>0</v>
      </c>
      <c r="AN16">
        <v>5.5182880294618837</v>
      </c>
      <c r="AO16">
        <v>0.28581015914119651</v>
      </c>
      <c r="AP16">
        <v>0.70484566637063539</v>
      </c>
      <c r="AQ16">
        <v>0</v>
      </c>
      <c r="AR16">
        <v>0</v>
      </c>
      <c r="AS16">
        <v>4.2277477425509167</v>
      </c>
      <c r="AT16">
        <v>0</v>
      </c>
      <c r="AU16">
        <v>1.6197999999810953</v>
      </c>
      <c r="AV16">
        <v>1.1220906713095753</v>
      </c>
      <c r="AW16">
        <v>0</v>
      </c>
      <c r="AX16">
        <v>0</v>
      </c>
      <c r="AY16">
        <v>20.590810761782659</v>
      </c>
      <c r="AZ16">
        <v>14.114245521223873</v>
      </c>
      <c r="BA16">
        <v>0</v>
      </c>
      <c r="BB16">
        <v>0.34852345449232963</v>
      </c>
      <c r="BC16">
        <v>0.28581015914119645</v>
      </c>
      <c r="BD16">
        <v>2.4305022978297772E-2</v>
      </c>
      <c r="BE16">
        <v>0</v>
      </c>
      <c r="BF16" s="16">
        <v>315.43419951790037</v>
      </c>
      <c r="BG16" s="18">
        <v>2081.9186711438433</v>
      </c>
      <c r="BH16">
        <v>25.086260567930424</v>
      </c>
      <c r="BI16">
        <v>-708.77646844627088</v>
      </c>
      <c r="BJ16">
        <f>B16*wfp_per_gram_eaten!B16</f>
        <v>10.258840481964034</v>
      </c>
      <c r="BK16">
        <f>C16*wfp_per_gram_eaten!C16</f>
        <v>172.5597089454007</v>
      </c>
      <c r="BL16">
        <f>D16*wfp_per_gram_eaten!D16</f>
        <v>0</v>
      </c>
      <c r="BM16">
        <f>E16*wfp_per_gram_eaten!E16</f>
        <v>11.063815491642723</v>
      </c>
      <c r="BN16">
        <f>F16*wfp_per_gram_eaten!F16</f>
        <v>28.353738547145316</v>
      </c>
      <c r="BO16">
        <f>G16*wfp_per_gram_eaten!G16</f>
        <v>0</v>
      </c>
      <c r="BP16">
        <f>H16*wfp_per_gram_eaten!H16</f>
        <v>0</v>
      </c>
      <c r="BQ16">
        <f>I16*wfp_per_gram_eaten!I16</f>
        <v>5.022668854543471</v>
      </c>
      <c r="BR16">
        <f>J16*wfp_per_gram_eaten!J16</f>
        <v>53.735593399127694</v>
      </c>
      <c r="BS16">
        <f>K16*wfp_per_gram_eaten!K16</f>
        <v>0</v>
      </c>
      <c r="BT16">
        <f>L16*wfp_per_gram_eaten!L16</f>
        <v>0.13308071002495267</v>
      </c>
      <c r="BU16">
        <f>M16*wfp_per_gram_eaten!M16</f>
        <v>1.0506276809589539</v>
      </c>
      <c r="BV16">
        <f>N16*wfp_per_gram_eaten!N16</f>
        <v>3.0661291273346856</v>
      </c>
      <c r="BW16">
        <f>O16*wfp_per_gram_eaten!O16</f>
        <v>30.18999627975785</v>
      </c>
      <c r="BX16" s="16">
        <f t="shared" si="0"/>
        <v>315.43419951790037</v>
      </c>
      <c r="BY16">
        <f>B16*wfp_per_gram_eaten!P16</f>
        <v>52.350362800816661</v>
      </c>
      <c r="BZ16">
        <f>C16*wfp_per_gram_eaten!Q16</f>
        <v>732.22507648025453</v>
      </c>
      <c r="CA16">
        <f>D16*wfp_per_gram_eaten!R16</f>
        <v>0</v>
      </c>
      <c r="CB16">
        <f>E16*wfp_per_gram_eaten!S16</f>
        <v>121.48169932148744</v>
      </c>
      <c r="CC16">
        <f>F16*wfp_per_gram_eaten!T16</f>
        <v>169.09692833755935</v>
      </c>
      <c r="CD16">
        <f>G16*wfp_per_gram_eaten!U16</f>
        <v>0</v>
      </c>
      <c r="CE16">
        <f>H16*wfp_per_gram_eaten!V16</f>
        <v>0</v>
      </c>
      <c r="CF16">
        <f>I16*wfp_per_gram_eaten!W16</f>
        <v>87.977958208959549</v>
      </c>
      <c r="CG16">
        <f>J16*wfp_per_gram_eaten!X16</f>
        <v>582.16460729897847</v>
      </c>
      <c r="CH16">
        <f>K16*wfp_per_gram_eaten!Y16</f>
        <v>0</v>
      </c>
      <c r="CI16">
        <f>L16*wfp_per_gram_eaten!Z16</f>
        <v>34.792508536517659</v>
      </c>
      <c r="CJ16">
        <f>M16*wfp_per_gram_eaten!AA16</f>
        <v>5.9250138498086509</v>
      </c>
      <c r="CK16">
        <f>N16*wfp_per_gram_eaten!AB16</f>
        <v>218.68670389540796</v>
      </c>
      <c r="CL16">
        <f>O16*wfp_per_gram_eaten!AC16</f>
        <v>77.217812414053185</v>
      </c>
      <c r="CM16" s="18">
        <f t="shared" si="1"/>
        <v>2081.9186711438433</v>
      </c>
    </row>
    <row r="17" spans="1:91" x14ac:dyDescent="0.25">
      <c r="A17" t="s">
        <v>37</v>
      </c>
      <c r="B17">
        <v>101.83898391109086</v>
      </c>
      <c r="C17">
        <v>357.51063824026232</v>
      </c>
      <c r="D17">
        <v>0</v>
      </c>
      <c r="E17">
        <v>25.6319999738371</v>
      </c>
      <c r="F17">
        <v>660.562534388578</v>
      </c>
      <c r="G17">
        <v>0</v>
      </c>
      <c r="H17">
        <v>0</v>
      </c>
      <c r="I17">
        <v>17.655683137584816</v>
      </c>
      <c r="J17">
        <v>111.7557327995404</v>
      </c>
      <c r="K17">
        <v>0</v>
      </c>
      <c r="L17">
        <v>232.13852247482268</v>
      </c>
      <c r="M17">
        <v>0.31996313747780819</v>
      </c>
      <c r="N17">
        <v>7.1980994169842054</v>
      </c>
      <c r="O17">
        <v>45.518952735889506</v>
      </c>
      <c r="P17">
        <v>72.818904063075522</v>
      </c>
      <c r="Q17">
        <v>1124.6543071843869</v>
      </c>
      <c r="R17">
        <v>0</v>
      </c>
      <c r="S17">
        <v>14.399999985301744</v>
      </c>
      <c r="T17">
        <v>191.19421093187538</v>
      </c>
      <c r="U17">
        <v>0</v>
      </c>
      <c r="V17">
        <v>0</v>
      </c>
      <c r="W17">
        <v>167.14046703580294</v>
      </c>
      <c r="X17">
        <v>329.31570966965154</v>
      </c>
      <c r="Y17">
        <v>0</v>
      </c>
      <c r="Z17">
        <v>163.862486452816</v>
      </c>
      <c r="AA17">
        <v>2.2397419623446577</v>
      </c>
      <c r="AB17">
        <v>11.073999103052627</v>
      </c>
      <c r="AC17">
        <v>160.30017361169158</v>
      </c>
      <c r="AD17">
        <v>0.268704443037179</v>
      </c>
      <c r="AE17">
        <v>27.215584789718598</v>
      </c>
      <c r="AF17">
        <v>0</v>
      </c>
      <c r="AG17">
        <v>2.3327999976188827</v>
      </c>
      <c r="AH17">
        <v>3.2314514523697246</v>
      </c>
      <c r="AI17">
        <v>0</v>
      </c>
      <c r="AJ17">
        <v>0</v>
      </c>
      <c r="AK17">
        <v>7.8469702833710284E-2</v>
      </c>
      <c r="AL17">
        <v>19.507657500511488</v>
      </c>
      <c r="AM17">
        <v>0</v>
      </c>
      <c r="AN17">
        <v>2.9261158295145711</v>
      </c>
      <c r="AO17">
        <v>3.1996313747780815E-2</v>
      </c>
      <c r="AP17">
        <v>0.3322199730915788</v>
      </c>
      <c r="AQ17">
        <v>0</v>
      </c>
      <c r="AR17">
        <v>0</v>
      </c>
      <c r="AS17">
        <v>5.3171836607162302</v>
      </c>
      <c r="AT17">
        <v>0</v>
      </c>
      <c r="AU17">
        <v>0.43199999955905244</v>
      </c>
      <c r="AV17">
        <v>0.8347916251955122</v>
      </c>
      <c r="AW17">
        <v>0</v>
      </c>
      <c r="AX17">
        <v>0</v>
      </c>
      <c r="AY17">
        <v>18.793493828673618</v>
      </c>
      <c r="AZ17">
        <v>11.043317974865827</v>
      </c>
      <c r="BA17">
        <v>0</v>
      </c>
      <c r="BB17">
        <v>0</v>
      </c>
      <c r="BC17">
        <v>3.1996313747780815E-2</v>
      </c>
      <c r="BD17">
        <v>0.83054993272894684</v>
      </c>
      <c r="BE17">
        <v>0</v>
      </c>
      <c r="BF17" s="16">
        <v>109.32006982389309</v>
      </c>
      <c r="BG17" s="18">
        <v>2372.3968937570726</v>
      </c>
      <c r="BH17">
        <v>-4.0438319926652753</v>
      </c>
      <c r="BI17">
        <v>-288.56341250205969</v>
      </c>
      <c r="BJ17">
        <f>B17*wfp_per_gram_eaten!B17</f>
        <v>4.8187017916899348</v>
      </c>
      <c r="BK17">
        <f>C17*wfp_per_gram_eaten!C17</f>
        <v>33.926946011996137</v>
      </c>
      <c r="BL17">
        <f>D17*wfp_per_gram_eaten!D17</f>
        <v>0</v>
      </c>
      <c r="BM17">
        <f>E17*wfp_per_gram_eaten!E17</f>
        <v>4.7569061727662802</v>
      </c>
      <c r="BN17">
        <f>F17*wfp_per_gram_eaten!F17</f>
        <v>17.034583422606282</v>
      </c>
      <c r="BO17">
        <f>G17*wfp_per_gram_eaten!G17</f>
        <v>0</v>
      </c>
      <c r="BP17">
        <f>H17*wfp_per_gram_eaten!H17</f>
        <v>0</v>
      </c>
      <c r="BQ17">
        <f>I17*wfp_per_gram_eaten!I17</f>
        <v>1.6147214078301282</v>
      </c>
      <c r="BR17">
        <f>J17*wfp_per_gram_eaten!J17</f>
        <v>38.516365495713814</v>
      </c>
      <c r="BS17">
        <f>K17*wfp_per_gram_eaten!K17</f>
        <v>0</v>
      </c>
      <c r="BT17">
        <f>L17*wfp_per_gram_eaten!L17</f>
        <v>5.760716797813954</v>
      </c>
      <c r="BU17">
        <f>M17*wfp_per_gram_eaten!M17</f>
        <v>0.18931608106338876</v>
      </c>
      <c r="BV17">
        <f>N17*wfp_per_gram_eaten!N17</f>
        <v>1.4706730147820857</v>
      </c>
      <c r="BW17">
        <f>O17*wfp_per_gram_eaten!O17</f>
        <v>1.2311396276310982</v>
      </c>
      <c r="BX17" s="16">
        <f t="shared" si="0"/>
        <v>109.32006982389309</v>
      </c>
      <c r="BY17">
        <f>B17*wfp_per_gram_eaten!P17</f>
        <v>44.571755097473982</v>
      </c>
      <c r="BZ17">
        <f>C17*wfp_per_gram_eaten!Q17</f>
        <v>762.91298236462421</v>
      </c>
      <c r="CA17">
        <f>D17*wfp_per_gram_eaten!R17</f>
        <v>0</v>
      </c>
      <c r="CB17">
        <f>E17*wfp_per_gram_eaten!S17</f>
        <v>52.231261974409456</v>
      </c>
      <c r="CC17">
        <f>F17*wfp_per_gram_eaten!T17</f>
        <v>580.10790910593289</v>
      </c>
      <c r="CD17">
        <f>G17*wfp_per_gram_eaten!U17</f>
        <v>0</v>
      </c>
      <c r="CE17">
        <f>H17*wfp_per_gram_eaten!V17</f>
        <v>0</v>
      </c>
      <c r="CF17">
        <f>I17*wfp_per_gram_eaten!W17</f>
        <v>94.661569170264357</v>
      </c>
      <c r="CG17">
        <f>J17*wfp_per_gram_eaten!X17</f>
        <v>545.10688403653296</v>
      </c>
      <c r="CH17">
        <f>K17*wfp_per_gram_eaten!Y17</f>
        <v>0</v>
      </c>
      <c r="CI17">
        <f>L17*wfp_per_gram_eaten!Z17</f>
        <v>57.536739052679401</v>
      </c>
      <c r="CJ17">
        <f>M17*wfp_per_gram_eaten!AA17</f>
        <v>0.8570863138347018</v>
      </c>
      <c r="CK17">
        <f>N17*wfp_per_gram_eaten!AB17</f>
        <v>127.80308551244696</v>
      </c>
      <c r="CL17">
        <f>O17*wfp_per_gram_eaten!AC17</f>
        <v>106.60762112887338</v>
      </c>
      <c r="CM17" s="18">
        <f t="shared" si="1"/>
        <v>2372.3968937570726</v>
      </c>
    </row>
    <row r="18" spans="1:91" x14ac:dyDescent="0.25">
      <c r="A18" t="s">
        <v>38</v>
      </c>
      <c r="B18">
        <v>39.653732146895372</v>
      </c>
      <c r="C18">
        <v>238.233322234242</v>
      </c>
      <c r="D18">
        <v>0</v>
      </c>
      <c r="E18">
        <v>18.325999871862741</v>
      </c>
      <c r="F18">
        <v>320.45952383456779</v>
      </c>
      <c r="G18">
        <v>0</v>
      </c>
      <c r="H18">
        <v>0</v>
      </c>
      <c r="I18">
        <v>14.000627737752001</v>
      </c>
      <c r="J18">
        <v>109.33178632775463</v>
      </c>
      <c r="K18">
        <v>0</v>
      </c>
      <c r="L18">
        <v>622.35736257128929</v>
      </c>
      <c r="M18">
        <v>10.361640855798555</v>
      </c>
      <c r="N18">
        <v>0</v>
      </c>
      <c r="O18">
        <v>11.975968475439185</v>
      </c>
      <c r="P18">
        <v>20.14665423592265</v>
      </c>
      <c r="Q18">
        <v>761.27189435754008</v>
      </c>
      <c r="R18">
        <v>0</v>
      </c>
      <c r="S18">
        <v>11.106666589007723</v>
      </c>
      <c r="T18">
        <v>99.972415555228395</v>
      </c>
      <c r="U18">
        <v>0</v>
      </c>
      <c r="V18">
        <v>0</v>
      </c>
      <c r="W18">
        <v>125.13061040615851</v>
      </c>
      <c r="X18">
        <v>419.98123690324991</v>
      </c>
      <c r="Y18">
        <v>0</v>
      </c>
      <c r="Z18">
        <v>645.81924727139744</v>
      </c>
      <c r="AA18">
        <v>33.999134058089012</v>
      </c>
      <c r="AB18">
        <v>0</v>
      </c>
      <c r="AC18">
        <v>43.572140623406398</v>
      </c>
      <c r="AD18">
        <v>0.19187289748497763</v>
      </c>
      <c r="AE18">
        <v>18.654360033164593</v>
      </c>
      <c r="AF18">
        <v>0</v>
      </c>
      <c r="AG18">
        <v>1.804833320713755</v>
      </c>
      <c r="AH18">
        <v>2.6476712795448614</v>
      </c>
      <c r="AI18">
        <v>0</v>
      </c>
      <c r="AJ18">
        <v>0</v>
      </c>
      <c r="AK18">
        <v>0</v>
      </c>
      <c r="AL18">
        <v>21.708667189116667</v>
      </c>
      <c r="AM18">
        <v>0</v>
      </c>
      <c r="AN18">
        <v>7.7547703114041591</v>
      </c>
      <c r="AO18">
        <v>1.2628249793004491</v>
      </c>
      <c r="AP18">
        <v>0</v>
      </c>
      <c r="AQ18">
        <v>0</v>
      </c>
      <c r="AR18">
        <v>0</v>
      </c>
      <c r="AS18">
        <v>5.3736839601708706</v>
      </c>
      <c r="AT18">
        <v>0</v>
      </c>
      <c r="AU18">
        <v>0.41649999708778968</v>
      </c>
      <c r="AV18">
        <v>0.77604158193556305</v>
      </c>
      <c r="AW18">
        <v>0</v>
      </c>
      <c r="AX18">
        <v>0</v>
      </c>
      <c r="AY18">
        <v>14.088131661112953</v>
      </c>
      <c r="AZ18">
        <v>17.398471766580187</v>
      </c>
      <c r="BA18">
        <v>0</v>
      </c>
      <c r="BB18">
        <v>0.88908194653041328</v>
      </c>
      <c r="BC18">
        <v>1.8132871497647474</v>
      </c>
      <c r="BD18">
        <v>0</v>
      </c>
      <c r="BE18">
        <v>0</v>
      </c>
      <c r="BF18" s="16">
        <v>109.94184533641854</v>
      </c>
      <c r="BG18" s="18">
        <v>2004.5743602840942</v>
      </c>
      <c r="BH18">
        <v>-10.258140814491554</v>
      </c>
      <c r="BI18">
        <v>-389.48387171899981</v>
      </c>
      <c r="BJ18">
        <f>B18*wfp_per_gram_eaten!B18</f>
        <v>2.1201550169640861</v>
      </c>
      <c r="BK18">
        <f>C18*wfp_per_gram_eaten!C18</f>
        <v>59.787735212094937</v>
      </c>
      <c r="BL18">
        <f>D18*wfp_per_gram_eaten!D18</f>
        <v>0</v>
      </c>
      <c r="BM18">
        <f>E18*wfp_per_gram_eaten!E18</f>
        <v>3.5275933205373269</v>
      </c>
      <c r="BN18">
        <f>F18*wfp_per_gram_eaten!F18</f>
        <v>18.861764008193017</v>
      </c>
      <c r="BO18">
        <f>G18*wfp_per_gram_eaten!G18</f>
        <v>0</v>
      </c>
      <c r="BP18">
        <f>H18*wfp_per_gram_eaten!H18</f>
        <v>0</v>
      </c>
      <c r="BQ18">
        <f>I18*wfp_per_gram_eaten!I18</f>
        <v>3.0916902181932704</v>
      </c>
      <c r="BR18">
        <f>J18*wfp_per_gram_eaten!J18</f>
        <v>18.749666815897235</v>
      </c>
      <c r="BS18">
        <f>K18*wfp_per_gram_eaten!K18</f>
        <v>0</v>
      </c>
      <c r="BT18">
        <f>L18*wfp_per_gram_eaten!L18</f>
        <v>9.9779529204218356E-2</v>
      </c>
      <c r="BU18">
        <f>M18*wfp_per_gram_eaten!M18</f>
        <v>1.8069121673929361E-2</v>
      </c>
      <c r="BV18">
        <f>N18*wfp_per_gram_eaten!N18</f>
        <v>0</v>
      </c>
      <c r="BW18">
        <f>O18*wfp_per_gram_eaten!O18</f>
        <v>3.6853920936605298</v>
      </c>
      <c r="BX18" s="16">
        <f t="shared" si="0"/>
        <v>109.94184533641854</v>
      </c>
      <c r="BY18">
        <f>B18*wfp_per_gram_eaten!P18</f>
        <v>14.690005969093487</v>
      </c>
      <c r="BZ18">
        <f>C18*wfp_per_gram_eaten!Q18</f>
        <v>796.13831033273073</v>
      </c>
      <c r="CA18">
        <f>D18*wfp_per_gram_eaten!R18</f>
        <v>0</v>
      </c>
      <c r="CB18">
        <f>E18*wfp_per_gram_eaten!S18</f>
        <v>38.733295165461499</v>
      </c>
      <c r="CC18">
        <f>F18*wfp_per_gram_eaten!T18</f>
        <v>245.47166655198859</v>
      </c>
      <c r="CD18">
        <f>G18*wfp_per_gram_eaten!U18</f>
        <v>0</v>
      </c>
      <c r="CE18">
        <f>H18*wfp_per_gram_eaten!V18</f>
        <v>0</v>
      </c>
      <c r="CF18">
        <f>I18*wfp_per_gram_eaten!W18</f>
        <v>85.450284660907968</v>
      </c>
      <c r="CG18">
        <f>J18*wfp_per_gram_eaten!X18</f>
        <v>457.51623286016377</v>
      </c>
      <c r="CH18">
        <f>K18*wfp_per_gram_eaten!Y18</f>
        <v>0</v>
      </c>
      <c r="CI18">
        <f>L18*wfp_per_gram_eaten!Z18</f>
        <v>269.12345495493895</v>
      </c>
      <c r="CJ18">
        <f>M18*wfp_per_gram_eaten!AA18</f>
        <v>79.662892984052903</v>
      </c>
      <c r="CK18">
        <f>N18*wfp_per_gram_eaten!AB18</f>
        <v>0</v>
      </c>
      <c r="CL18">
        <f>O18*wfp_per_gram_eaten!AC18</f>
        <v>17.78821680475626</v>
      </c>
      <c r="CM18" s="18">
        <f t="shared" si="1"/>
        <v>2004.5743602840942</v>
      </c>
    </row>
    <row r="19" spans="1:91" x14ac:dyDescent="0.25">
      <c r="A19" t="s">
        <v>39</v>
      </c>
      <c r="B19">
        <v>157.97160947366569</v>
      </c>
      <c r="C19">
        <v>484.7941451343309</v>
      </c>
      <c r="D19">
        <v>0</v>
      </c>
      <c r="E19">
        <v>82.943999996899521</v>
      </c>
      <c r="F19">
        <v>697.19854628883877</v>
      </c>
      <c r="G19">
        <v>0</v>
      </c>
      <c r="H19">
        <v>0</v>
      </c>
      <c r="I19">
        <v>7.4781610508658591</v>
      </c>
      <c r="J19">
        <v>43.632104227627408</v>
      </c>
      <c r="K19">
        <v>0</v>
      </c>
      <c r="L19">
        <v>329.36560544769702</v>
      </c>
      <c r="M19">
        <v>7.6831909868575563</v>
      </c>
      <c r="N19">
        <v>16.111942516375318</v>
      </c>
      <c r="O19">
        <v>41.376483074045574</v>
      </c>
      <c r="P19">
        <v>126.45967172989668</v>
      </c>
      <c r="Q19">
        <v>1440.1470445181346</v>
      </c>
      <c r="R19">
        <v>0</v>
      </c>
      <c r="S19">
        <v>41.47199999844976</v>
      </c>
      <c r="T19">
        <v>204.50588099960427</v>
      </c>
      <c r="U19">
        <v>0</v>
      </c>
      <c r="V19">
        <v>0</v>
      </c>
      <c r="W19">
        <v>65.36944228946534</v>
      </c>
      <c r="X19">
        <v>157.07557521945867</v>
      </c>
      <c r="Y19">
        <v>0</v>
      </c>
      <c r="Z19">
        <v>244.72416494158489</v>
      </c>
      <c r="AA19">
        <v>24.970370707287056</v>
      </c>
      <c r="AB19">
        <v>48.080082429818404</v>
      </c>
      <c r="AC19">
        <v>113.19576716630081</v>
      </c>
      <c r="AD19">
        <v>0.53549698126666345</v>
      </c>
      <c r="AE19">
        <v>34.876707667902103</v>
      </c>
      <c r="AF19">
        <v>0</v>
      </c>
      <c r="AG19">
        <v>6.6527999997513154</v>
      </c>
      <c r="AH19">
        <v>6.4895394388183396</v>
      </c>
      <c r="AI19">
        <v>0</v>
      </c>
      <c r="AJ19">
        <v>0</v>
      </c>
      <c r="AK19">
        <v>0</v>
      </c>
      <c r="AL19">
        <v>7.1265770238458099</v>
      </c>
      <c r="AM19">
        <v>0</v>
      </c>
      <c r="AN19">
        <v>3.8640657622355503</v>
      </c>
      <c r="AO19">
        <v>0.92838557757862139</v>
      </c>
      <c r="AP19">
        <v>1.176427548814706</v>
      </c>
      <c r="AQ19">
        <v>0</v>
      </c>
      <c r="AR19">
        <v>0</v>
      </c>
      <c r="AS19">
        <v>28.549867274631879</v>
      </c>
      <c r="AT19">
        <v>0</v>
      </c>
      <c r="AU19">
        <v>1.2095999999547846</v>
      </c>
      <c r="AV19">
        <v>1.0246641219186854</v>
      </c>
      <c r="AW19">
        <v>0</v>
      </c>
      <c r="AX19">
        <v>0</v>
      </c>
      <c r="AY19">
        <v>7.3879073830105799</v>
      </c>
      <c r="AZ19">
        <v>9.7445032775034548</v>
      </c>
      <c r="BA19">
        <v>0</v>
      </c>
      <c r="BB19">
        <v>0</v>
      </c>
      <c r="BC19">
        <v>1.3765717184786455</v>
      </c>
      <c r="BD19">
        <v>3.9640493492669435</v>
      </c>
      <c r="BE19">
        <v>0</v>
      </c>
      <c r="BF19" s="16">
        <v>275.75573324294055</v>
      </c>
      <c r="BG19" s="18">
        <v>2491.0435491844319</v>
      </c>
      <c r="BH19">
        <v>-39.723814141318087</v>
      </c>
      <c r="BI19">
        <v>-543.16980411662598</v>
      </c>
      <c r="BJ19">
        <f>B19*wfp_per_gram_eaten!B19</f>
        <v>12.967221656887718</v>
      </c>
      <c r="BK19">
        <f>C19*wfp_per_gram_eaten!C19</f>
        <v>42.550025684282048</v>
      </c>
      <c r="BL19">
        <f>D19*wfp_per_gram_eaten!D19</f>
        <v>0</v>
      </c>
      <c r="BM19">
        <f>E19*wfp_per_gram_eaten!E19</f>
        <v>15.393134596672388</v>
      </c>
      <c r="BN19">
        <f>F19*wfp_per_gram_eaten!F19</f>
        <v>146.37765015565608</v>
      </c>
      <c r="BO19">
        <f>G19*wfp_per_gram_eaten!G19</f>
        <v>0</v>
      </c>
      <c r="BP19">
        <f>H19*wfp_per_gram_eaten!H19</f>
        <v>0</v>
      </c>
      <c r="BQ19">
        <f>I19*wfp_per_gram_eaten!I19</f>
        <v>1.8970265123888268</v>
      </c>
      <c r="BR19">
        <f>J19*wfp_per_gram_eaten!J19</f>
        <v>25.955504741098032</v>
      </c>
      <c r="BS19">
        <f>K19*wfp_per_gram_eaten!K19</f>
        <v>0</v>
      </c>
      <c r="BT19">
        <f>L19*wfp_per_gram_eaten!L19</f>
        <v>8.2233331058169288</v>
      </c>
      <c r="BU19">
        <f>M19*wfp_per_gram_eaten!M19</f>
        <v>7.6690531924183567</v>
      </c>
      <c r="BV19">
        <f>N19*wfp_per_gram_eaten!N19</f>
        <v>2.5439309219841673</v>
      </c>
      <c r="BW19">
        <f>O19*wfp_per_gram_eaten!O19</f>
        <v>12.178852675736049</v>
      </c>
      <c r="BX19" s="16">
        <f t="shared" si="0"/>
        <v>275.75573324294055</v>
      </c>
      <c r="BY19">
        <f>B19*wfp_per_gram_eaten!P19</f>
        <v>71.133088869471479</v>
      </c>
      <c r="BZ19">
        <f>C19*wfp_per_gram_eaten!Q19</f>
        <v>1014.4706162181636</v>
      </c>
      <c r="CA19">
        <f>D19*wfp_per_gram_eaten!R19</f>
        <v>0</v>
      </c>
      <c r="CB19">
        <f>E19*wfp_per_gram_eaten!S19</f>
        <v>169.01801644294153</v>
      </c>
      <c r="CC19">
        <f>F19*wfp_per_gram_eaten!T19</f>
        <v>471.95046547521434</v>
      </c>
      <c r="CD19">
        <f>G19*wfp_per_gram_eaten!U19</f>
        <v>0</v>
      </c>
      <c r="CE19">
        <f>H19*wfp_per_gram_eaten!V19</f>
        <v>0</v>
      </c>
      <c r="CF19">
        <f>I19*wfp_per_gram_eaten!W19</f>
        <v>41.045941862033352</v>
      </c>
      <c r="CG19">
        <f>J19*wfp_per_gram_eaten!X19</f>
        <v>253.65894313340613</v>
      </c>
      <c r="CH19">
        <f>K19*wfp_per_gram_eaten!Y19</f>
        <v>0</v>
      </c>
      <c r="CI19">
        <f>L19*wfp_per_gram_eaten!Z19</f>
        <v>71.19103544601353</v>
      </c>
      <c r="CJ19">
        <f>M19*wfp_per_gram_eaten!AA19</f>
        <v>30.505571113925903</v>
      </c>
      <c r="CK19">
        <f>N19*wfp_per_gram_eaten!AB19</f>
        <v>304.35860008238762</v>
      </c>
      <c r="CL19">
        <f>O19*wfp_per_gram_eaten!AC19</f>
        <v>63.71127054087485</v>
      </c>
      <c r="CM19" s="18">
        <f t="shared" si="1"/>
        <v>2491.0435491844319</v>
      </c>
    </row>
    <row r="20" spans="1:91" x14ac:dyDescent="0.25">
      <c r="A20" t="s">
        <v>40</v>
      </c>
      <c r="B20">
        <v>64.613924492181965</v>
      </c>
      <c r="C20">
        <v>335.19605068416422</v>
      </c>
      <c r="D20">
        <v>0</v>
      </c>
      <c r="E20">
        <v>3.4559986877474982</v>
      </c>
      <c r="F20">
        <v>279.62138688444236</v>
      </c>
      <c r="G20">
        <v>0</v>
      </c>
      <c r="H20">
        <v>0</v>
      </c>
      <c r="I20">
        <v>14.76546929592935</v>
      </c>
      <c r="J20">
        <v>215.96617848700771</v>
      </c>
      <c r="K20">
        <v>0</v>
      </c>
      <c r="L20">
        <v>424.48777845441703</v>
      </c>
      <c r="M20">
        <v>0</v>
      </c>
      <c r="N20">
        <v>8.8255553910701359</v>
      </c>
      <c r="O20">
        <v>19.600324467789605</v>
      </c>
      <c r="P20">
        <v>33.856742722840735</v>
      </c>
      <c r="Q20">
        <v>1002.2261054057108</v>
      </c>
      <c r="R20">
        <v>0</v>
      </c>
      <c r="S20">
        <v>1.7279993438737491</v>
      </c>
      <c r="T20">
        <v>143.1237430498567</v>
      </c>
      <c r="U20">
        <v>0</v>
      </c>
      <c r="V20">
        <v>0</v>
      </c>
      <c r="W20">
        <v>131.04354000137297</v>
      </c>
      <c r="X20">
        <v>504.82094221338059</v>
      </c>
      <c r="Y20">
        <v>0</v>
      </c>
      <c r="Z20">
        <v>306.69797605607096</v>
      </c>
      <c r="AA20">
        <v>0</v>
      </c>
      <c r="AB20">
        <v>10.480347026895787</v>
      </c>
      <c r="AC20">
        <v>73.022604179997543</v>
      </c>
      <c r="AD20">
        <v>0.19074221252304641</v>
      </c>
      <c r="AE20">
        <v>24.27397678976595</v>
      </c>
      <c r="AF20">
        <v>0</v>
      </c>
      <c r="AG20">
        <v>0.43199983596843738</v>
      </c>
      <c r="AH20">
        <v>2.4847872057266791</v>
      </c>
      <c r="AI20">
        <v>0</v>
      </c>
      <c r="AJ20">
        <v>0</v>
      </c>
      <c r="AK20">
        <v>0</v>
      </c>
      <c r="AL20">
        <v>19.166998340721939</v>
      </c>
      <c r="AM20">
        <v>0</v>
      </c>
      <c r="AN20">
        <v>8.074898403408632</v>
      </c>
      <c r="AO20">
        <v>0</v>
      </c>
      <c r="AP20">
        <v>0.5515972119418836</v>
      </c>
      <c r="AQ20">
        <v>0</v>
      </c>
      <c r="AR20">
        <v>0</v>
      </c>
      <c r="AS20">
        <v>3.1939443144428887</v>
      </c>
      <c r="AT20">
        <v>0</v>
      </c>
      <c r="AU20">
        <v>8.6399967193687477E-2</v>
      </c>
      <c r="AV20">
        <v>0.49695744114533597</v>
      </c>
      <c r="AW20">
        <v>0</v>
      </c>
      <c r="AX20">
        <v>0</v>
      </c>
      <c r="AY20">
        <v>14.76546929592935</v>
      </c>
      <c r="AZ20">
        <v>16.467421109634333</v>
      </c>
      <c r="BA20">
        <v>0</v>
      </c>
      <c r="BB20">
        <v>1.1112245509277934</v>
      </c>
      <c r="BC20">
        <v>0</v>
      </c>
      <c r="BD20">
        <v>0.66191665433026026</v>
      </c>
      <c r="BE20">
        <v>0</v>
      </c>
      <c r="BF20" s="16">
        <v>344.51904332960345</v>
      </c>
      <c r="BG20" s="18">
        <v>3501.1922401099246</v>
      </c>
      <c r="BH20">
        <v>180.65489297120777</v>
      </c>
      <c r="BI20">
        <v>-2609.3304526841293</v>
      </c>
      <c r="BJ20">
        <f>B20*wfp_per_gram_eaten!B20</f>
        <v>2.8669116033483566</v>
      </c>
      <c r="BK20">
        <f>C20*wfp_per_gram_eaten!C20</f>
        <v>54.883044519855595</v>
      </c>
      <c r="BL20">
        <f>D20*wfp_per_gram_eaten!D20</f>
        <v>0</v>
      </c>
      <c r="BM20">
        <f>E20*wfp_per_gram_eaten!E20</f>
        <v>0.64138036468471482</v>
      </c>
      <c r="BN20">
        <f>F20*wfp_per_gram_eaten!F20</f>
        <v>22.981326612496996</v>
      </c>
      <c r="BO20">
        <f>G20*wfp_per_gram_eaten!G20</f>
        <v>0</v>
      </c>
      <c r="BP20">
        <f>H20*wfp_per_gram_eaten!H20</f>
        <v>0</v>
      </c>
      <c r="BQ20">
        <f>I20*wfp_per_gram_eaten!I20</f>
        <v>2.0989041583771142</v>
      </c>
      <c r="BR20">
        <f>J20*wfp_per_gram_eaten!J20</f>
        <v>185.99273541487273</v>
      </c>
      <c r="BS20">
        <f>K20*wfp_per_gram_eaten!K20</f>
        <v>0</v>
      </c>
      <c r="BT20">
        <f>L20*wfp_per_gram_eaten!L20</f>
        <v>72.134624738164405</v>
      </c>
      <c r="BU20">
        <f>M20*wfp_per_gram_eaten!M20</f>
        <v>0</v>
      </c>
      <c r="BV20">
        <f>N20*wfp_per_gram_eaten!N20</f>
        <v>1.137314113700395</v>
      </c>
      <c r="BW20">
        <f>O20*wfp_per_gram_eaten!O20</f>
        <v>1.7828018041031251</v>
      </c>
      <c r="BX20" s="16">
        <f t="shared" si="0"/>
        <v>344.51904332960345</v>
      </c>
      <c r="BY20">
        <f>B20*wfp_per_gram_eaten!P20</f>
        <v>99.332745566252797</v>
      </c>
      <c r="BZ20">
        <f>C20*wfp_per_gram_eaten!Q20</f>
        <v>1117.5477143493611</v>
      </c>
      <c r="CA20">
        <f>D20*wfp_per_gram_eaten!R20</f>
        <v>0</v>
      </c>
      <c r="CB20">
        <f>E20*wfp_per_gram_eaten!S20</f>
        <v>7.0424146780276553</v>
      </c>
      <c r="CC20">
        <f>F20*wfp_per_gram_eaten!T20</f>
        <v>252.60881462163715</v>
      </c>
      <c r="CD20">
        <f>G20*wfp_per_gram_eaten!U20</f>
        <v>0</v>
      </c>
      <c r="CE20">
        <f>H20*wfp_per_gram_eaten!V20</f>
        <v>0</v>
      </c>
      <c r="CF20">
        <f>I20*wfp_per_gram_eaten!W20</f>
        <v>101.42663611217279</v>
      </c>
      <c r="CG20">
        <f>J20*wfp_per_gram_eaten!X20</f>
        <v>1440.8900645248823</v>
      </c>
      <c r="CH20">
        <f>K20*wfp_per_gram_eaten!Y20</f>
        <v>0</v>
      </c>
      <c r="CI20">
        <f>L20*wfp_per_gram_eaten!Z20</f>
        <v>350.86210750541784</v>
      </c>
      <c r="CJ20">
        <f>M20*wfp_per_gram_eaten!AA20</f>
        <v>0</v>
      </c>
      <c r="CK20">
        <f>N20*wfp_per_gram_eaten!AB20</f>
        <v>102.91250654596359</v>
      </c>
      <c r="CL20">
        <f>O20*wfp_per_gram_eaten!AC20</f>
        <v>28.569236206209776</v>
      </c>
      <c r="CM20" s="18">
        <f t="shared" si="1"/>
        <v>3501.1922401099246</v>
      </c>
    </row>
    <row r="21" spans="1:91" x14ac:dyDescent="0.25">
      <c r="A21" t="s">
        <v>41</v>
      </c>
      <c r="B21">
        <v>132.14668720942686</v>
      </c>
      <c r="C21">
        <v>485.65313253060685</v>
      </c>
      <c r="D21">
        <v>0</v>
      </c>
      <c r="E21">
        <v>14.578199753468372</v>
      </c>
      <c r="F21">
        <v>694.42694799102537</v>
      </c>
      <c r="G21">
        <v>0</v>
      </c>
      <c r="H21">
        <v>0</v>
      </c>
      <c r="I21">
        <v>22.745745767188925</v>
      </c>
      <c r="J21">
        <v>48.031705936033212</v>
      </c>
      <c r="K21">
        <v>0</v>
      </c>
      <c r="L21">
        <v>279.15473360301053</v>
      </c>
      <c r="M21">
        <v>13.647117488816502</v>
      </c>
      <c r="N21">
        <v>17.502209494428023</v>
      </c>
      <c r="O21">
        <v>34.020346385816026</v>
      </c>
      <c r="P21">
        <v>129.57881436380271</v>
      </c>
      <c r="Q21">
        <v>1425.6836169874616</v>
      </c>
      <c r="R21">
        <v>0</v>
      </c>
      <c r="S21">
        <v>11.338599808253178</v>
      </c>
      <c r="T21">
        <v>215.90468686513421</v>
      </c>
      <c r="U21">
        <v>0</v>
      </c>
      <c r="V21">
        <v>0</v>
      </c>
      <c r="W21">
        <v>202.84219855397248</v>
      </c>
      <c r="X21">
        <v>167.24292789775416</v>
      </c>
      <c r="Y21">
        <v>0</v>
      </c>
      <c r="Z21">
        <v>185.66629386741701</v>
      </c>
      <c r="AA21">
        <v>43.162976243698708</v>
      </c>
      <c r="AB21">
        <v>37.921453904594046</v>
      </c>
      <c r="AC21">
        <v>101.65843150791176</v>
      </c>
      <c r="AD21">
        <v>0.5135745691248278</v>
      </c>
      <c r="AE21">
        <v>36.968675500882668</v>
      </c>
      <c r="AF21">
        <v>0</v>
      </c>
      <c r="AG21">
        <v>1.538809973977217</v>
      </c>
      <c r="AH21">
        <v>7.0354165772675668</v>
      </c>
      <c r="AI21">
        <v>0</v>
      </c>
      <c r="AJ21">
        <v>0</v>
      </c>
      <c r="AK21">
        <v>3.1158555845464286E-2</v>
      </c>
      <c r="AL21">
        <v>9.6642107124307763</v>
      </c>
      <c r="AM21">
        <v>0</v>
      </c>
      <c r="AN21">
        <v>4.4559910528180087</v>
      </c>
      <c r="AO21">
        <v>1.6503490916708328</v>
      </c>
      <c r="AP21">
        <v>1.1668139662952017</v>
      </c>
      <c r="AQ21">
        <v>0</v>
      </c>
      <c r="AR21">
        <v>0</v>
      </c>
      <c r="AS21">
        <v>6.501145406524043</v>
      </c>
      <c r="AT21">
        <v>0</v>
      </c>
      <c r="AU21">
        <v>0.40494999315189922</v>
      </c>
      <c r="AV21">
        <v>1.8514254150704124</v>
      </c>
      <c r="AW21">
        <v>0</v>
      </c>
      <c r="AX21">
        <v>0</v>
      </c>
      <c r="AY21">
        <v>22.870379990570783</v>
      </c>
      <c r="AZ21">
        <v>4.8610401188274581</v>
      </c>
      <c r="BA21">
        <v>0</v>
      </c>
      <c r="BB21">
        <v>0.26211712075400057</v>
      </c>
      <c r="BC21">
        <v>2.348573707377724</v>
      </c>
      <c r="BD21">
        <v>2.9170349157380038</v>
      </c>
      <c r="BE21">
        <v>0</v>
      </c>
      <c r="BF21" s="16">
        <v>194.17865743354599</v>
      </c>
      <c r="BG21" s="18">
        <v>2839.9165279919407</v>
      </c>
      <c r="BH21">
        <v>0.85259192184122412</v>
      </c>
      <c r="BI21">
        <v>-509.5173521807551</v>
      </c>
      <c r="BJ21">
        <f>B21*wfp_per_gram_eaten!B21</f>
        <v>5.9593333106165822</v>
      </c>
      <c r="BK21">
        <f>C21*wfp_per_gram_eaten!C21</f>
        <v>57.126749275971648</v>
      </c>
      <c r="BL21">
        <f>D21*wfp_per_gram_eaten!D21</f>
        <v>0</v>
      </c>
      <c r="BM21">
        <f>E21*wfp_per_gram_eaten!E21</f>
        <v>2.886212688175279</v>
      </c>
      <c r="BN21">
        <f>F21*wfp_per_gram_eaten!F21</f>
        <v>72.766146521885659</v>
      </c>
      <c r="BO21">
        <f>G21*wfp_per_gram_eaten!G21</f>
        <v>0</v>
      </c>
      <c r="BP21">
        <f>H21*wfp_per_gram_eaten!H21</f>
        <v>0</v>
      </c>
      <c r="BQ21">
        <f>I21*wfp_per_gram_eaten!I21</f>
        <v>4.1663783544304671</v>
      </c>
      <c r="BR21">
        <f>J21*wfp_per_gram_eaten!J21</f>
        <v>16.336604951461176</v>
      </c>
      <c r="BS21">
        <f>K21*wfp_per_gram_eaten!K21</f>
        <v>0</v>
      </c>
      <c r="BT21">
        <f>L21*wfp_per_gram_eaten!L21</f>
        <v>3.0660336001915374</v>
      </c>
      <c r="BU21">
        <f>M21*wfp_per_gram_eaten!M21</f>
        <v>16.077206222639571</v>
      </c>
      <c r="BV21">
        <f>N21*wfp_per_gram_eaten!N21</f>
        <v>2.4595159287016948</v>
      </c>
      <c r="BW21">
        <f>O21*wfp_per_gram_eaten!O21</f>
        <v>13.334476579472391</v>
      </c>
      <c r="BX21" s="16">
        <f t="shared" si="0"/>
        <v>194.17865743354599</v>
      </c>
      <c r="BY21">
        <f>B21*wfp_per_gram_eaten!P21</f>
        <v>82.83880953609652</v>
      </c>
      <c r="BZ21">
        <f>C21*wfp_per_gram_eaten!Q21</f>
        <v>885.62890404357915</v>
      </c>
      <c r="CA21">
        <f>D21*wfp_per_gram_eaten!R21</f>
        <v>0</v>
      </c>
      <c r="CB21">
        <f>E21*wfp_per_gram_eaten!S21</f>
        <v>31.6908775483124</v>
      </c>
      <c r="CC21">
        <f>F21*wfp_per_gram_eaten!T21</f>
        <v>882.5845702236727</v>
      </c>
      <c r="CD21">
        <f>G21*wfp_per_gram_eaten!U21</f>
        <v>0</v>
      </c>
      <c r="CE21">
        <f>H21*wfp_per_gram_eaten!V21</f>
        <v>0</v>
      </c>
      <c r="CF21">
        <f>I21*wfp_per_gram_eaten!W21</f>
        <v>200.70838166037547</v>
      </c>
      <c r="CG21">
        <f>J21*wfp_per_gram_eaten!X21</f>
        <v>174.73346881787157</v>
      </c>
      <c r="CH21">
        <f>K21*wfp_per_gram_eaten!Y21</f>
        <v>0</v>
      </c>
      <c r="CI21">
        <f>L21*wfp_per_gram_eaten!Z21</f>
        <v>163.19252218606269</v>
      </c>
      <c r="CJ21">
        <f>M21*wfp_per_gram_eaten!AA21</f>
        <v>11.981258841355155</v>
      </c>
      <c r="CK21">
        <f>N21*wfp_per_gram_eaten!AB21</f>
        <v>355.8619505831935</v>
      </c>
      <c r="CL21">
        <f>O21*wfp_per_gram_eaten!AC21</f>
        <v>50.695784551421013</v>
      </c>
      <c r="CM21" s="18">
        <f t="shared" si="1"/>
        <v>2839.9165279919407</v>
      </c>
    </row>
    <row r="22" spans="1:91" x14ac:dyDescent="0.25">
      <c r="A22" t="s">
        <v>42</v>
      </c>
      <c r="B22">
        <v>160.2205486932319</v>
      </c>
      <c r="C22">
        <v>450.94597959273301</v>
      </c>
      <c r="D22">
        <v>0</v>
      </c>
      <c r="E22">
        <v>6.6639999963055221</v>
      </c>
      <c r="F22">
        <v>380.40472050129586</v>
      </c>
      <c r="G22">
        <v>0</v>
      </c>
      <c r="H22">
        <v>0</v>
      </c>
      <c r="I22">
        <v>19.582328499239505</v>
      </c>
      <c r="J22">
        <v>43.364577660921078</v>
      </c>
      <c r="K22">
        <v>0</v>
      </c>
      <c r="L22">
        <v>252.79889911672842</v>
      </c>
      <c r="M22">
        <v>5.1761266272316062</v>
      </c>
      <c r="N22">
        <v>4.9938305062875514</v>
      </c>
      <c r="O22">
        <v>40.162027644006237</v>
      </c>
      <c r="P22">
        <v>83.418238996476248</v>
      </c>
      <c r="Q22">
        <v>1448.7404774246172</v>
      </c>
      <c r="R22">
        <v>0</v>
      </c>
      <c r="S22">
        <v>4.9979999972291411</v>
      </c>
      <c r="T22">
        <v>105.9424401973306</v>
      </c>
      <c r="U22">
        <v>0</v>
      </c>
      <c r="V22">
        <v>0</v>
      </c>
      <c r="W22">
        <v>180.00678889685543</v>
      </c>
      <c r="X22">
        <v>148.4685540255264</v>
      </c>
      <c r="Y22">
        <v>0</v>
      </c>
      <c r="Z22">
        <v>220.08374746632833</v>
      </c>
      <c r="AA22">
        <v>17.145919452704693</v>
      </c>
      <c r="AB22">
        <v>7.8849955362435011</v>
      </c>
      <c r="AC22">
        <v>141.31083800668861</v>
      </c>
      <c r="AD22">
        <v>0.66159292997205277</v>
      </c>
      <c r="AE22">
        <v>39.177207276834729</v>
      </c>
      <c r="AF22">
        <v>0</v>
      </c>
      <c r="AG22">
        <v>0.61086666632800612</v>
      </c>
      <c r="AH22">
        <v>2.7446228030396531</v>
      </c>
      <c r="AI22">
        <v>0</v>
      </c>
      <c r="AJ22">
        <v>0</v>
      </c>
      <c r="AK22">
        <v>0</v>
      </c>
      <c r="AL22">
        <v>10.583896920631588</v>
      </c>
      <c r="AM22">
        <v>0</v>
      </c>
      <c r="AN22">
        <v>4.1042644797774734</v>
      </c>
      <c r="AO22">
        <v>0.64701582840395089</v>
      </c>
      <c r="AP22">
        <v>0.42053309526632005</v>
      </c>
      <c r="AQ22">
        <v>0</v>
      </c>
      <c r="AR22">
        <v>0</v>
      </c>
      <c r="AS22">
        <v>11.987817330802292</v>
      </c>
      <c r="AT22">
        <v>0</v>
      </c>
      <c r="AU22">
        <v>0.24989999986145706</v>
      </c>
      <c r="AV22">
        <v>0.4391396484863444</v>
      </c>
      <c r="AW22">
        <v>0</v>
      </c>
      <c r="AX22">
        <v>0</v>
      </c>
      <c r="AY22">
        <v>20.360600529337482</v>
      </c>
      <c r="AZ22">
        <v>4.7774534711184247</v>
      </c>
      <c r="BA22">
        <v>0</v>
      </c>
      <c r="BB22">
        <v>0.35689256345891085</v>
      </c>
      <c r="BC22">
        <v>0.54996345414335823</v>
      </c>
      <c r="BD22">
        <v>0.57823300599119021</v>
      </c>
      <c r="BE22">
        <v>0</v>
      </c>
      <c r="BF22" s="16">
        <v>202.59870375494128</v>
      </c>
      <c r="BG22" s="18">
        <v>2154.0881548035495</v>
      </c>
      <c r="BH22">
        <v>30.298074330214632</v>
      </c>
      <c r="BI22">
        <v>-556.55940454036954</v>
      </c>
      <c r="BJ22">
        <f>B22*wfp_per_gram_eaten!B22</f>
        <v>12.387698478541866</v>
      </c>
      <c r="BK22">
        <f>C22*wfp_per_gram_eaten!C22</f>
        <v>68.594569664436094</v>
      </c>
      <c r="BL22">
        <f>D22*wfp_per_gram_eaten!D22</f>
        <v>0</v>
      </c>
      <c r="BM22">
        <f>E22*wfp_per_gram_eaten!E22</f>
        <v>1.2827612157261619</v>
      </c>
      <c r="BN22">
        <f>F22*wfp_per_gram_eaten!F22</f>
        <v>87.032928546624021</v>
      </c>
      <c r="BO22">
        <f>G22*wfp_per_gram_eaten!G22</f>
        <v>0</v>
      </c>
      <c r="BP22">
        <f>H22*wfp_per_gram_eaten!H22</f>
        <v>0</v>
      </c>
      <c r="BQ22">
        <f>I22*wfp_per_gram_eaten!I22</f>
        <v>4.0350085691168101</v>
      </c>
      <c r="BR22">
        <f>J22*wfp_per_gram_eaten!J22</f>
        <v>10.710491342964154</v>
      </c>
      <c r="BS22">
        <f>K22*wfp_per_gram_eaten!K22</f>
        <v>0</v>
      </c>
      <c r="BT22">
        <f>L22*wfp_per_gram_eaten!L22</f>
        <v>2.1609085215546111</v>
      </c>
      <c r="BU22">
        <f>M22*wfp_per_gram_eaten!M22</f>
        <v>2.3436855127009619</v>
      </c>
      <c r="BV22">
        <f>N22*wfp_per_gram_eaten!N22</f>
        <v>2.8629068435884992</v>
      </c>
      <c r="BW22">
        <f>O22*wfp_per_gram_eaten!O22</f>
        <v>11.187745059688133</v>
      </c>
      <c r="BX22" s="16">
        <f t="shared" si="0"/>
        <v>202.59870375494128</v>
      </c>
      <c r="BY22">
        <f>B22*wfp_per_gram_eaten!P22</f>
        <v>72.605437147884572</v>
      </c>
      <c r="BZ22">
        <f>C22*wfp_per_gram_eaten!Q22</f>
        <v>1258.1932003759869</v>
      </c>
      <c r="CA22">
        <f>D22*wfp_per_gram_eaten!R22</f>
        <v>0</v>
      </c>
      <c r="CB22">
        <f>E22*wfp_per_gram_eaten!S22</f>
        <v>14.084834696296419</v>
      </c>
      <c r="CC22">
        <f>F22*wfp_per_gram_eaten!T22</f>
        <v>300.31121201396246</v>
      </c>
      <c r="CD22">
        <f>G22*wfp_per_gram_eaten!U22</f>
        <v>0</v>
      </c>
      <c r="CE22">
        <f>H22*wfp_per_gram_eaten!V22</f>
        <v>0</v>
      </c>
      <c r="CF22">
        <f>I22*wfp_per_gram_eaten!W22</f>
        <v>107.89238555964643</v>
      </c>
      <c r="CG22">
        <f>J22*wfp_per_gram_eaten!X22</f>
        <v>178.16423457505832</v>
      </c>
      <c r="CH22">
        <f>K22*wfp_per_gram_eaten!Y22</f>
        <v>0</v>
      </c>
      <c r="CI22">
        <f>L22*wfp_per_gram_eaten!Z22</f>
        <v>74.043096762118495</v>
      </c>
      <c r="CJ22">
        <f>M22*wfp_per_gram_eaten!AA22</f>
        <v>19.958759007921696</v>
      </c>
      <c r="CK22">
        <f>N22*wfp_per_gram_eaten!AB22</f>
        <v>71.291703444272244</v>
      </c>
      <c r="CL22">
        <f>O22*wfp_per_gram_eaten!AC22</f>
        <v>57.54329122040177</v>
      </c>
      <c r="CM22" s="18">
        <f t="shared" si="1"/>
        <v>2154.0881548035495</v>
      </c>
    </row>
    <row r="23" spans="1:91" x14ac:dyDescent="0.25">
      <c r="A23" t="s">
        <v>43</v>
      </c>
      <c r="B23">
        <v>131.85957207099597</v>
      </c>
      <c r="C23">
        <v>309.47463911282</v>
      </c>
      <c r="D23">
        <v>0</v>
      </c>
      <c r="E23">
        <v>17.855999972863824</v>
      </c>
      <c r="F23">
        <v>393.90159090396162</v>
      </c>
      <c r="G23">
        <v>0</v>
      </c>
      <c r="H23">
        <v>0</v>
      </c>
      <c r="I23">
        <v>24.282999541587195</v>
      </c>
      <c r="J23">
        <v>208.66898063304012</v>
      </c>
      <c r="K23">
        <v>0</v>
      </c>
      <c r="L23">
        <v>446.82405749694504</v>
      </c>
      <c r="M23">
        <v>0.3208910212321921</v>
      </c>
      <c r="N23">
        <v>14.682427088753169</v>
      </c>
      <c r="O23">
        <v>47.592496373154894</v>
      </c>
      <c r="P23">
        <v>69.982846652434347</v>
      </c>
      <c r="Q23">
        <v>944.55610597306452</v>
      </c>
      <c r="R23">
        <v>0</v>
      </c>
      <c r="S23">
        <v>10.655999983805833</v>
      </c>
      <c r="T23">
        <v>139.32645557386004</v>
      </c>
      <c r="U23">
        <v>0</v>
      </c>
      <c r="V23">
        <v>0</v>
      </c>
      <c r="W23">
        <v>213.05837269022732</v>
      </c>
      <c r="X23">
        <v>511.52882057960528</v>
      </c>
      <c r="Y23">
        <v>0</v>
      </c>
      <c r="Z23">
        <v>359.49411836566361</v>
      </c>
      <c r="AA23">
        <v>1.2835640849287684</v>
      </c>
      <c r="AB23">
        <v>7.2027000812751387</v>
      </c>
      <c r="AC23">
        <v>169.91101601513535</v>
      </c>
      <c r="AD23">
        <v>0.37828565758072613</v>
      </c>
      <c r="AE23">
        <v>21.959530243430954</v>
      </c>
      <c r="AF23">
        <v>0</v>
      </c>
      <c r="AG23">
        <v>1.7567999973301505</v>
      </c>
      <c r="AH23">
        <v>2.4889386238437132</v>
      </c>
      <c r="AI23">
        <v>0</v>
      </c>
      <c r="AJ23">
        <v>0</v>
      </c>
      <c r="AK23">
        <v>0</v>
      </c>
      <c r="AL23">
        <v>28.402166808386013</v>
      </c>
      <c r="AM23">
        <v>0</v>
      </c>
      <c r="AN23">
        <v>4.4936764795707944</v>
      </c>
      <c r="AO23">
        <v>3.2089102123219214E-2</v>
      </c>
      <c r="AP23">
        <v>1.1635130900521378</v>
      </c>
      <c r="AQ23">
        <v>0</v>
      </c>
      <c r="AR23">
        <v>0</v>
      </c>
      <c r="AS23">
        <v>2.6667495498019598</v>
      </c>
      <c r="AT23">
        <v>0</v>
      </c>
      <c r="AU23">
        <v>0.25919999960608786</v>
      </c>
      <c r="AV23">
        <v>0.7845567401246486</v>
      </c>
      <c r="AW23">
        <v>0</v>
      </c>
      <c r="AX23">
        <v>0</v>
      </c>
      <c r="AY23">
        <v>24.050148861051426</v>
      </c>
      <c r="AZ23">
        <v>14.490901432850009</v>
      </c>
      <c r="BA23">
        <v>0</v>
      </c>
      <c r="BB23">
        <v>1.0174361840537649</v>
      </c>
      <c r="BC23">
        <v>0</v>
      </c>
      <c r="BD23">
        <v>0.16621615572173401</v>
      </c>
      <c r="BE23">
        <v>0</v>
      </c>
      <c r="BF23" s="16">
        <v>108.23519242723714</v>
      </c>
      <c r="BG23" s="18">
        <v>2118.5113350547867</v>
      </c>
      <c r="BH23">
        <v>-32.705905575343479</v>
      </c>
      <c r="BI23">
        <v>-1515.8714602339933</v>
      </c>
      <c r="BJ23">
        <f>B23*wfp_per_gram_eaten!B23</f>
        <v>0.65867289871882262</v>
      </c>
      <c r="BK23">
        <f>C23*wfp_per_gram_eaten!C23</f>
        <v>58.781430970322454</v>
      </c>
      <c r="BL23">
        <f>D23*wfp_per_gram_eaten!D23</f>
        <v>0</v>
      </c>
      <c r="BM23">
        <f>E23*wfp_per_gram_eaten!E23</f>
        <v>3.3137998040936747</v>
      </c>
      <c r="BN23">
        <f>F23*wfp_per_gram_eaten!F23</f>
        <v>21.802976934209035</v>
      </c>
      <c r="BO23">
        <f>G23*wfp_per_gram_eaten!G23</f>
        <v>0</v>
      </c>
      <c r="BP23">
        <f>H23*wfp_per_gram_eaten!H23</f>
        <v>0</v>
      </c>
      <c r="BQ23">
        <f>I23*wfp_per_gram_eaten!I23</f>
        <v>1.4008493906167756</v>
      </c>
      <c r="BR23">
        <f>J23*wfp_per_gram_eaten!J23</f>
        <v>13.405897816652448</v>
      </c>
      <c r="BS23">
        <f>K23*wfp_per_gram_eaten!K23</f>
        <v>0</v>
      </c>
      <c r="BT23">
        <f>L23*wfp_per_gram_eaten!L23</f>
        <v>3.2239573792258169</v>
      </c>
      <c r="BU23">
        <f>M23*wfp_per_gram_eaten!M23</f>
        <v>3.1948047715257777E-2</v>
      </c>
      <c r="BV23">
        <f>N23*wfp_per_gram_eaten!N23</f>
        <v>3.1503625871830088</v>
      </c>
      <c r="BW23">
        <f>O23*wfp_per_gram_eaten!O23</f>
        <v>2.4652965984998301</v>
      </c>
      <c r="BX23" s="16">
        <f t="shared" si="0"/>
        <v>108.23519242723714</v>
      </c>
      <c r="BY23">
        <f>B23*wfp_per_gram_eaten!P23</f>
        <v>59.920191040412803</v>
      </c>
      <c r="BZ23">
        <f>C23*wfp_per_gram_eaten!Q23</f>
        <v>744.38717157634983</v>
      </c>
      <c r="CA23">
        <f>D23*wfp_per_gram_eaten!R23</f>
        <v>0</v>
      </c>
      <c r="CB23">
        <f>E23*wfp_per_gram_eaten!S23</f>
        <v>36.385822930308102</v>
      </c>
      <c r="CC23">
        <f>F23*wfp_per_gram_eaten!T23</f>
        <v>239.94265938539345</v>
      </c>
      <c r="CD23">
        <f>G23*wfp_per_gram_eaten!U23</f>
        <v>0</v>
      </c>
      <c r="CE23">
        <f>H23*wfp_per_gram_eaten!V23</f>
        <v>0</v>
      </c>
      <c r="CF23">
        <f>I23*wfp_per_gram_eaten!W23</f>
        <v>109.82892528084665</v>
      </c>
      <c r="CG23">
        <f>J23*wfp_per_gram_eaten!X23</f>
        <v>481.33623167385684</v>
      </c>
      <c r="CH23">
        <f>K23*wfp_per_gram_eaten!Y23</f>
        <v>0</v>
      </c>
      <c r="CI23">
        <f>L23*wfp_per_gram_eaten!Z23</f>
        <v>179.2592096180789</v>
      </c>
      <c r="CJ23">
        <f>M23*wfp_per_gram_eaten!AA23</f>
        <v>0.55085941465742627</v>
      </c>
      <c r="CK23">
        <f>N23*wfp_per_gram_eaten!AB23</f>
        <v>211.43851592803674</v>
      </c>
      <c r="CL23">
        <f>O23*wfp_per_gram_eaten!AC23</f>
        <v>55.461748206846124</v>
      </c>
      <c r="CM23" s="18">
        <f t="shared" si="1"/>
        <v>2118.5113350547867</v>
      </c>
    </row>
    <row r="24" spans="1:91" x14ac:dyDescent="0.25">
      <c r="A24" t="s">
        <v>44</v>
      </c>
      <c r="B24">
        <v>20.547316681030875</v>
      </c>
      <c r="C24">
        <v>380.1937147185871</v>
      </c>
      <c r="D24">
        <v>0</v>
      </c>
      <c r="E24">
        <v>63.935999999991388</v>
      </c>
      <c r="F24">
        <v>432.50645132527006</v>
      </c>
      <c r="G24">
        <v>0</v>
      </c>
      <c r="H24">
        <v>0</v>
      </c>
      <c r="I24">
        <v>7.8145108214646566</v>
      </c>
      <c r="J24">
        <v>204.88058022283207</v>
      </c>
      <c r="K24">
        <v>0</v>
      </c>
      <c r="L24">
        <v>221.29485216771428</v>
      </c>
      <c r="M24">
        <v>8.3234666666521342</v>
      </c>
      <c r="N24">
        <v>16.954666090119368</v>
      </c>
      <c r="O24">
        <v>22.140816057774416</v>
      </c>
      <c r="P24">
        <v>9.7329394804883087</v>
      </c>
      <c r="Q24">
        <v>1328.6079812897269</v>
      </c>
      <c r="R24">
        <v>0</v>
      </c>
      <c r="S24">
        <v>38.015999999994875</v>
      </c>
      <c r="T24">
        <v>142.43601882587015</v>
      </c>
      <c r="U24">
        <v>0</v>
      </c>
      <c r="V24">
        <v>0</v>
      </c>
      <c r="W24">
        <v>68.347811065347571</v>
      </c>
      <c r="X24">
        <v>481.55691932716934</v>
      </c>
      <c r="Y24">
        <v>0</v>
      </c>
      <c r="Z24">
        <v>169.44862965984981</v>
      </c>
      <c r="AA24">
        <v>28.811999999949695</v>
      </c>
      <c r="AB24">
        <v>27.42666573401663</v>
      </c>
      <c r="AC24">
        <v>64.615034617586559</v>
      </c>
      <c r="AD24">
        <v>8.1107829004069265E-2</v>
      </c>
      <c r="AE24">
        <v>27.427767985596802</v>
      </c>
      <c r="AF24">
        <v>0</v>
      </c>
      <c r="AG24">
        <v>5.8463999999992113</v>
      </c>
      <c r="AH24">
        <v>3.4309405994552673</v>
      </c>
      <c r="AI24">
        <v>0</v>
      </c>
      <c r="AJ24">
        <v>0</v>
      </c>
      <c r="AK24">
        <v>1.1663448987260679E-2</v>
      </c>
      <c r="AL24">
        <v>18.386718737946463</v>
      </c>
      <c r="AM24">
        <v>0</v>
      </c>
      <c r="AN24">
        <v>2.1497214210577957</v>
      </c>
      <c r="AO24">
        <v>0.99241333333160076</v>
      </c>
      <c r="AP24">
        <v>0.64826664462221117</v>
      </c>
      <c r="AQ24">
        <v>0</v>
      </c>
      <c r="AR24">
        <v>0</v>
      </c>
      <c r="AS24">
        <v>5.209550900408952</v>
      </c>
      <c r="AT24">
        <v>0</v>
      </c>
      <c r="AU24">
        <v>1.2095999999998372</v>
      </c>
      <c r="AV24">
        <v>0.69311931302126617</v>
      </c>
      <c r="AW24">
        <v>0</v>
      </c>
      <c r="AX24">
        <v>0</v>
      </c>
      <c r="AY24">
        <v>7.7270349540602004</v>
      </c>
      <c r="AZ24">
        <v>34.146763370472009</v>
      </c>
      <c r="BA24">
        <v>0</v>
      </c>
      <c r="BB24">
        <v>0.37936260371608171</v>
      </c>
      <c r="BC24">
        <v>1.0564399999981555</v>
      </c>
      <c r="BD24">
        <v>1.8450666039247547</v>
      </c>
      <c r="BE24">
        <v>0</v>
      </c>
      <c r="BF24" s="16">
        <v>423.10198649212845</v>
      </c>
      <c r="BG24" s="18">
        <v>3685.8484823234025</v>
      </c>
      <c r="BH24">
        <v>51.329789825971659</v>
      </c>
      <c r="BI24">
        <v>663.00423579197832</v>
      </c>
      <c r="BJ24">
        <f>B24*wfp_per_gram_eaten!B24</f>
        <v>1.3234593277175128</v>
      </c>
      <c r="BK24">
        <f>C24*wfp_per_gram_eaten!C24</f>
        <v>236.01042813850378</v>
      </c>
      <c r="BL24">
        <f>D24*wfp_per_gram_eaten!D24</f>
        <v>0</v>
      </c>
      <c r="BM24">
        <f>E24*wfp_per_gram_eaten!E24</f>
        <v>11.865541252043574</v>
      </c>
      <c r="BN24">
        <f>F24*wfp_per_gram_eaten!F24</f>
        <v>76.716400357026018</v>
      </c>
      <c r="BO24">
        <f>G24*wfp_per_gram_eaten!G24</f>
        <v>0</v>
      </c>
      <c r="BP24">
        <f>H24*wfp_per_gram_eaten!H24</f>
        <v>0</v>
      </c>
      <c r="BQ24">
        <f>I24*wfp_per_gram_eaten!I24</f>
        <v>0.19065877480408952</v>
      </c>
      <c r="BR24">
        <f>J24*wfp_per_gram_eaten!J24</f>
        <v>76.561242108179499</v>
      </c>
      <c r="BS24">
        <f>K24*wfp_per_gram_eaten!K24</f>
        <v>0</v>
      </c>
      <c r="BT24">
        <f>L24*wfp_per_gram_eaten!L24</f>
        <v>3.6037551184815091</v>
      </c>
      <c r="BU24">
        <f>M24*wfp_per_gram_eaten!M24</f>
        <v>5.4453462509402213</v>
      </c>
      <c r="BV24">
        <f>N24*wfp_per_gram_eaten!N24</f>
        <v>4.626290574110782</v>
      </c>
      <c r="BW24">
        <f>O24*wfp_per_gram_eaten!O24</f>
        <v>6.7588645903214113</v>
      </c>
      <c r="BX24" s="16">
        <f t="shared" si="0"/>
        <v>423.10198649212845</v>
      </c>
      <c r="BY24">
        <f>B24*wfp_per_gram_eaten!P24</f>
        <v>3.92001077188291</v>
      </c>
      <c r="BZ24">
        <f>C24*wfp_per_gram_eaten!Q24</f>
        <v>813.11427994843837</v>
      </c>
      <c r="CA24">
        <f>D24*wfp_per_gram_eaten!R24</f>
        <v>0</v>
      </c>
      <c r="CB24">
        <f>E24*wfp_per_gram_eaten!S24</f>
        <v>130.2847210129533</v>
      </c>
      <c r="CC24">
        <f>F24*wfp_per_gram_eaten!T24</f>
        <v>1044.7904217415901</v>
      </c>
      <c r="CD24">
        <f>G24*wfp_per_gram_eaten!U24</f>
        <v>0</v>
      </c>
      <c r="CE24">
        <f>H24*wfp_per_gram_eaten!V24</f>
        <v>0</v>
      </c>
      <c r="CF24">
        <f>I24*wfp_per_gram_eaten!W24</f>
        <v>35.131121038696293</v>
      </c>
      <c r="CG24">
        <f>J24*wfp_per_gram_eaten!X24</f>
        <v>1184.533519831085</v>
      </c>
      <c r="CH24">
        <f>K24*wfp_per_gram_eaten!Y24</f>
        <v>0</v>
      </c>
      <c r="CI24">
        <f>L24*wfp_per_gram_eaten!Z24</f>
        <v>114.76266153826479</v>
      </c>
      <c r="CJ24">
        <f>M24*wfp_per_gram_eaten!AA24</f>
        <v>23.950196613399463</v>
      </c>
      <c r="CK24">
        <f>N24*wfp_per_gram_eaten!AB24</f>
        <v>300.06288592182437</v>
      </c>
      <c r="CL24">
        <f>O24*wfp_per_gram_eaten!AC24</f>
        <v>35.298663905268342</v>
      </c>
      <c r="CM24" s="18">
        <f t="shared" si="1"/>
        <v>3685.8484823234025</v>
      </c>
    </row>
    <row r="25" spans="1:91" x14ac:dyDescent="0.25">
      <c r="A25" t="s">
        <v>45</v>
      </c>
      <c r="B25">
        <v>156.74388662543384</v>
      </c>
      <c r="C25">
        <v>578.33284294136104</v>
      </c>
      <c r="D25">
        <v>0</v>
      </c>
      <c r="E25">
        <v>9.7187999999426271</v>
      </c>
      <c r="F25">
        <v>378.57411108644459</v>
      </c>
      <c r="G25">
        <v>0</v>
      </c>
      <c r="H25">
        <v>0</v>
      </c>
      <c r="I25">
        <v>24.593137653759005</v>
      </c>
      <c r="J25">
        <v>58.05739166894044</v>
      </c>
      <c r="K25">
        <v>0</v>
      </c>
      <c r="L25">
        <v>270.86817381657789</v>
      </c>
      <c r="M25">
        <v>1.5875814204012142</v>
      </c>
      <c r="N25">
        <v>14.111485705607846</v>
      </c>
      <c r="O25">
        <v>44.523356147343847</v>
      </c>
      <c r="P25">
        <v>108.54723699461863</v>
      </c>
      <c r="Q25">
        <v>1542.5482109692327</v>
      </c>
      <c r="R25">
        <v>0</v>
      </c>
      <c r="S25">
        <v>8.0989999999521896</v>
      </c>
      <c r="T25">
        <v>117.93716764444673</v>
      </c>
      <c r="U25">
        <v>0</v>
      </c>
      <c r="V25">
        <v>0</v>
      </c>
      <c r="W25">
        <v>220.2287740272705</v>
      </c>
      <c r="X25">
        <v>155.09617488702659</v>
      </c>
      <c r="Y25">
        <v>0</v>
      </c>
      <c r="Z25">
        <v>173.58453392470835</v>
      </c>
      <c r="AA25">
        <v>4.4452279771234</v>
      </c>
      <c r="AB25">
        <v>15.571294571705213</v>
      </c>
      <c r="AC25">
        <v>153.94237900391579</v>
      </c>
      <c r="AD25">
        <v>0.60769688664940935</v>
      </c>
      <c r="AE25">
        <v>46.099706241251091</v>
      </c>
      <c r="AF25">
        <v>0</v>
      </c>
      <c r="AG25">
        <v>1.1338599999933066</v>
      </c>
      <c r="AH25">
        <v>3.0218776051246139</v>
      </c>
      <c r="AI25">
        <v>0</v>
      </c>
      <c r="AJ25">
        <v>0</v>
      </c>
      <c r="AK25">
        <v>0</v>
      </c>
      <c r="AL25">
        <v>6.7180696074059663</v>
      </c>
      <c r="AM25">
        <v>0</v>
      </c>
      <c r="AN25">
        <v>4.0057969367240389</v>
      </c>
      <c r="AO25">
        <v>0.15875814204012145</v>
      </c>
      <c r="AP25">
        <v>0.75423458081697126</v>
      </c>
      <c r="AQ25">
        <v>0</v>
      </c>
      <c r="AR25">
        <v>0</v>
      </c>
      <c r="AS25">
        <v>5.4494860412980533</v>
      </c>
      <c r="AT25">
        <v>0</v>
      </c>
      <c r="AU25">
        <v>0.32395999999808761</v>
      </c>
      <c r="AV25">
        <v>0.67152835669435873</v>
      </c>
      <c r="AW25">
        <v>0</v>
      </c>
      <c r="AX25">
        <v>0</v>
      </c>
      <c r="AY25">
        <v>24.870503867899149</v>
      </c>
      <c r="AZ25">
        <v>8.9574261432079538</v>
      </c>
      <c r="BA25">
        <v>0</v>
      </c>
      <c r="BB25">
        <v>0.28612835262314568</v>
      </c>
      <c r="BC25">
        <v>0.15875814204012145</v>
      </c>
      <c r="BD25">
        <v>0.94887576296328635</v>
      </c>
      <c r="BE25">
        <v>0</v>
      </c>
      <c r="BF25" s="16">
        <v>122.42254575691365</v>
      </c>
      <c r="BG25" s="18">
        <v>2462.376026037246</v>
      </c>
      <c r="BH25">
        <v>-0.97560559081966858</v>
      </c>
      <c r="BI25">
        <v>-1123.1314121227329</v>
      </c>
      <c r="BJ25">
        <f>B25*wfp_per_gram_eaten!B25</f>
        <v>3.2393881754226057</v>
      </c>
      <c r="BK25">
        <f>C25*wfp_per_gram_eaten!C25</f>
        <v>18.542816488620979</v>
      </c>
      <c r="BL25">
        <f>D25*wfp_per_gram_eaten!D25</f>
        <v>0</v>
      </c>
      <c r="BM25">
        <f>E25*wfp_per_gram_eaten!E25</f>
        <v>1.9241418246446149</v>
      </c>
      <c r="BN25">
        <f>F25*wfp_per_gram_eaten!F25</f>
        <v>61.855860946385448</v>
      </c>
      <c r="BO25">
        <f>G25*wfp_per_gram_eaten!G25</f>
        <v>0</v>
      </c>
      <c r="BP25">
        <f>H25*wfp_per_gram_eaten!H25</f>
        <v>0</v>
      </c>
      <c r="BQ25">
        <f>I25*wfp_per_gram_eaten!I25</f>
        <v>1.1452101826721479</v>
      </c>
      <c r="BR25">
        <f>J25*wfp_per_gram_eaten!J25</f>
        <v>13.421669454966679</v>
      </c>
      <c r="BS25">
        <f>K25*wfp_per_gram_eaten!K25</f>
        <v>0</v>
      </c>
      <c r="BT25">
        <f>L25*wfp_per_gram_eaten!L25</f>
        <v>5.680535721381883</v>
      </c>
      <c r="BU25">
        <f>M25*wfp_per_gram_eaten!M25</f>
        <v>0.57641530454067147</v>
      </c>
      <c r="BV25">
        <f>N25*wfp_per_gram_eaten!N25</f>
        <v>2.1518958918611295</v>
      </c>
      <c r="BW25">
        <f>O25*wfp_per_gram_eaten!O25</f>
        <v>13.884611766417494</v>
      </c>
      <c r="BX25" s="16">
        <f t="shared" si="0"/>
        <v>122.42254575691365</v>
      </c>
      <c r="BY25">
        <f>B25*wfp_per_gram_eaten!P25</f>
        <v>89.516528180340899</v>
      </c>
      <c r="BZ25">
        <f>C25*wfp_per_gram_eaten!Q25</f>
        <v>1092.8689683522261</v>
      </c>
      <c r="CA25">
        <f>D25*wfp_per_gram_eaten!R25</f>
        <v>0</v>
      </c>
      <c r="CB25">
        <f>E25*wfp_per_gram_eaten!S25</f>
        <v>21.12725205603272</v>
      </c>
      <c r="CC25">
        <f>F25*wfp_per_gram_eaten!T25</f>
        <v>503.18844731131537</v>
      </c>
      <c r="CD25">
        <f>G25*wfp_per_gram_eaten!U25</f>
        <v>0</v>
      </c>
      <c r="CE25">
        <f>H25*wfp_per_gram_eaten!V25</f>
        <v>0</v>
      </c>
      <c r="CF25">
        <f>I25*wfp_per_gram_eaten!W25</f>
        <v>150.81159624452869</v>
      </c>
      <c r="CG25">
        <f>J25*wfp_per_gram_eaten!X25</f>
        <v>158.42340115889317</v>
      </c>
      <c r="CH25">
        <f>K25*wfp_per_gram_eaten!Y25</f>
        <v>0</v>
      </c>
      <c r="CI25">
        <f>L25*wfp_per_gram_eaten!Z25</f>
        <v>89.375342825369898</v>
      </c>
      <c r="CJ25">
        <f>M25*wfp_per_gram_eaten!AA25</f>
        <v>4.1158800962289863</v>
      </c>
      <c r="CK25">
        <f>N25*wfp_per_gram_eaten!AB25</f>
        <v>286.96453125918799</v>
      </c>
      <c r="CL25">
        <f>O25*wfp_per_gram_eaten!AC25</f>
        <v>65.984078553122146</v>
      </c>
      <c r="CM25" s="18">
        <f t="shared" si="1"/>
        <v>2462.376026037246</v>
      </c>
    </row>
    <row r="26" spans="1:91" x14ac:dyDescent="0.25">
      <c r="A26" t="s">
        <v>46</v>
      </c>
      <c r="B26">
        <v>141.97123374373416</v>
      </c>
      <c r="C26">
        <v>299.14852854895793</v>
      </c>
      <c r="D26">
        <v>0</v>
      </c>
      <c r="E26">
        <v>3.8978329942235321</v>
      </c>
      <c r="F26">
        <v>169.41779241665699</v>
      </c>
      <c r="G26">
        <v>0</v>
      </c>
      <c r="H26">
        <v>0</v>
      </c>
      <c r="I26">
        <v>9.6443306474026631</v>
      </c>
      <c r="J26">
        <v>234.56738678889408</v>
      </c>
      <c r="K26">
        <v>0</v>
      </c>
      <c r="L26">
        <v>20.094962505705549</v>
      </c>
      <c r="M26">
        <v>0.95929869313305582</v>
      </c>
      <c r="N26">
        <v>0</v>
      </c>
      <c r="O26">
        <v>13.44528587966294</v>
      </c>
      <c r="P26">
        <v>46.245754955248252</v>
      </c>
      <c r="Q26">
        <v>910.30527521372858</v>
      </c>
      <c r="R26">
        <v>0</v>
      </c>
      <c r="S26">
        <v>2.8584108624305902</v>
      </c>
      <c r="T26">
        <v>53.008020940181019</v>
      </c>
      <c r="U26">
        <v>0</v>
      </c>
      <c r="V26">
        <v>0</v>
      </c>
      <c r="W26">
        <v>83.654085398123073</v>
      </c>
      <c r="X26">
        <v>1029.3738447030487</v>
      </c>
      <c r="Y26">
        <v>0</v>
      </c>
      <c r="Z26">
        <v>18.798513311789062</v>
      </c>
      <c r="AA26">
        <v>3.5174285414878712</v>
      </c>
      <c r="AB26">
        <v>0</v>
      </c>
      <c r="AC26">
        <v>46.23866607396279</v>
      </c>
      <c r="AD26">
        <v>0.71147315315766524</v>
      </c>
      <c r="AE26">
        <v>24.770977028153904</v>
      </c>
      <c r="AF26">
        <v>0</v>
      </c>
      <c r="AG26">
        <v>0.38978329942235329</v>
      </c>
      <c r="AH26">
        <v>2.1826832151839244</v>
      </c>
      <c r="AI26">
        <v>0</v>
      </c>
      <c r="AJ26">
        <v>0</v>
      </c>
      <c r="AK26">
        <v>0</v>
      </c>
      <c r="AL26">
        <v>53.405967527828572</v>
      </c>
      <c r="AM26">
        <v>0</v>
      </c>
      <c r="AN26">
        <v>0.29170106863120959</v>
      </c>
      <c r="AO26">
        <v>9.5929869313305605E-2</v>
      </c>
      <c r="AP26">
        <v>0</v>
      </c>
      <c r="AQ26">
        <v>0</v>
      </c>
      <c r="AR26">
        <v>0</v>
      </c>
      <c r="AS26">
        <v>8.3105743825798655</v>
      </c>
      <c r="AT26">
        <v>0</v>
      </c>
      <c r="AU26">
        <v>7.7956659884470661E-2</v>
      </c>
      <c r="AV26">
        <v>0.62362377576683559</v>
      </c>
      <c r="AW26">
        <v>0</v>
      </c>
      <c r="AX26">
        <v>0</v>
      </c>
      <c r="AY26">
        <v>9.4556372216926121</v>
      </c>
      <c r="AZ26">
        <v>53.720120277992265</v>
      </c>
      <c r="BA26">
        <v>0</v>
      </c>
      <c r="BB26">
        <v>0</v>
      </c>
      <c r="BC26">
        <v>0.19185973862661121</v>
      </c>
      <c r="BD26">
        <v>0</v>
      </c>
      <c r="BE26">
        <v>0</v>
      </c>
      <c r="BF26" s="16">
        <v>139.84705976003252</v>
      </c>
      <c r="BG26" s="18">
        <v>2413.1777944068808</v>
      </c>
      <c r="BH26">
        <v>-5.6738710507834753</v>
      </c>
      <c r="BI26">
        <v>-1140.6213192181563</v>
      </c>
      <c r="BJ26">
        <f>B26*wfp_per_gram_eaten!B26</f>
        <v>18.856599265023974</v>
      </c>
      <c r="BK26">
        <f>C26*wfp_per_gram_eaten!C26</f>
        <v>34.67866058931196</v>
      </c>
      <c r="BL26">
        <f>D26*wfp_per_gram_eaten!D26</f>
        <v>0</v>
      </c>
      <c r="BM26">
        <f>E26*wfp_per_gram_eaten!E26</f>
        <v>0.75029846835829583</v>
      </c>
      <c r="BN26">
        <f>F26*wfp_per_gram_eaten!F26</f>
        <v>21.479946391703351</v>
      </c>
      <c r="BO26">
        <f>G26*wfp_per_gram_eaten!G26</f>
        <v>0</v>
      </c>
      <c r="BP26">
        <f>H26*wfp_per_gram_eaten!H26</f>
        <v>0</v>
      </c>
      <c r="BQ26">
        <f>I26*wfp_per_gram_eaten!I26</f>
        <v>7.6353403508235544</v>
      </c>
      <c r="BR26">
        <f>J26*wfp_per_gram_eaten!J26</f>
        <v>51.149706064734559</v>
      </c>
      <c r="BS26">
        <f>K26*wfp_per_gram_eaten!K26</f>
        <v>0</v>
      </c>
      <c r="BT26">
        <f>L26*wfp_per_gram_eaten!L26</f>
        <v>7.316403702137296E-2</v>
      </c>
      <c r="BU26">
        <f>M26*wfp_per_gram_eaten!M26</f>
        <v>4.3408813071599696E-2</v>
      </c>
      <c r="BV26">
        <f>N26*wfp_per_gram_eaten!N26</f>
        <v>0</v>
      </c>
      <c r="BW26">
        <f>O26*wfp_per_gram_eaten!O26</f>
        <v>5.1799357799838424</v>
      </c>
      <c r="BX26" s="16">
        <f t="shared" si="0"/>
        <v>139.84705976003252</v>
      </c>
      <c r="BY26">
        <f>B26*wfp_per_gram_eaten!P26</f>
        <v>85.534665762623248</v>
      </c>
      <c r="BZ26">
        <f>C26*wfp_per_gram_eaten!Q26</f>
        <v>1340.544979586708</v>
      </c>
      <c r="CA26">
        <f>D26*wfp_per_gram_eaten!R26</f>
        <v>0</v>
      </c>
      <c r="CB26">
        <f>E26*wfp_per_gram_eaten!S26</f>
        <v>8.2383453523176691</v>
      </c>
      <c r="CC26">
        <f>F26*wfp_per_gram_eaten!T26</f>
        <v>91.137494951514157</v>
      </c>
      <c r="CD26">
        <f>G26*wfp_per_gram_eaten!U26</f>
        <v>0</v>
      </c>
      <c r="CE26">
        <f>H26*wfp_per_gram_eaten!V26</f>
        <v>0</v>
      </c>
      <c r="CF26">
        <f>I26*wfp_per_gram_eaten!W26</f>
        <v>55.320747883455695</v>
      </c>
      <c r="CG26">
        <f>J26*wfp_per_gram_eaten!X26</f>
        <v>798.59686085775718</v>
      </c>
      <c r="CH26">
        <f>K26*wfp_per_gram_eaten!Y26</f>
        <v>0</v>
      </c>
      <c r="CI26">
        <f>L26*wfp_per_gram_eaten!Z26</f>
        <v>16.091405886177004</v>
      </c>
      <c r="CJ26">
        <f>M26*wfp_per_gram_eaten!AA26</f>
        <v>2.349256407044896</v>
      </c>
      <c r="CK26">
        <f>N26*wfp_per_gram_eaten!AB26</f>
        <v>0</v>
      </c>
      <c r="CL26">
        <f>O26*wfp_per_gram_eaten!AC26</f>
        <v>15.364037719283015</v>
      </c>
      <c r="CM26" s="18">
        <f t="shared" si="1"/>
        <v>2413.1777944068808</v>
      </c>
    </row>
    <row r="27" spans="1:91" x14ac:dyDescent="0.25">
      <c r="A27" t="s">
        <v>47</v>
      </c>
      <c r="B27">
        <v>158.40432403170209</v>
      </c>
      <c r="C27">
        <v>140.70188954710744</v>
      </c>
      <c r="D27">
        <v>0</v>
      </c>
      <c r="E27">
        <v>4.16489840239438</v>
      </c>
      <c r="F27">
        <v>496.29001201203789</v>
      </c>
      <c r="G27">
        <v>0</v>
      </c>
      <c r="H27">
        <v>0</v>
      </c>
      <c r="I27">
        <v>24.506642053394565</v>
      </c>
      <c r="J27">
        <v>139.17656438488942</v>
      </c>
      <c r="K27">
        <v>0</v>
      </c>
      <c r="L27">
        <v>652.9076607473213</v>
      </c>
      <c r="M27">
        <v>0</v>
      </c>
      <c r="N27">
        <v>3.4970197767205549</v>
      </c>
      <c r="O27">
        <v>7.5619211752029525</v>
      </c>
      <c r="P27">
        <v>117.53600843152294</v>
      </c>
      <c r="Q27">
        <v>449.72492844131006</v>
      </c>
      <c r="R27">
        <v>0</v>
      </c>
      <c r="S27">
        <v>2.4989390414366275</v>
      </c>
      <c r="T27">
        <v>247.02217792454368</v>
      </c>
      <c r="U27">
        <v>0</v>
      </c>
      <c r="V27">
        <v>0</v>
      </c>
      <c r="W27">
        <v>243.95248225879132</v>
      </c>
      <c r="X27">
        <v>471.21952885370791</v>
      </c>
      <c r="Y27">
        <v>0</v>
      </c>
      <c r="Z27">
        <v>646.8057199926734</v>
      </c>
      <c r="AA27">
        <v>0</v>
      </c>
      <c r="AB27">
        <v>1.883010649003376</v>
      </c>
      <c r="AC27">
        <v>28.357204407011068</v>
      </c>
      <c r="AD27">
        <v>1.710766699542382</v>
      </c>
      <c r="AE27">
        <v>11.516710218485462</v>
      </c>
      <c r="AF27">
        <v>0</v>
      </c>
      <c r="AG27">
        <v>0.44425582958873383</v>
      </c>
      <c r="AH27">
        <v>5.3254131864252283</v>
      </c>
      <c r="AI27">
        <v>0</v>
      </c>
      <c r="AJ27">
        <v>0</v>
      </c>
      <c r="AK27">
        <v>0</v>
      </c>
      <c r="AL27">
        <v>30.702245851198441</v>
      </c>
      <c r="AM27">
        <v>0</v>
      </c>
      <c r="AN27">
        <v>7.3659141966820618</v>
      </c>
      <c r="AO27">
        <v>0</v>
      </c>
      <c r="AP27">
        <v>0.24210136915757688</v>
      </c>
      <c r="AQ27">
        <v>0</v>
      </c>
      <c r="AR27">
        <v>0</v>
      </c>
      <c r="AS27">
        <v>3.8562740098096118</v>
      </c>
      <c r="AT27">
        <v>0</v>
      </c>
      <c r="AU27">
        <v>8.3297968047887611E-2</v>
      </c>
      <c r="AV27">
        <v>0.80202005819657063</v>
      </c>
      <c r="AW27">
        <v>0</v>
      </c>
      <c r="AX27">
        <v>0</v>
      </c>
      <c r="AY27">
        <v>27.848456878857462</v>
      </c>
      <c r="AZ27">
        <v>2.9190590282973066</v>
      </c>
      <c r="BA27">
        <v>0</v>
      </c>
      <c r="BB27">
        <v>1.3075587331388279</v>
      </c>
      <c r="BC27">
        <v>0</v>
      </c>
      <c r="BD27">
        <v>0</v>
      </c>
      <c r="BE27">
        <v>0</v>
      </c>
      <c r="BF27" s="16">
        <v>147.61015048485405</v>
      </c>
      <c r="BG27" s="18">
        <v>2140.8631511966373</v>
      </c>
      <c r="BH27">
        <v>32.668446577609672</v>
      </c>
      <c r="BI27">
        <v>474.31686351804956</v>
      </c>
      <c r="BJ27">
        <f>B27*wfp_per_gram_eaten!B27</f>
        <v>17.055325632222328</v>
      </c>
      <c r="BK27">
        <f>C27*wfp_per_gram_eaten!C27</f>
        <v>60.00248796274942</v>
      </c>
      <c r="BL27">
        <f>D27*wfp_per_gram_eaten!D27</f>
        <v>0</v>
      </c>
      <c r="BM27">
        <f>E27*wfp_per_gram_eaten!E27</f>
        <v>0.80170620363043943</v>
      </c>
      <c r="BN27">
        <f>F27*wfp_per_gram_eaten!F27</f>
        <v>49.283413830725358</v>
      </c>
      <c r="BO27">
        <f>G27*wfp_per_gram_eaten!G27</f>
        <v>0</v>
      </c>
      <c r="BP27">
        <f>H27*wfp_per_gram_eaten!H27</f>
        <v>0</v>
      </c>
      <c r="BQ27">
        <f>I27*wfp_per_gram_eaten!I27</f>
        <v>4.0844724181181444E-2</v>
      </c>
      <c r="BR27">
        <f>J27*wfp_per_gram_eaten!J27</f>
        <v>16.066191199289147</v>
      </c>
      <c r="BS27">
        <f>K27*wfp_per_gram_eaten!K27</f>
        <v>0</v>
      </c>
      <c r="BT27">
        <f>L27*wfp_per_gram_eaten!L27</f>
        <v>1.0646648862695522</v>
      </c>
      <c r="BU27">
        <f>M27*wfp_per_gram_eaten!M27</f>
        <v>0</v>
      </c>
      <c r="BV27">
        <f>N27*wfp_per_gram_eaten!N27</f>
        <v>0.83167417846678826</v>
      </c>
      <c r="BW27">
        <f>O27*wfp_per_gram_eaten!O27</f>
        <v>2.4638418673198115</v>
      </c>
      <c r="BX27" s="16">
        <f t="shared" si="0"/>
        <v>147.61015048485405</v>
      </c>
      <c r="BY27">
        <f>B27*wfp_per_gram_eaten!P27</f>
        <v>83.162141028409707</v>
      </c>
      <c r="BZ27">
        <f>C27*wfp_per_gram_eaten!Q27</f>
        <v>320.98540296726338</v>
      </c>
      <c r="CA27">
        <f>D27*wfp_per_gram_eaten!R27</f>
        <v>0</v>
      </c>
      <c r="CB27">
        <f>E27*wfp_per_gram_eaten!S27</f>
        <v>8.8028069563498903</v>
      </c>
      <c r="CC27">
        <f>F27*wfp_per_gram_eaten!T27</f>
        <v>789.67741366737584</v>
      </c>
      <c r="CD27">
        <f>G27*wfp_per_gram_eaten!U27</f>
        <v>0</v>
      </c>
      <c r="CE27">
        <f>H27*wfp_per_gram_eaten!V27</f>
        <v>0</v>
      </c>
      <c r="CF27">
        <f>I27*wfp_per_gram_eaten!W27</f>
        <v>93.73070319570202</v>
      </c>
      <c r="CG27">
        <f>J27*wfp_per_gram_eaten!X27</f>
        <v>408.64583181672702</v>
      </c>
      <c r="CH27">
        <f>K27*wfp_per_gram_eaten!Y27</f>
        <v>0</v>
      </c>
      <c r="CI27">
        <f>L27*wfp_per_gram_eaten!Z27</f>
        <v>383.8000098044003</v>
      </c>
      <c r="CJ27">
        <f>M27*wfp_per_gram_eaten!AA27</f>
        <v>0</v>
      </c>
      <c r="CK27">
        <f>N27*wfp_per_gram_eaten!AB27</f>
        <v>43.666029377220248</v>
      </c>
      <c r="CL27">
        <f>O27*wfp_per_gram_eaten!AC27</f>
        <v>8.3928123831886836</v>
      </c>
      <c r="CM27" s="18">
        <f t="shared" si="1"/>
        <v>2140.8631511966373</v>
      </c>
    </row>
    <row r="28" spans="1:91" x14ac:dyDescent="0.25">
      <c r="A28" t="s">
        <v>48</v>
      </c>
      <c r="B28">
        <v>37.934823686220277</v>
      </c>
      <c r="C28">
        <v>383.11138762773697</v>
      </c>
      <c r="D28">
        <v>0</v>
      </c>
      <c r="E28">
        <v>78.024332637594284</v>
      </c>
      <c r="F28">
        <v>374.16384630465336</v>
      </c>
      <c r="G28">
        <v>0</v>
      </c>
      <c r="H28">
        <v>0</v>
      </c>
      <c r="I28">
        <v>10.951926570589892</v>
      </c>
      <c r="J28">
        <v>80.559015671443404</v>
      </c>
      <c r="K28">
        <v>0</v>
      </c>
      <c r="L28">
        <v>227.73796363571262</v>
      </c>
      <c r="M28">
        <v>2.2657481436515252</v>
      </c>
      <c r="N28">
        <v>0.28012000299982953</v>
      </c>
      <c r="O28">
        <v>22.416160493248945</v>
      </c>
      <c r="P28">
        <v>27.984705998031352</v>
      </c>
      <c r="Q28">
        <v>1323.4520421786974</v>
      </c>
      <c r="R28">
        <v>0</v>
      </c>
      <c r="S28">
        <v>59.142999472624851</v>
      </c>
      <c r="T28">
        <v>123.06149317624532</v>
      </c>
      <c r="U28">
        <v>0</v>
      </c>
      <c r="V28">
        <v>0</v>
      </c>
      <c r="W28">
        <v>92.30909538068623</v>
      </c>
      <c r="X28">
        <v>313.80546802248301</v>
      </c>
      <c r="Y28">
        <v>0</v>
      </c>
      <c r="Z28">
        <v>227.73796363571256</v>
      </c>
      <c r="AA28">
        <v>7.1209227371905071</v>
      </c>
      <c r="AB28">
        <v>0.28012000299982953</v>
      </c>
      <c r="AC28">
        <v>74.105189395328864</v>
      </c>
      <c r="AD28">
        <v>0.18656470665354238</v>
      </c>
      <c r="AE28">
        <v>27.510104396910194</v>
      </c>
      <c r="AF28">
        <v>0</v>
      </c>
      <c r="AG28">
        <v>8.9130999205223365</v>
      </c>
      <c r="AH28">
        <v>3.5566905542267437</v>
      </c>
      <c r="AI28">
        <v>0</v>
      </c>
      <c r="AJ28">
        <v>0</v>
      </c>
      <c r="AK28">
        <v>0</v>
      </c>
      <c r="AL28">
        <v>16.767516052544615</v>
      </c>
      <c r="AM28">
        <v>0</v>
      </c>
      <c r="AN28">
        <v>1.8681629829492048</v>
      </c>
      <c r="AO28">
        <v>0.29131047561233897</v>
      </c>
      <c r="AP28">
        <v>2.8012000299982954E-2</v>
      </c>
      <c r="AQ28">
        <v>0</v>
      </c>
      <c r="AR28">
        <v>0</v>
      </c>
      <c r="AS28">
        <v>5.2313443555146151</v>
      </c>
      <c r="AT28">
        <v>0</v>
      </c>
      <c r="AU28">
        <v>2.3323999792021071</v>
      </c>
      <c r="AV28">
        <v>0.85360573301441856</v>
      </c>
      <c r="AW28">
        <v>0</v>
      </c>
      <c r="AX28">
        <v>0</v>
      </c>
      <c r="AY28">
        <v>10.378254226416136</v>
      </c>
      <c r="AZ28">
        <v>17.7979220669468</v>
      </c>
      <c r="BA28">
        <v>0</v>
      </c>
      <c r="BB28">
        <v>0.53376085227120151</v>
      </c>
      <c r="BC28">
        <v>0.35604613685952541</v>
      </c>
      <c r="BD28">
        <v>0</v>
      </c>
      <c r="BE28">
        <v>0</v>
      </c>
      <c r="BF28" s="16">
        <v>181.82957281891754</v>
      </c>
      <c r="BG28" s="18">
        <v>2696.3459980339053</v>
      </c>
      <c r="BH28">
        <v>1.7005966095896099</v>
      </c>
      <c r="BI28">
        <v>85.809256977645873</v>
      </c>
      <c r="BJ28">
        <f>B28*wfp_per_gram_eaten!B28</f>
        <v>1.7341468871369994</v>
      </c>
      <c r="BK28">
        <f>C28*wfp_per_gram_eaten!C28</f>
        <v>98.229278516834498</v>
      </c>
      <c r="BL28">
        <f>D28*wfp_per_gram_eaten!D28</f>
        <v>0</v>
      </c>
      <c r="BM28">
        <f>E28*wfp_per_gram_eaten!E28</f>
        <v>15.018995775196611</v>
      </c>
      <c r="BN28">
        <f>F28*wfp_per_gram_eaten!F28</f>
        <v>39.80374994602014</v>
      </c>
      <c r="BO28">
        <f>G28*wfp_per_gram_eaten!G28</f>
        <v>0</v>
      </c>
      <c r="BP28">
        <f>H28*wfp_per_gram_eaten!H28</f>
        <v>0</v>
      </c>
      <c r="BQ28">
        <f>I28*wfp_per_gram_eaten!I28</f>
        <v>0.45218841232010337</v>
      </c>
      <c r="BR28">
        <f>J28*wfp_per_gram_eaten!J28</f>
        <v>16.946660921719914</v>
      </c>
      <c r="BS28">
        <f>K28*wfp_per_gram_eaten!K28</f>
        <v>0</v>
      </c>
      <c r="BT28">
        <f>L28*wfp_per_gram_eaten!L28</f>
        <v>0.54666983332921815</v>
      </c>
      <c r="BU28">
        <f>M28*wfp_per_gram_eaten!M28</f>
        <v>2.4063766433680129</v>
      </c>
      <c r="BV28">
        <f>N28*wfp_per_gram_eaten!N28</f>
        <v>0.25772629898490779</v>
      </c>
      <c r="BW28">
        <f>O28*wfp_per_gram_eaten!O28</f>
        <v>6.4337795840071204</v>
      </c>
      <c r="BX28" s="16">
        <f t="shared" si="0"/>
        <v>181.82957281891754</v>
      </c>
      <c r="BY28">
        <f>B28*wfp_per_gram_eaten!P28</f>
        <v>11.612071432251851</v>
      </c>
      <c r="BZ28">
        <f>C28*wfp_per_gram_eaten!Q28</f>
        <v>1335.8349049182784</v>
      </c>
      <c r="CA28">
        <f>D28*wfp_per_gram_eaten!R28</f>
        <v>0</v>
      </c>
      <c r="CB28">
        <f>E28*wfp_per_gram_eaten!S28</f>
        <v>164.9099381900686</v>
      </c>
      <c r="CC28">
        <f>F28*wfp_per_gram_eaten!T28</f>
        <v>474.69887653211521</v>
      </c>
      <c r="CD28">
        <f>G28*wfp_per_gram_eaten!U28</f>
        <v>0</v>
      </c>
      <c r="CE28">
        <f>H28*wfp_per_gram_eaten!V28</f>
        <v>0</v>
      </c>
      <c r="CF28">
        <f>I28*wfp_per_gram_eaten!W28</f>
        <v>56.720423998047359</v>
      </c>
      <c r="CG28">
        <f>J28*wfp_per_gram_eaten!X28</f>
        <v>412.76719033661124</v>
      </c>
      <c r="CH28">
        <f>K28*wfp_per_gram_eaten!Y28</f>
        <v>0</v>
      </c>
      <c r="CI28">
        <f>L28*wfp_per_gram_eaten!Z28</f>
        <v>181.59260011667101</v>
      </c>
      <c r="CJ28">
        <f>M28*wfp_per_gram_eaten!AA28</f>
        <v>23.155789075190985</v>
      </c>
      <c r="CK28">
        <f>N28*wfp_per_gram_eaten!AB28</f>
        <v>2.5653641255663504</v>
      </c>
      <c r="CL28">
        <f>O28*wfp_per_gram_eaten!AC28</f>
        <v>32.488839309103945</v>
      </c>
      <c r="CM28" s="18">
        <f t="shared" si="1"/>
        <v>2696.3459980339053</v>
      </c>
    </row>
    <row r="29" spans="1:91" x14ac:dyDescent="0.25">
      <c r="A29" t="s">
        <v>49</v>
      </c>
      <c r="B29">
        <v>128.15660982800557</v>
      </c>
      <c r="C29">
        <v>274.4100048451192</v>
      </c>
      <c r="D29">
        <v>0</v>
      </c>
      <c r="E29">
        <v>31.931666573983758</v>
      </c>
      <c r="F29">
        <v>499.18447485512411</v>
      </c>
      <c r="G29">
        <v>0</v>
      </c>
      <c r="H29">
        <v>0</v>
      </c>
      <c r="I29">
        <v>21.995070452267271</v>
      </c>
      <c r="J29">
        <v>98.483415830523171</v>
      </c>
      <c r="K29">
        <v>0</v>
      </c>
      <c r="L29">
        <v>407.49443360013669</v>
      </c>
      <c r="M29">
        <v>4.8549463620108089</v>
      </c>
      <c r="N29">
        <v>1.8754516798494185</v>
      </c>
      <c r="O29">
        <v>20.290294253574398</v>
      </c>
      <c r="P29">
        <v>53.763260708334037</v>
      </c>
      <c r="Q29">
        <v>875.75016268804757</v>
      </c>
      <c r="R29">
        <v>0</v>
      </c>
      <c r="S29">
        <v>21.935666602997536</v>
      </c>
      <c r="T29">
        <v>242.66261952826073</v>
      </c>
      <c r="U29">
        <v>0</v>
      </c>
      <c r="V29">
        <v>0</v>
      </c>
      <c r="W29">
        <v>192.71871253415134</v>
      </c>
      <c r="X29">
        <v>354.63499258202813</v>
      </c>
      <c r="Y29">
        <v>0</v>
      </c>
      <c r="Z29">
        <v>422.02618160370764</v>
      </c>
      <c r="AA29">
        <v>14.241175995231707</v>
      </c>
      <c r="AB29">
        <v>1.875451679849419</v>
      </c>
      <c r="AC29">
        <v>71.391776077391398</v>
      </c>
      <c r="AD29">
        <v>0.46886564571221545</v>
      </c>
      <c r="AE29">
        <v>21.62959947590068</v>
      </c>
      <c r="AF29">
        <v>0</v>
      </c>
      <c r="AG29">
        <v>3.3319999903287396</v>
      </c>
      <c r="AH29">
        <v>4.6113457293532418</v>
      </c>
      <c r="AI29">
        <v>0</v>
      </c>
      <c r="AJ29">
        <v>0</v>
      </c>
      <c r="AK29">
        <v>0</v>
      </c>
      <c r="AL29">
        <v>21.069769252203269</v>
      </c>
      <c r="AM29">
        <v>0</v>
      </c>
      <c r="AN29">
        <v>4.4200733510861783</v>
      </c>
      <c r="AO29">
        <v>0.5825935634412972</v>
      </c>
      <c r="AP29">
        <v>0.1607530011299502</v>
      </c>
      <c r="AQ29">
        <v>0</v>
      </c>
      <c r="AR29">
        <v>0</v>
      </c>
      <c r="AS29">
        <v>5.6249389441638273</v>
      </c>
      <c r="AT29">
        <v>0</v>
      </c>
      <c r="AU29">
        <v>0.8329999975821849</v>
      </c>
      <c r="AV29">
        <v>1.1591360849740391</v>
      </c>
      <c r="AW29">
        <v>0</v>
      </c>
      <c r="AX29">
        <v>0</v>
      </c>
      <c r="AY29">
        <v>21.750680780575415</v>
      </c>
      <c r="AZ29">
        <v>7.0548216147826688</v>
      </c>
      <c r="BA29">
        <v>0</v>
      </c>
      <c r="BB29">
        <v>0.54494055013391229</v>
      </c>
      <c r="BC29">
        <v>0.38839570896086473</v>
      </c>
      <c r="BD29">
        <v>0.16075300112995022</v>
      </c>
      <c r="BE29">
        <v>0</v>
      </c>
      <c r="BF29" s="16">
        <v>139.08046231741423</v>
      </c>
      <c r="BG29" s="18">
        <v>2077.0709628493387</v>
      </c>
      <c r="BH29">
        <v>-5.4446619077614287</v>
      </c>
      <c r="BI29">
        <v>-217.89795889237575</v>
      </c>
      <c r="BJ29">
        <f>B29*wfp_per_gram_eaten!B29</f>
        <v>12.905274481120083</v>
      </c>
      <c r="BK29">
        <f>C29*wfp_per_gram_eaten!C29</f>
        <v>73.361263150872276</v>
      </c>
      <c r="BL29">
        <f>D29*wfp_per_gram_eaten!D29</f>
        <v>0</v>
      </c>
      <c r="BM29">
        <f>E29*wfp_per_gram_eaten!E29</f>
        <v>6.14656414425483</v>
      </c>
      <c r="BN29">
        <f>F29*wfp_per_gram_eaten!F29</f>
        <v>18.192657123572097</v>
      </c>
      <c r="BO29">
        <f>G29*wfp_per_gram_eaten!G29</f>
        <v>0</v>
      </c>
      <c r="BP29">
        <f>H29*wfp_per_gram_eaten!H29</f>
        <v>0</v>
      </c>
      <c r="BQ29">
        <f>I29*wfp_per_gram_eaten!I29</f>
        <v>1.2479787875014663</v>
      </c>
      <c r="BR29">
        <f>J29*wfp_per_gram_eaten!J29</f>
        <v>24.63489755112473</v>
      </c>
      <c r="BS29">
        <f>K29*wfp_per_gram_eaten!K29</f>
        <v>0</v>
      </c>
      <c r="BT29">
        <f>L29*wfp_per_gram_eaten!L29</f>
        <v>0.19165163018409032</v>
      </c>
      <c r="BU29">
        <f>M29*wfp_per_gram_eaten!M29</f>
        <v>0.65828470428789665</v>
      </c>
      <c r="BV29">
        <f>N29*wfp_per_gram_eaten!N29</f>
        <v>0.13427292676763594</v>
      </c>
      <c r="BW29">
        <f>O29*wfp_per_gram_eaten!O29</f>
        <v>1.6076178177291294</v>
      </c>
      <c r="BX29" s="16">
        <f t="shared" si="0"/>
        <v>139.08046231741423</v>
      </c>
      <c r="BY29">
        <f>B29*wfp_per_gram_eaten!P29</f>
        <v>64.740596308429446</v>
      </c>
      <c r="BZ29">
        <f>C29*wfp_per_gram_eaten!Q29</f>
        <v>559.68693267573985</v>
      </c>
      <c r="CA29">
        <f>D29*wfp_per_gram_eaten!R29</f>
        <v>0</v>
      </c>
      <c r="CB29">
        <f>E29*wfp_per_gram_eaten!S29</f>
        <v>67.489832761277711</v>
      </c>
      <c r="CC29">
        <f>F29*wfp_per_gram_eaten!T29</f>
        <v>439.66064099082132</v>
      </c>
      <c r="CD29">
        <f>G29*wfp_per_gram_eaten!U29</f>
        <v>0</v>
      </c>
      <c r="CE29">
        <f>H29*wfp_per_gram_eaten!V29</f>
        <v>0</v>
      </c>
      <c r="CF29">
        <f>I29*wfp_per_gram_eaten!W29</f>
        <v>104.45461567356577</v>
      </c>
      <c r="CG29">
        <f>J29*wfp_per_gram_eaten!X29</f>
        <v>337.58909333268798</v>
      </c>
      <c r="CH29">
        <f>K29*wfp_per_gram_eaten!Y29</f>
        <v>0</v>
      </c>
      <c r="CI29">
        <f>L29*wfp_per_gram_eaten!Z29</f>
        <v>271.70879546238996</v>
      </c>
      <c r="CJ29">
        <f>M29*wfp_per_gram_eaten!AA29</f>
        <v>25.577690968463425</v>
      </c>
      <c r="CK29">
        <f>N29*wfp_per_gram_eaten!AB29</f>
        <v>43.696650971469175</v>
      </c>
      <c r="CL29">
        <f>O29*wfp_per_gram_eaten!AC29</f>
        <v>162.46611370449421</v>
      </c>
      <c r="CM29" s="18">
        <f t="shared" si="1"/>
        <v>2077.0709628493387</v>
      </c>
    </row>
    <row r="30" spans="1:91" x14ac:dyDescent="0.25">
      <c r="A30" t="s">
        <v>50</v>
      </c>
      <c r="B30">
        <v>185.06045572050147</v>
      </c>
      <c r="C30">
        <v>486.10609671282668</v>
      </c>
      <c r="D30">
        <v>0</v>
      </c>
      <c r="E30">
        <v>39.630487028828789</v>
      </c>
      <c r="F30">
        <v>500.69413840734734</v>
      </c>
      <c r="G30">
        <v>0</v>
      </c>
      <c r="H30">
        <v>0</v>
      </c>
      <c r="I30">
        <v>25.027693689106158</v>
      </c>
      <c r="J30">
        <v>81.142606319685257</v>
      </c>
      <c r="K30">
        <v>0</v>
      </c>
      <c r="L30">
        <v>403.88894819210924</v>
      </c>
      <c r="M30">
        <v>1.9050385702224204</v>
      </c>
      <c r="N30">
        <v>15.418520997080188</v>
      </c>
      <c r="O30">
        <v>57.833900095816027</v>
      </c>
      <c r="P30">
        <v>86.455010879527194</v>
      </c>
      <c r="Q30">
        <v>1312.8890334614543</v>
      </c>
      <c r="R30">
        <v>0</v>
      </c>
      <c r="S30">
        <v>22.965359150039244</v>
      </c>
      <c r="T30">
        <v>153.91174283415097</v>
      </c>
      <c r="U30">
        <v>0</v>
      </c>
      <c r="V30">
        <v>0</v>
      </c>
      <c r="W30">
        <v>204.02477747540956</v>
      </c>
      <c r="X30">
        <v>278.36421890225358</v>
      </c>
      <c r="Y30">
        <v>0</v>
      </c>
      <c r="Z30">
        <v>240.44467958918736</v>
      </c>
      <c r="AA30">
        <v>7.6201542808896816</v>
      </c>
      <c r="AB30">
        <v>10.138205587121218</v>
      </c>
      <c r="AC30">
        <v>194.18681783996627</v>
      </c>
      <c r="AD30">
        <v>0.56078925975909533</v>
      </c>
      <c r="AE30">
        <v>38.244371998110587</v>
      </c>
      <c r="AF30">
        <v>0</v>
      </c>
      <c r="AG30">
        <v>3.5769054959353159</v>
      </c>
      <c r="AH30">
        <v>3.6073064726754129</v>
      </c>
      <c r="AI30">
        <v>0</v>
      </c>
      <c r="AJ30">
        <v>0</v>
      </c>
      <c r="AK30">
        <v>7.361086379148872E-2</v>
      </c>
      <c r="AL30">
        <v>14.932493524108743</v>
      </c>
      <c r="AM30">
        <v>0</v>
      </c>
      <c r="AN30">
        <v>6.319845052646313</v>
      </c>
      <c r="AO30">
        <v>0.25400514269632279</v>
      </c>
      <c r="AP30">
        <v>0.82372920395359928</v>
      </c>
      <c r="AQ30">
        <v>0</v>
      </c>
      <c r="AR30">
        <v>0</v>
      </c>
      <c r="AS30">
        <v>4.8308680418666006</v>
      </c>
      <c r="AT30">
        <v>0</v>
      </c>
      <c r="AU30">
        <v>0.7722864138951252</v>
      </c>
      <c r="AV30">
        <v>1.1783867810739683</v>
      </c>
      <c r="AW30">
        <v>0</v>
      </c>
      <c r="AX30">
        <v>0</v>
      </c>
      <c r="AY30">
        <v>23.064737321333126</v>
      </c>
      <c r="AZ30">
        <v>13.692814816446887</v>
      </c>
      <c r="BA30">
        <v>0</v>
      </c>
      <c r="BB30">
        <v>0.43585138294112513</v>
      </c>
      <c r="BC30">
        <v>0.25400514269632274</v>
      </c>
      <c r="BD30">
        <v>0.31681892459753808</v>
      </c>
      <c r="BE30">
        <v>0</v>
      </c>
      <c r="BF30" s="16">
        <v>248.57586975798674</v>
      </c>
      <c r="BG30" s="18">
        <v>2321.9751245669536</v>
      </c>
      <c r="BH30">
        <v>-92.311380416165917</v>
      </c>
      <c r="BI30">
        <v>-937.15784025547055</v>
      </c>
      <c r="BJ30">
        <f>B30*wfp_per_gram_eaten!B30</f>
        <v>9.2685431750082188</v>
      </c>
      <c r="BK30">
        <f>C30*wfp_per_gram_eaten!C30</f>
        <v>52.04582018864749</v>
      </c>
      <c r="BL30">
        <f>D30*wfp_per_gram_eaten!D30</f>
        <v>0</v>
      </c>
      <c r="BM30">
        <f>E30*wfp_per_gram_eaten!E30</f>
        <v>10.422431472261703</v>
      </c>
      <c r="BN30">
        <f>F30*wfp_per_gram_eaten!F30</f>
        <v>79.774808854076284</v>
      </c>
      <c r="BO30">
        <f>G30*wfp_per_gram_eaten!G30</f>
        <v>0</v>
      </c>
      <c r="BP30">
        <f>H30*wfp_per_gram_eaten!H30</f>
        <v>0</v>
      </c>
      <c r="BQ30">
        <f>I30*wfp_per_gram_eaten!I30</f>
        <v>11.301092079281487</v>
      </c>
      <c r="BR30">
        <f>J30*wfp_per_gram_eaten!J30</f>
        <v>35.351248271804948</v>
      </c>
      <c r="BS30">
        <f>K30*wfp_per_gram_eaten!K30</f>
        <v>0</v>
      </c>
      <c r="BT30">
        <f>L30*wfp_per_gram_eaten!L30</f>
        <v>20.135734114148857</v>
      </c>
      <c r="BU30">
        <f>M30*wfp_per_gram_eaten!M30</f>
        <v>1.0156117447300774</v>
      </c>
      <c r="BV30">
        <f>N30*wfp_per_gram_eaten!N30</f>
        <v>3.5368609474501</v>
      </c>
      <c r="BW30">
        <f>O30*wfp_per_gram_eaten!O30</f>
        <v>25.723718910577581</v>
      </c>
      <c r="BX30" s="16">
        <f t="shared" si="0"/>
        <v>248.57586975798674</v>
      </c>
      <c r="BY30">
        <f>B30*wfp_per_gram_eaten!P30</f>
        <v>79.806193683631321</v>
      </c>
      <c r="BZ30">
        <f>C30*wfp_per_gram_eaten!Q30</f>
        <v>843.11519275483249</v>
      </c>
      <c r="CA30">
        <f>D30*wfp_per_gram_eaten!R30</f>
        <v>0</v>
      </c>
      <c r="CB30">
        <f>E30*wfp_per_gram_eaten!S30</f>
        <v>114.43924451456232</v>
      </c>
      <c r="CC30">
        <f>F30*wfp_per_gram_eaten!T30</f>
        <v>268.68093969280898</v>
      </c>
      <c r="CD30">
        <f>G30*wfp_per_gram_eaten!U30</f>
        <v>0</v>
      </c>
      <c r="CE30">
        <f>H30*wfp_per_gram_eaten!V30</f>
        <v>0</v>
      </c>
      <c r="CF30">
        <f>I30*wfp_per_gram_eaten!W30</f>
        <v>124.8456970128402</v>
      </c>
      <c r="CG30">
        <f>J30*wfp_per_gram_eaten!X30</f>
        <v>355.62995858225815</v>
      </c>
      <c r="CH30">
        <f>K30*wfp_per_gram_eaten!Y30</f>
        <v>0</v>
      </c>
      <c r="CI30">
        <f>L30*wfp_per_gram_eaten!Z30</f>
        <v>86.926027557850759</v>
      </c>
      <c r="CJ30">
        <f>M30*wfp_per_gram_eaten!AA30</f>
        <v>5.6831026612751723</v>
      </c>
      <c r="CK30">
        <f>N30*wfp_per_gram_eaten!AB30</f>
        <v>340.7181260971426</v>
      </c>
      <c r="CL30">
        <f>O30*wfp_per_gram_eaten!AC30</f>
        <v>102.13064200975101</v>
      </c>
      <c r="CM30" s="18">
        <f t="shared" si="1"/>
        <v>2321.9751245669536</v>
      </c>
    </row>
    <row r="31" spans="1:91" x14ac:dyDescent="0.25">
      <c r="A31" t="s">
        <v>51</v>
      </c>
      <c r="B31">
        <v>98.260641151069166</v>
      </c>
      <c r="C31">
        <v>397.09662841406379</v>
      </c>
      <c r="D31">
        <v>0</v>
      </c>
      <c r="E31">
        <v>26.933666666652794</v>
      </c>
      <c r="F31">
        <v>360.55386493337664</v>
      </c>
      <c r="G31">
        <v>0</v>
      </c>
      <c r="H31">
        <v>0</v>
      </c>
      <c r="I31">
        <v>22.211232257230098</v>
      </c>
      <c r="J31">
        <v>122.28691818476838</v>
      </c>
      <c r="K31">
        <v>0</v>
      </c>
      <c r="L31">
        <v>285.83456894347034</v>
      </c>
      <c r="M31">
        <v>7.4381999999857245</v>
      </c>
      <c r="N31">
        <v>4.9978065605675512</v>
      </c>
      <c r="O31">
        <v>34.225998389021711</v>
      </c>
      <c r="P31">
        <v>54.29416808347365</v>
      </c>
      <c r="Q31">
        <v>1295.3094609453021</v>
      </c>
      <c r="R31">
        <v>0</v>
      </c>
      <c r="S31">
        <v>19.991999999989705</v>
      </c>
      <c r="T31">
        <v>124.14087698328892</v>
      </c>
      <c r="U31">
        <v>0</v>
      </c>
      <c r="V31">
        <v>0</v>
      </c>
      <c r="W31">
        <v>197.99727040730829</v>
      </c>
      <c r="X31">
        <v>306.93206617236564</v>
      </c>
      <c r="Y31">
        <v>0</v>
      </c>
      <c r="Z31">
        <v>226.94402961340859</v>
      </c>
      <c r="AA31">
        <v>25.225199999951585</v>
      </c>
      <c r="AB31">
        <v>7.1021461650170474</v>
      </c>
      <c r="AC31">
        <v>119.06278162989467</v>
      </c>
      <c r="AD31">
        <v>0.35409240054439345</v>
      </c>
      <c r="AE31">
        <v>30.712349176575302</v>
      </c>
      <c r="AF31">
        <v>0</v>
      </c>
      <c r="AG31">
        <v>3.0820999999984129</v>
      </c>
      <c r="AH31">
        <v>3.0153081231083094</v>
      </c>
      <c r="AI31">
        <v>0</v>
      </c>
      <c r="AJ31">
        <v>0</v>
      </c>
      <c r="AK31">
        <v>9.5190995388128988E-2</v>
      </c>
      <c r="AL31">
        <v>17.249744088315012</v>
      </c>
      <c r="AM31">
        <v>0</v>
      </c>
      <c r="AN31">
        <v>3.6627042754062775</v>
      </c>
      <c r="AO31">
        <v>0.93785999999820002</v>
      </c>
      <c r="AP31">
        <v>0.31565094066742438</v>
      </c>
      <c r="AQ31">
        <v>0</v>
      </c>
      <c r="AR31">
        <v>0</v>
      </c>
      <c r="AS31">
        <v>6.6056226906354789</v>
      </c>
      <c r="AT31">
        <v>0</v>
      </c>
      <c r="AU31">
        <v>0.74969999999961412</v>
      </c>
      <c r="AV31">
        <v>0.51324393584822281</v>
      </c>
      <c r="AW31">
        <v>0</v>
      </c>
      <c r="AX31">
        <v>0</v>
      </c>
      <c r="AY31">
        <v>22.369883916210306</v>
      </c>
      <c r="AZ31">
        <v>7.2076395486386664</v>
      </c>
      <c r="BA31">
        <v>0</v>
      </c>
      <c r="BB31">
        <v>0.35908865445159593</v>
      </c>
      <c r="BC31">
        <v>1.390619999997331</v>
      </c>
      <c r="BD31">
        <v>0.42086792088989905</v>
      </c>
      <c r="BE31">
        <v>0</v>
      </c>
      <c r="BF31" s="16">
        <v>297.41720967432843</v>
      </c>
      <c r="BG31" s="18">
        <v>1957.4953091265929</v>
      </c>
      <c r="BH31">
        <v>-1.0079151897016914</v>
      </c>
      <c r="BI31">
        <v>-590.0364007198873</v>
      </c>
      <c r="BJ31">
        <f>B31*wfp_per_gram_eaten!B31</f>
        <v>6.0144914132959082</v>
      </c>
      <c r="BK31">
        <f>C31*wfp_per_gram_eaten!C31</f>
        <v>150.53289465804409</v>
      </c>
      <c r="BL31">
        <f>D31*wfp_per_gram_eaten!D31</f>
        <v>0</v>
      </c>
      <c r="BM31">
        <f>E31*wfp_per_gram_eaten!E31</f>
        <v>5.1844932497648157</v>
      </c>
      <c r="BN31">
        <f>F31*wfp_per_gram_eaten!F31</f>
        <v>75.9537802732427</v>
      </c>
      <c r="BO31">
        <f>G31*wfp_per_gram_eaten!G31</f>
        <v>0</v>
      </c>
      <c r="BP31">
        <f>H31*wfp_per_gram_eaten!H31</f>
        <v>0</v>
      </c>
      <c r="BQ31">
        <f>I31*wfp_per_gram_eaten!I31</f>
        <v>10.607397238516718</v>
      </c>
      <c r="BR31">
        <f>J31*wfp_per_gram_eaten!J31</f>
        <v>15.741809818505914</v>
      </c>
      <c r="BS31">
        <f>K31*wfp_per_gram_eaten!K31</f>
        <v>0</v>
      </c>
      <c r="BT31">
        <f>L31*wfp_per_gram_eaten!L31</f>
        <v>21.779426904289988</v>
      </c>
      <c r="BU31">
        <f>M31*wfp_per_gram_eaten!M31</f>
        <v>1.4556786449417121</v>
      </c>
      <c r="BV31">
        <f>N31*wfp_per_gram_eaten!N31</f>
        <v>0.75259876564009731</v>
      </c>
      <c r="BW31">
        <f>O31*wfp_per_gram_eaten!O31</f>
        <v>9.3946387080865374</v>
      </c>
      <c r="BX31" s="16">
        <f t="shared" si="0"/>
        <v>297.41720967432843</v>
      </c>
      <c r="BY31">
        <f>B31*wfp_per_gram_eaten!P31</f>
        <v>29.7424122816468</v>
      </c>
      <c r="BZ31">
        <f>C31*wfp_per_gram_eaten!Q31</f>
        <v>760.82741654067672</v>
      </c>
      <c r="CA31">
        <f>D31*wfp_per_gram_eaten!R31</f>
        <v>0</v>
      </c>
      <c r="CB31">
        <f>E31*wfp_per_gram_eaten!S31</f>
        <v>56.926206929061564</v>
      </c>
      <c r="CC31">
        <f>F31*wfp_per_gram_eaten!T31</f>
        <v>204.57569231895096</v>
      </c>
      <c r="CD31">
        <f>G31*wfp_per_gram_eaten!U31</f>
        <v>0</v>
      </c>
      <c r="CE31">
        <f>H31*wfp_per_gram_eaten!V31</f>
        <v>0</v>
      </c>
      <c r="CF31">
        <f>I31*wfp_per_gram_eaten!W31</f>
        <v>138.91812552267263</v>
      </c>
      <c r="CG31">
        <f>J31*wfp_per_gram_eaten!X31</f>
        <v>546.02172509400134</v>
      </c>
      <c r="CH31">
        <f>K31*wfp_per_gram_eaten!Y31</f>
        <v>0</v>
      </c>
      <c r="CI31">
        <f>L31*wfp_per_gram_eaten!Z31</f>
        <v>79.843279367958004</v>
      </c>
      <c r="CJ31">
        <f>M31*wfp_per_gram_eaten!AA31</f>
        <v>3.2044437948044506</v>
      </c>
      <c r="CK31">
        <f>N31*wfp_per_gram_eaten!AB31</f>
        <v>88.68749761165391</v>
      </c>
      <c r="CL31">
        <f>O31*wfp_per_gram_eaten!AC31</f>
        <v>48.748509665166139</v>
      </c>
      <c r="CM31" s="18">
        <f t="shared" si="1"/>
        <v>1957.4953091265929</v>
      </c>
    </row>
    <row r="32" spans="1:91" x14ac:dyDescent="0.25">
      <c r="A32" t="s">
        <v>52</v>
      </c>
      <c r="B32">
        <v>54.127044293255999</v>
      </c>
      <c r="C32">
        <v>193.74719393224666</v>
      </c>
      <c r="D32">
        <v>0</v>
      </c>
      <c r="E32">
        <v>8.3299994803748287</v>
      </c>
      <c r="F32">
        <v>318.10480700137583</v>
      </c>
      <c r="G32">
        <v>0</v>
      </c>
      <c r="H32">
        <v>0</v>
      </c>
      <c r="I32">
        <v>20.561420666461412</v>
      </c>
      <c r="J32">
        <v>153.51434948702456</v>
      </c>
      <c r="K32">
        <v>0</v>
      </c>
      <c r="L32">
        <v>546.59928002498668</v>
      </c>
      <c r="M32">
        <v>0</v>
      </c>
      <c r="N32">
        <v>1.0748145990532578</v>
      </c>
      <c r="O32">
        <v>18.431424443776791</v>
      </c>
      <c r="P32">
        <v>22.606000851889267</v>
      </c>
      <c r="Q32">
        <v>612.51733427636896</v>
      </c>
      <c r="R32">
        <v>0</v>
      </c>
      <c r="S32">
        <v>5.2756663375707253</v>
      </c>
      <c r="T32">
        <v>145.67948227612203</v>
      </c>
      <c r="U32">
        <v>0</v>
      </c>
      <c r="V32">
        <v>0</v>
      </c>
      <c r="W32">
        <v>182.1154401886582</v>
      </c>
      <c r="X32">
        <v>665.22884777710635</v>
      </c>
      <c r="Y32">
        <v>0</v>
      </c>
      <c r="Z32">
        <v>518.08573490557296</v>
      </c>
      <c r="AA32">
        <v>0</v>
      </c>
      <c r="AB32">
        <v>0.53740729952662891</v>
      </c>
      <c r="AC32">
        <v>62.954086087185672</v>
      </c>
      <c r="AD32">
        <v>0.28655494037606122</v>
      </c>
      <c r="AE32">
        <v>15.922201262356539</v>
      </c>
      <c r="AF32">
        <v>0</v>
      </c>
      <c r="AG32">
        <v>0.8329999480374829</v>
      </c>
      <c r="AH32">
        <v>2.8453023882055075</v>
      </c>
      <c r="AI32">
        <v>0</v>
      </c>
      <c r="AJ32">
        <v>0</v>
      </c>
      <c r="AK32">
        <v>0</v>
      </c>
      <c r="AL32">
        <v>30.000516664457738</v>
      </c>
      <c r="AM32">
        <v>0</v>
      </c>
      <c r="AN32">
        <v>5.4068137443416493</v>
      </c>
      <c r="AO32">
        <v>0</v>
      </c>
      <c r="AP32">
        <v>8.0611094928994362E-2</v>
      </c>
      <c r="AQ32">
        <v>0</v>
      </c>
      <c r="AR32">
        <v>0</v>
      </c>
      <c r="AS32">
        <v>5.2397039868469228</v>
      </c>
      <c r="AT32">
        <v>0</v>
      </c>
      <c r="AU32">
        <v>0.16659998960749664</v>
      </c>
      <c r="AV32">
        <v>0.68287257316932204</v>
      </c>
      <c r="AW32">
        <v>0</v>
      </c>
      <c r="AX32">
        <v>0</v>
      </c>
      <c r="AY32">
        <v>20.620167582651298</v>
      </c>
      <c r="AZ32">
        <v>41.940521624559658</v>
      </c>
      <c r="BA32">
        <v>0</v>
      </c>
      <c r="BB32">
        <v>0.78008755515377048</v>
      </c>
      <c r="BC32">
        <v>0</v>
      </c>
      <c r="BD32">
        <v>0</v>
      </c>
      <c r="BE32">
        <v>0</v>
      </c>
      <c r="BF32" s="16">
        <v>169.89947491482934</v>
      </c>
      <c r="BG32" s="18">
        <v>2557.1122209936575</v>
      </c>
      <c r="BH32">
        <v>49.517158783407424</v>
      </c>
      <c r="BI32">
        <v>-281.88764923474355</v>
      </c>
      <c r="BJ32">
        <f>B32*wfp_per_gram_eaten!B32</f>
        <v>6.2712507495711121</v>
      </c>
      <c r="BK32">
        <f>C32*wfp_per_gram_eaten!C32</f>
        <v>16.334144017303988</v>
      </c>
      <c r="BL32">
        <f>D32*wfp_per_gram_eaten!D32</f>
        <v>0</v>
      </c>
      <c r="BM32">
        <f>E32*wfp_per_gram_eaten!E32</f>
        <v>1.603451420523383</v>
      </c>
      <c r="BN32">
        <f>F32*wfp_per_gram_eaten!F32</f>
        <v>83.232345349432606</v>
      </c>
      <c r="BO32">
        <f>G32*wfp_per_gram_eaten!G32</f>
        <v>0</v>
      </c>
      <c r="BP32">
        <f>H32*wfp_per_gram_eaten!H32</f>
        <v>0</v>
      </c>
      <c r="BQ32">
        <f>I32*wfp_per_gram_eaten!I32</f>
        <v>9.3693709953873174</v>
      </c>
      <c r="BR32">
        <f>J32*wfp_per_gram_eaten!J32</f>
        <v>47.018252712356997</v>
      </c>
      <c r="BS32">
        <f>K32*wfp_per_gram_eaten!K32</f>
        <v>0</v>
      </c>
      <c r="BT32">
        <f>L32*wfp_per_gram_eaten!L32</f>
        <v>1.0328062193088279</v>
      </c>
      <c r="BU32">
        <f>M32*wfp_per_gram_eaten!M32</f>
        <v>0</v>
      </c>
      <c r="BV32">
        <f>N32*wfp_per_gram_eaten!N32</f>
        <v>0.15528810880408764</v>
      </c>
      <c r="BW32">
        <f>O32*wfp_per_gram_eaten!O32</f>
        <v>4.8825653421409969</v>
      </c>
      <c r="BX32" s="16">
        <f t="shared" si="0"/>
        <v>169.89947491482934</v>
      </c>
      <c r="BY32">
        <f>B32*wfp_per_gram_eaten!P32</f>
        <v>29.672652226748394</v>
      </c>
      <c r="BZ32">
        <f>C32*wfp_per_gram_eaten!Q32</f>
        <v>648.75072005442098</v>
      </c>
      <c r="CA32">
        <f>D32*wfp_per_gram_eaten!R32</f>
        <v>0</v>
      </c>
      <c r="CB32">
        <f>E32*wfp_per_gram_eaten!S32</f>
        <v>17.606042281866699</v>
      </c>
      <c r="CC32">
        <f>F32*wfp_per_gram_eaten!T32</f>
        <v>413.85706573195506</v>
      </c>
      <c r="CD32">
        <f>G32*wfp_per_gram_eaten!U32</f>
        <v>0</v>
      </c>
      <c r="CE32">
        <f>H32*wfp_per_gram_eaten!V32</f>
        <v>0</v>
      </c>
      <c r="CF32">
        <f>I32*wfp_per_gram_eaten!W32</f>
        <v>187.32905958939912</v>
      </c>
      <c r="CG32">
        <f>J32*wfp_per_gram_eaten!X32</f>
        <v>414.21775374876017</v>
      </c>
      <c r="CH32">
        <f>K32*wfp_per_gram_eaten!Y32</f>
        <v>0</v>
      </c>
      <c r="CI32">
        <f>L32*wfp_per_gram_eaten!Z32</f>
        <v>724.74570136967554</v>
      </c>
      <c r="CJ32">
        <f>M32*wfp_per_gram_eaten!AA32</f>
        <v>0</v>
      </c>
      <c r="CK32">
        <f>N32*wfp_per_gram_eaten!AB32</f>
        <v>23.616189480828904</v>
      </c>
      <c r="CL32">
        <f>O32*wfp_per_gram_eaten!AC32</f>
        <v>97.317036510002836</v>
      </c>
      <c r="CM32" s="18">
        <f t="shared" si="1"/>
        <v>2557.1122209936575</v>
      </c>
    </row>
    <row r="33" spans="1:91" x14ac:dyDescent="0.25">
      <c r="A33" t="s">
        <v>53</v>
      </c>
      <c r="B33">
        <v>12.284143051544252</v>
      </c>
      <c r="C33">
        <v>290.59227229714736</v>
      </c>
      <c r="D33">
        <v>0</v>
      </c>
      <c r="E33">
        <v>12.835802128805343</v>
      </c>
      <c r="F33">
        <v>189.34547472919675</v>
      </c>
      <c r="G33">
        <v>0</v>
      </c>
      <c r="H33">
        <v>0</v>
      </c>
      <c r="I33">
        <v>5.3174886791935784E-10</v>
      </c>
      <c r="J33">
        <v>211.79737404665869</v>
      </c>
      <c r="K33">
        <v>0</v>
      </c>
      <c r="L33">
        <v>190.35252439507997</v>
      </c>
      <c r="M33">
        <v>0</v>
      </c>
      <c r="N33">
        <v>0</v>
      </c>
      <c r="O33">
        <v>20.567832299857287</v>
      </c>
      <c r="P33">
        <v>4.5257369137268286</v>
      </c>
      <c r="Q33">
        <v>846.38089518256538</v>
      </c>
      <c r="R33">
        <v>0</v>
      </c>
      <c r="S33">
        <v>8.6445198010321693</v>
      </c>
      <c r="T33">
        <v>83.067692139260501</v>
      </c>
      <c r="U33">
        <v>0</v>
      </c>
      <c r="V33">
        <v>0</v>
      </c>
      <c r="W33">
        <v>4.735888354906781E-9</v>
      </c>
      <c r="X33">
        <v>979.09838704025549</v>
      </c>
      <c r="Y33">
        <v>0</v>
      </c>
      <c r="Z33">
        <v>192.05972192328693</v>
      </c>
      <c r="AA33">
        <v>0</v>
      </c>
      <c r="AB33">
        <v>0</v>
      </c>
      <c r="AC33">
        <v>74.223046995137153</v>
      </c>
      <c r="AD33">
        <v>0</v>
      </c>
      <c r="AE33">
        <v>23.642928882954294</v>
      </c>
      <c r="AF33">
        <v>0</v>
      </c>
      <c r="AG33">
        <v>1.3621667565262814</v>
      </c>
      <c r="AH33">
        <v>1.8323755618954525</v>
      </c>
      <c r="AI33">
        <v>0</v>
      </c>
      <c r="AJ33">
        <v>0</v>
      </c>
      <c r="AK33">
        <v>0</v>
      </c>
      <c r="AL33">
        <v>44.217346511495414</v>
      </c>
      <c r="AM33">
        <v>0</v>
      </c>
      <c r="AN33">
        <v>2.2620367248742679</v>
      </c>
      <c r="AO33">
        <v>0</v>
      </c>
      <c r="AP33">
        <v>0</v>
      </c>
      <c r="AQ33">
        <v>0</v>
      </c>
      <c r="AR33">
        <v>0</v>
      </c>
      <c r="AS33">
        <v>6.2927947597216747</v>
      </c>
      <c r="AT33">
        <v>0</v>
      </c>
      <c r="AU33">
        <v>0.31434617458298802</v>
      </c>
      <c r="AV33">
        <v>0.36647511237909053</v>
      </c>
      <c r="AW33">
        <v>0</v>
      </c>
      <c r="AX33">
        <v>0</v>
      </c>
      <c r="AY33">
        <v>5.3341058313160573E-10</v>
      </c>
      <c r="AZ33">
        <v>63.910786554430338</v>
      </c>
      <c r="BA33">
        <v>0</v>
      </c>
      <c r="BB33">
        <v>0.21339969102587439</v>
      </c>
      <c r="BC33">
        <v>0</v>
      </c>
      <c r="BD33">
        <v>0</v>
      </c>
      <c r="BE33">
        <v>0</v>
      </c>
      <c r="BF33" s="16">
        <v>124.50828032364996</v>
      </c>
      <c r="BG33" s="18">
        <v>3153.5974318175363</v>
      </c>
      <c r="BH33">
        <v>36.250567087805763</v>
      </c>
      <c r="BI33">
        <v>-271.22164277804313</v>
      </c>
      <c r="BJ33">
        <f>B33*wfp_per_gram_eaten!B33</f>
        <v>0.77758956769908028</v>
      </c>
      <c r="BK33">
        <f>C33*wfp_per_gram_eaten!C33</f>
        <v>22.04688553116349</v>
      </c>
      <c r="BL33">
        <f>D33*wfp_per_gram_eaten!D33</f>
        <v>0</v>
      </c>
      <c r="BM33">
        <f>E33*wfp_per_gram_eaten!E33</f>
        <v>2.4707786843780051</v>
      </c>
      <c r="BN33">
        <f>F33*wfp_per_gram_eaten!F33</f>
        <v>54.427079213422068</v>
      </c>
      <c r="BO33">
        <f>G33*wfp_per_gram_eaten!G33</f>
        <v>0</v>
      </c>
      <c r="BP33">
        <f>H33*wfp_per_gram_eaten!H33</f>
        <v>0</v>
      </c>
      <c r="BQ33">
        <f>I33*wfp_per_gram_eaten!I33</f>
        <v>2.7317489822168577E-10</v>
      </c>
      <c r="BR33">
        <f>J33*wfp_per_gram_eaten!J33</f>
        <v>31.097071234219847</v>
      </c>
      <c r="BS33">
        <f>K33*wfp_per_gram_eaten!K33</f>
        <v>0</v>
      </c>
      <c r="BT33">
        <f>L33*wfp_per_gram_eaten!L33</f>
        <v>0.77408677150962113</v>
      </c>
      <c r="BU33">
        <f>M33*wfp_per_gram_eaten!M33</f>
        <v>0</v>
      </c>
      <c r="BV33">
        <f>N33*wfp_per_gram_eaten!N33</f>
        <v>0</v>
      </c>
      <c r="BW33">
        <f>O33*wfp_per_gram_eaten!O33</f>
        <v>12.914789320984685</v>
      </c>
      <c r="BX33" s="16">
        <f t="shared" si="0"/>
        <v>124.50828032364996</v>
      </c>
      <c r="BY33">
        <f>B33*wfp_per_gram_eaten!P33</f>
        <v>4.8562454562452793</v>
      </c>
      <c r="BZ33">
        <f>C33*wfp_per_gram_eaten!Q33</f>
        <v>1589.2714222857524</v>
      </c>
      <c r="CA33">
        <f>D33*wfp_per_gram_eaten!R33</f>
        <v>0</v>
      </c>
      <c r="CB33">
        <f>E33*wfp_per_gram_eaten!S33</f>
        <v>27.129374441599907</v>
      </c>
      <c r="CC33">
        <f>F33*wfp_per_gram_eaten!T33</f>
        <v>233.07910023977624</v>
      </c>
      <c r="CD33">
        <f>G33*wfp_per_gram_eaten!U33</f>
        <v>0</v>
      </c>
      <c r="CE33">
        <f>H33*wfp_per_gram_eaten!V33</f>
        <v>0</v>
      </c>
      <c r="CF33">
        <f>I33*wfp_per_gram_eaten!W33</f>
        <v>6.0840067634384364E-9</v>
      </c>
      <c r="CG33">
        <f>J33*wfp_per_gram_eaten!X33</f>
        <v>1136.2987990909639</v>
      </c>
      <c r="CH33">
        <f>K33*wfp_per_gram_eaten!Y33</f>
        <v>0</v>
      </c>
      <c r="CI33">
        <f>L33*wfp_per_gram_eaten!Z33</f>
        <v>138.80425552541647</v>
      </c>
      <c r="CJ33">
        <f>M33*wfp_per_gram_eaten!AA33</f>
        <v>0</v>
      </c>
      <c r="CK33">
        <f>N33*wfp_per_gram_eaten!AB33</f>
        <v>0</v>
      </c>
      <c r="CL33">
        <f>O33*wfp_per_gram_eaten!AC33</f>
        <v>24.158234771697842</v>
      </c>
      <c r="CM33" s="18">
        <f t="shared" si="1"/>
        <v>3153.5974318175363</v>
      </c>
    </row>
    <row r="34" spans="1:91" x14ac:dyDescent="0.25">
      <c r="A34" t="s">
        <v>54</v>
      </c>
      <c r="B34">
        <v>123.67443263010442</v>
      </c>
      <c r="C34">
        <v>451.46166128457202</v>
      </c>
      <c r="D34">
        <v>0</v>
      </c>
      <c r="E34">
        <v>54.1439999997679</v>
      </c>
      <c r="F34">
        <v>405.10152005482331</v>
      </c>
      <c r="G34">
        <v>0</v>
      </c>
      <c r="H34">
        <v>0</v>
      </c>
      <c r="I34">
        <v>21.987234795932203</v>
      </c>
      <c r="J34">
        <v>49.718361084875106</v>
      </c>
      <c r="K34">
        <v>0</v>
      </c>
      <c r="L34">
        <v>370.87691994350615</v>
      </c>
      <c r="M34">
        <v>0</v>
      </c>
      <c r="N34">
        <v>6.4350107372128553</v>
      </c>
      <c r="O34">
        <v>56.17525296060586</v>
      </c>
      <c r="P34">
        <v>71.556505439741514</v>
      </c>
      <c r="Q34">
        <v>1331.1479865817159</v>
      </c>
      <c r="R34">
        <v>0</v>
      </c>
      <c r="S34">
        <v>61.055999999738269</v>
      </c>
      <c r="T34">
        <v>150.04960302830659</v>
      </c>
      <c r="U34">
        <v>0</v>
      </c>
      <c r="V34">
        <v>0</v>
      </c>
      <c r="W34">
        <v>192.19875933685566</v>
      </c>
      <c r="X34">
        <v>150.99650403554662</v>
      </c>
      <c r="Y34">
        <v>0</v>
      </c>
      <c r="Z34">
        <v>266.27060919020954</v>
      </c>
      <c r="AA34">
        <v>0</v>
      </c>
      <c r="AB34">
        <v>6.7031361845967234</v>
      </c>
      <c r="AC34">
        <v>199.02089620328931</v>
      </c>
      <c r="AD34">
        <v>0.25354667281798177</v>
      </c>
      <c r="AE34">
        <v>35.59317836107941</v>
      </c>
      <c r="AF34">
        <v>0</v>
      </c>
      <c r="AG34">
        <v>8.3231999999643218</v>
      </c>
      <c r="AH34">
        <v>3.6297096196912171</v>
      </c>
      <c r="AI34">
        <v>0</v>
      </c>
      <c r="AJ34">
        <v>0</v>
      </c>
      <c r="AK34">
        <v>0</v>
      </c>
      <c r="AL34">
        <v>8.1022514360537219</v>
      </c>
      <c r="AM34">
        <v>0</v>
      </c>
      <c r="AN34">
        <v>6.8296682227358927</v>
      </c>
      <c r="AO34">
        <v>0</v>
      </c>
      <c r="AP34">
        <v>0.50943835002935123</v>
      </c>
      <c r="AQ34">
        <v>0</v>
      </c>
      <c r="AR34">
        <v>0</v>
      </c>
      <c r="AS34">
        <v>6.1596484832127061</v>
      </c>
      <c r="AT34">
        <v>0</v>
      </c>
      <c r="AU34">
        <v>2.4767999999893826</v>
      </c>
      <c r="AV34">
        <v>2.7870984579771845</v>
      </c>
      <c r="AW34">
        <v>0</v>
      </c>
      <c r="AX34">
        <v>0</v>
      </c>
      <c r="AY34">
        <v>21.683962591850378</v>
      </c>
      <c r="AZ34">
        <v>6.1687596160863567</v>
      </c>
      <c r="BA34">
        <v>0</v>
      </c>
      <c r="BB34">
        <v>0.77806346841294982</v>
      </c>
      <c r="BC34">
        <v>0</v>
      </c>
      <c r="BD34">
        <v>0.42900071581419036</v>
      </c>
      <c r="BE34">
        <v>0</v>
      </c>
      <c r="BF34" s="16">
        <v>292.78198053797803</v>
      </c>
      <c r="BG34" s="18">
        <v>1372.2527883752552</v>
      </c>
      <c r="BH34">
        <v>-75.187798332715431</v>
      </c>
      <c r="BI34">
        <v>-599.83892615140826</v>
      </c>
      <c r="BJ34">
        <f>B34*wfp_per_gram_eaten!B34</f>
        <v>4.8518715678219433</v>
      </c>
      <c r="BK34">
        <f>C34*wfp_per_gram_eaten!C34</f>
        <v>125.39131421196153</v>
      </c>
      <c r="BL34">
        <f>D34*wfp_per_gram_eaten!D34</f>
        <v>0</v>
      </c>
      <c r="BM34">
        <f>E34*wfp_per_gram_eaten!E34</f>
        <v>10.048296195382566</v>
      </c>
      <c r="BN34">
        <f>F34*wfp_per_gram_eaten!F34</f>
        <v>61.818354763013708</v>
      </c>
      <c r="BO34">
        <f>G34*wfp_per_gram_eaten!G34</f>
        <v>0</v>
      </c>
      <c r="BP34">
        <f>H34*wfp_per_gram_eaten!H34</f>
        <v>0</v>
      </c>
      <c r="BQ34">
        <f>I34*wfp_per_gram_eaten!I34</f>
        <v>5.5258177104375568</v>
      </c>
      <c r="BR34">
        <f>J34*wfp_per_gram_eaten!J34</f>
        <v>19.566101244093151</v>
      </c>
      <c r="BS34">
        <f>K34*wfp_per_gram_eaten!K34</f>
        <v>0</v>
      </c>
      <c r="BT34">
        <f>L34*wfp_per_gram_eaten!L34</f>
        <v>41.940083204055931</v>
      </c>
      <c r="BU34">
        <f>M34*wfp_per_gram_eaten!M34</f>
        <v>0</v>
      </c>
      <c r="BV34">
        <f>N34*wfp_per_gram_eaten!N34</f>
        <v>3.2461255600080694</v>
      </c>
      <c r="BW34">
        <f>O34*wfp_per_gram_eaten!O34</f>
        <v>20.39401608120356</v>
      </c>
      <c r="BX34" s="16">
        <f t="shared" si="0"/>
        <v>292.78198053797803</v>
      </c>
      <c r="BY34">
        <f>B34*wfp_per_gram_eaten!P34</f>
        <v>29.174573398985316</v>
      </c>
      <c r="BZ34">
        <f>C34*wfp_per_gram_eaten!Q34</f>
        <v>629.64971690693358</v>
      </c>
      <c r="CA34">
        <f>D34*wfp_per_gram_eaten!R34</f>
        <v>0</v>
      </c>
      <c r="CB34">
        <f>E34*wfp_per_gram_eaten!S34</f>
        <v>110.33120518168253</v>
      </c>
      <c r="CC34">
        <f>F34*wfp_per_gram_eaten!T34</f>
        <v>160.03219961262477</v>
      </c>
      <c r="CD34">
        <f>G34*wfp_per_gram_eaten!U34</f>
        <v>0</v>
      </c>
      <c r="CE34">
        <f>H34*wfp_per_gram_eaten!V34</f>
        <v>0</v>
      </c>
      <c r="CF34">
        <f>I34*wfp_per_gram_eaten!W34</f>
        <v>91.428836460092697</v>
      </c>
      <c r="CG34">
        <f>J34*wfp_per_gram_eaten!X34</f>
        <v>134.41445924526954</v>
      </c>
      <c r="CH34">
        <f>K34*wfp_per_gram_eaten!Y34</f>
        <v>0</v>
      </c>
      <c r="CI34">
        <f>L34*wfp_per_gram_eaten!Z34</f>
        <v>36.72156442721716</v>
      </c>
      <c r="CJ34">
        <f>M34*wfp_per_gram_eaten!AA34</f>
        <v>0</v>
      </c>
      <c r="CK34">
        <f>N34*wfp_per_gram_eaten!AB34</f>
        <v>103.09375517502997</v>
      </c>
      <c r="CL34">
        <f>O34*wfp_per_gram_eaten!AC34</f>
        <v>77.406477967419633</v>
      </c>
      <c r="CM34" s="18">
        <f t="shared" si="1"/>
        <v>1372.2527883752552</v>
      </c>
    </row>
    <row r="35" spans="1:91" x14ac:dyDescent="0.25">
      <c r="A35" t="s">
        <v>55</v>
      </c>
      <c r="B35">
        <v>78.961923285793191</v>
      </c>
      <c r="C35">
        <v>389.70736834573495</v>
      </c>
      <c r="D35">
        <v>0</v>
      </c>
      <c r="E35">
        <v>86.24693092520198</v>
      </c>
      <c r="F35">
        <v>914.650966015991</v>
      </c>
      <c r="G35">
        <v>0</v>
      </c>
      <c r="H35">
        <v>0</v>
      </c>
      <c r="I35">
        <v>20.779508969781748</v>
      </c>
      <c r="J35">
        <v>46.014289619863483</v>
      </c>
      <c r="K35">
        <v>0</v>
      </c>
      <c r="L35">
        <v>386.77266794122659</v>
      </c>
      <c r="M35">
        <v>0</v>
      </c>
      <c r="N35">
        <v>1.5653550651325101</v>
      </c>
      <c r="O35">
        <v>15.886968549476702</v>
      </c>
      <c r="P35">
        <v>66.358880155487455</v>
      </c>
      <c r="Q35">
        <v>1360.2105006270219</v>
      </c>
      <c r="R35">
        <v>0</v>
      </c>
      <c r="S35">
        <v>42.031732159750327</v>
      </c>
      <c r="T35">
        <v>242.42349547414872</v>
      </c>
      <c r="U35">
        <v>0</v>
      </c>
      <c r="V35">
        <v>0</v>
      </c>
      <c r="W35">
        <v>200.53875323217943</v>
      </c>
      <c r="X35">
        <v>163.35072815051538</v>
      </c>
      <c r="Y35">
        <v>0</v>
      </c>
      <c r="Z35">
        <v>321.95043309074163</v>
      </c>
      <c r="AA35">
        <v>0</v>
      </c>
      <c r="AB35">
        <v>1.0435700434216733</v>
      </c>
      <c r="AC35">
        <v>55.091907066733732</v>
      </c>
      <c r="AD35">
        <v>0.30864595421156954</v>
      </c>
      <c r="AE35">
        <v>33.165916935703855</v>
      </c>
      <c r="AF35">
        <v>0</v>
      </c>
      <c r="AG35">
        <v>6.6595731473890147</v>
      </c>
      <c r="AH35">
        <v>10.423039177390937</v>
      </c>
      <c r="AI35">
        <v>0</v>
      </c>
      <c r="AJ35">
        <v>0</v>
      </c>
      <c r="AK35">
        <v>0</v>
      </c>
      <c r="AL35">
        <v>9.7780365442209902</v>
      </c>
      <c r="AM35">
        <v>0</v>
      </c>
      <c r="AN35">
        <v>5.1857787880387924</v>
      </c>
      <c r="AO35">
        <v>0</v>
      </c>
      <c r="AP35">
        <v>0.15653550651325102</v>
      </c>
      <c r="AQ35">
        <v>0</v>
      </c>
      <c r="AR35">
        <v>0</v>
      </c>
      <c r="AS35">
        <v>6.1499713523159478</v>
      </c>
      <c r="AT35">
        <v>0</v>
      </c>
      <c r="AU35">
        <v>1.0098533051368586</v>
      </c>
      <c r="AV35">
        <v>1.9030829958719406</v>
      </c>
      <c r="AW35">
        <v>0</v>
      </c>
      <c r="AX35">
        <v>0</v>
      </c>
      <c r="AY35">
        <v>22.659559781333428</v>
      </c>
      <c r="AZ35">
        <v>8.5126435796747462</v>
      </c>
      <c r="BA35">
        <v>0</v>
      </c>
      <c r="BB35">
        <v>0.64822234850484906</v>
      </c>
      <c r="BC35">
        <v>0</v>
      </c>
      <c r="BD35">
        <v>0</v>
      </c>
      <c r="BE35">
        <v>0</v>
      </c>
      <c r="BF35" s="16">
        <v>241.64945898375476</v>
      </c>
      <c r="BG35" s="18">
        <v>1469.9215008688011</v>
      </c>
      <c r="BH35">
        <v>-21.250529778215366</v>
      </c>
      <c r="BI35">
        <v>-497.59459251773001</v>
      </c>
      <c r="BJ35">
        <f>B35*wfp_per_gram_eaten!B35</f>
        <v>0.50758245631942867</v>
      </c>
      <c r="BK35">
        <f>C35*wfp_per_gram_eaten!C35</f>
        <v>192.36085780380168</v>
      </c>
      <c r="BL35">
        <f>D35*wfp_per_gram_eaten!D35</f>
        <v>0</v>
      </c>
      <c r="BM35">
        <f>E35*wfp_per_gram_eaten!E35</f>
        <v>16.889688878174958</v>
      </c>
      <c r="BN35">
        <f>F35*wfp_per_gram_eaten!F35</f>
        <v>15.275492073671591</v>
      </c>
      <c r="BO35">
        <f>G35*wfp_per_gram_eaten!G35</f>
        <v>0</v>
      </c>
      <c r="BP35">
        <f>H35*wfp_per_gram_eaten!H35</f>
        <v>0</v>
      </c>
      <c r="BQ35">
        <f>I35*wfp_per_gram_eaten!I35</f>
        <v>5.7323431913427605</v>
      </c>
      <c r="BR35">
        <f>J35*wfp_per_gram_eaten!J35</f>
        <v>5.3121641591418145</v>
      </c>
      <c r="BS35">
        <f>K35*wfp_per_gram_eaten!K35</f>
        <v>0</v>
      </c>
      <c r="BT35">
        <f>L35*wfp_per_gram_eaten!L35</f>
        <v>2.7090421607893931</v>
      </c>
      <c r="BU35">
        <f>M35*wfp_per_gram_eaten!M35</f>
        <v>0</v>
      </c>
      <c r="BV35">
        <f>N35*wfp_per_gram_eaten!N35</f>
        <v>1.5953346021010826</v>
      </c>
      <c r="BW35">
        <f>O35*wfp_per_gram_eaten!O35</f>
        <v>1.2669536584120804</v>
      </c>
      <c r="BX35" s="16">
        <f t="shared" si="0"/>
        <v>241.64945898375476</v>
      </c>
      <c r="BY35">
        <f>B35*wfp_per_gram_eaten!P35</f>
        <v>20.682302435995691</v>
      </c>
      <c r="BZ35">
        <f>C35*wfp_per_gram_eaten!Q35</f>
        <v>402.88391493754136</v>
      </c>
      <c r="CA35">
        <f>D35*wfp_per_gram_eaten!R35</f>
        <v>0</v>
      </c>
      <c r="CB35">
        <f>E35*wfp_per_gram_eaten!S35</f>
        <v>185.45031842602407</v>
      </c>
      <c r="CC35">
        <f>F35*wfp_per_gram_eaten!T35</f>
        <v>530.39114713809909</v>
      </c>
      <c r="CD35">
        <f>G35*wfp_per_gram_eaten!U35</f>
        <v>0</v>
      </c>
      <c r="CE35">
        <f>H35*wfp_per_gram_eaten!V35</f>
        <v>0</v>
      </c>
      <c r="CF35">
        <f>I35*wfp_per_gram_eaten!W35</f>
        <v>77.524596974111432</v>
      </c>
      <c r="CG35">
        <f>J35*wfp_per_gram_eaten!X35</f>
        <v>100.34557581622897</v>
      </c>
      <c r="CH35">
        <f>K35*wfp_per_gram_eaten!Y35</f>
        <v>0</v>
      </c>
      <c r="CI35">
        <f>L35*wfp_per_gram_eaten!Z35</f>
        <v>108.59213354739228</v>
      </c>
      <c r="CJ35">
        <f>M35*wfp_per_gram_eaten!AA35</f>
        <v>0</v>
      </c>
      <c r="CK35">
        <f>N35*wfp_per_gram_eaten!AB35</f>
        <v>18.550442096507926</v>
      </c>
      <c r="CL35">
        <f>O35*wfp_per_gram_eaten!AC35</f>
        <v>25.501069496900289</v>
      </c>
      <c r="CM35" s="18">
        <f t="shared" si="1"/>
        <v>1469.9215008688011</v>
      </c>
    </row>
    <row r="36" spans="1:91" x14ac:dyDescent="0.25">
      <c r="A36" t="s">
        <v>56</v>
      </c>
      <c r="B36">
        <v>90.808372356370612</v>
      </c>
      <c r="C36">
        <v>358.42065875579544</v>
      </c>
      <c r="D36">
        <v>0</v>
      </c>
      <c r="E36">
        <v>12.383999999518062</v>
      </c>
      <c r="F36">
        <v>299.56861257184465</v>
      </c>
      <c r="G36">
        <v>0</v>
      </c>
      <c r="H36">
        <v>0</v>
      </c>
      <c r="I36">
        <v>24.270444726727746</v>
      </c>
      <c r="J36">
        <v>127.27165336675355</v>
      </c>
      <c r="K36">
        <v>0</v>
      </c>
      <c r="L36">
        <v>341.38779927746504</v>
      </c>
      <c r="M36">
        <v>0.96228738018191018</v>
      </c>
      <c r="N36">
        <v>11.021179864375373</v>
      </c>
      <c r="O36">
        <v>26.830119338206519</v>
      </c>
      <c r="P36">
        <v>49.767705369335587</v>
      </c>
      <c r="Q36">
        <v>1133.5617855953624</v>
      </c>
      <c r="R36">
        <v>0</v>
      </c>
      <c r="S36">
        <v>10.367999999596519</v>
      </c>
      <c r="T36">
        <v>158.40073998085714</v>
      </c>
      <c r="U36">
        <v>0</v>
      </c>
      <c r="V36">
        <v>0</v>
      </c>
      <c r="W36">
        <v>219.20859120204105</v>
      </c>
      <c r="X36">
        <v>385.03702727410257</v>
      </c>
      <c r="Y36">
        <v>0</v>
      </c>
      <c r="Z36">
        <v>269.72622042038785</v>
      </c>
      <c r="AA36">
        <v>3.8491495207276407</v>
      </c>
      <c r="AB36">
        <v>7.4392964084533775</v>
      </c>
      <c r="AC36">
        <v>95.641484229136182</v>
      </c>
      <c r="AD36">
        <v>0.23586590222433926</v>
      </c>
      <c r="AE36">
        <v>25.660127345059809</v>
      </c>
      <c r="AF36">
        <v>0</v>
      </c>
      <c r="AG36">
        <v>1.3247999999484439</v>
      </c>
      <c r="AH36">
        <v>2.1246000891620191</v>
      </c>
      <c r="AI36">
        <v>0</v>
      </c>
      <c r="AJ36">
        <v>0</v>
      </c>
      <c r="AK36">
        <v>0</v>
      </c>
      <c r="AL36">
        <v>24.00440044512187</v>
      </c>
      <c r="AM36">
        <v>0</v>
      </c>
      <c r="AN36">
        <v>4.4290836932499111</v>
      </c>
      <c r="AO36">
        <v>0.16038123003031834</v>
      </c>
      <c r="AP36">
        <v>0.38574129525313811</v>
      </c>
      <c r="AQ36">
        <v>0</v>
      </c>
      <c r="AR36">
        <v>0</v>
      </c>
      <c r="AS36">
        <v>3.2434400964155596</v>
      </c>
      <c r="AT36">
        <v>0</v>
      </c>
      <c r="AU36">
        <v>0.43199999998318828</v>
      </c>
      <c r="AV36">
        <v>1.0623000445810096</v>
      </c>
      <c r="AW36">
        <v>0</v>
      </c>
      <c r="AX36">
        <v>0</v>
      </c>
      <c r="AY36">
        <v>24.786837167721963</v>
      </c>
      <c r="AZ36">
        <v>8.2162712932967494</v>
      </c>
      <c r="BA36">
        <v>0</v>
      </c>
      <c r="BB36">
        <v>0.64694480912639152</v>
      </c>
      <c r="BC36">
        <v>0.19245747603638208</v>
      </c>
      <c r="BD36">
        <v>0.30308244627032283</v>
      </c>
      <c r="BE36">
        <v>0</v>
      </c>
      <c r="BF36" s="16">
        <v>113.92104697247005</v>
      </c>
      <c r="BG36" s="18">
        <v>1618.7565619641177</v>
      </c>
      <c r="BH36">
        <v>-8.0836954839461299</v>
      </c>
      <c r="BI36">
        <v>-827.21245370625502</v>
      </c>
      <c r="BJ36">
        <f>B36*wfp_per_gram_eaten!B36</f>
        <v>2.6961984060967152</v>
      </c>
      <c r="BK36">
        <f>C36*wfp_per_gram_eaten!C36</f>
        <v>79.004343560090817</v>
      </c>
      <c r="BL36">
        <f>D36*wfp_per_gram_eaten!D36</f>
        <v>0</v>
      </c>
      <c r="BM36">
        <f>E36*wfp_per_gram_eaten!E36</f>
        <v>2.2982805126940837</v>
      </c>
      <c r="BN36">
        <f>F36*wfp_per_gram_eaten!F36</f>
        <v>6.0405616989566768</v>
      </c>
      <c r="BO36">
        <f>G36*wfp_per_gram_eaten!G36</f>
        <v>0</v>
      </c>
      <c r="BP36">
        <f>H36*wfp_per_gram_eaten!H36</f>
        <v>0</v>
      </c>
      <c r="BQ36">
        <f>I36*wfp_per_gram_eaten!I36</f>
        <v>1.0251171887911563</v>
      </c>
      <c r="BR36">
        <f>J36*wfp_per_gram_eaten!J36</f>
        <v>13.34599806672097</v>
      </c>
      <c r="BS36">
        <f>K36*wfp_per_gram_eaten!K36</f>
        <v>0</v>
      </c>
      <c r="BT36">
        <f>L36*wfp_per_gram_eaten!L36</f>
        <v>6.0502204227662677</v>
      </c>
      <c r="BU36">
        <f>M36*wfp_per_gram_eaten!M36</f>
        <v>8.2085476884856207E-2</v>
      </c>
      <c r="BV36">
        <f>N36*wfp_per_gram_eaten!N36</f>
        <v>1.2155419091224933</v>
      </c>
      <c r="BW36">
        <f>O36*wfp_per_gram_eaten!O36</f>
        <v>2.162699730346024</v>
      </c>
      <c r="BX36" s="16">
        <f t="shared" si="0"/>
        <v>113.92104697247005</v>
      </c>
      <c r="BY36">
        <f>B36*wfp_per_gram_eaten!P36</f>
        <v>54.324104568809759</v>
      </c>
      <c r="BZ36">
        <f>C36*wfp_per_gram_eaten!Q36</f>
        <v>623.69599989377446</v>
      </c>
      <c r="CA36">
        <f>D36*wfp_per_gram_eaten!R36</f>
        <v>0</v>
      </c>
      <c r="CB36">
        <f>E36*wfp_per_gram_eaten!S36</f>
        <v>25.235328843872654</v>
      </c>
      <c r="CC36">
        <f>F36*wfp_per_gram_eaten!T36</f>
        <v>170.16454116157576</v>
      </c>
      <c r="CD36">
        <f>G36*wfp_per_gram_eaten!U36</f>
        <v>0</v>
      </c>
      <c r="CE36">
        <f>H36*wfp_per_gram_eaten!V36</f>
        <v>0</v>
      </c>
      <c r="CF36">
        <f>I36*wfp_per_gram_eaten!W36</f>
        <v>85.595444116227682</v>
      </c>
      <c r="CG36">
        <f>J36*wfp_per_gram_eaten!X36</f>
        <v>280.16851521578332</v>
      </c>
      <c r="CH36">
        <f>K36*wfp_per_gram_eaten!Y36</f>
        <v>0</v>
      </c>
      <c r="CI36">
        <f>L36*wfp_per_gram_eaten!Z36</f>
        <v>144.85886395502138</v>
      </c>
      <c r="CJ36">
        <f>M36*wfp_per_gram_eaten!AA36</f>
        <v>0.69170844028023526</v>
      </c>
      <c r="CK36">
        <f>N36*wfp_per_gram_eaten!AB36</f>
        <v>201.85658288161665</v>
      </c>
      <c r="CL36">
        <f>O36*wfp_per_gram_eaten!AC36</f>
        <v>32.165472887155808</v>
      </c>
      <c r="CM36" s="18">
        <f t="shared" si="1"/>
        <v>1618.7565619641177</v>
      </c>
    </row>
    <row r="37" spans="1:91" x14ac:dyDescent="0.25">
      <c r="A37" t="s">
        <v>57</v>
      </c>
      <c r="B37">
        <v>0.96526247574886026</v>
      </c>
      <c r="C37">
        <v>360.22679025749517</v>
      </c>
      <c r="D37">
        <v>0</v>
      </c>
      <c r="E37">
        <v>53.589666666390883</v>
      </c>
      <c r="F37">
        <v>248.99554538768817</v>
      </c>
      <c r="G37">
        <v>0</v>
      </c>
      <c r="H37">
        <v>0</v>
      </c>
      <c r="I37">
        <v>13.397087614616275</v>
      </c>
      <c r="J37">
        <v>497.37681026296207</v>
      </c>
      <c r="K37">
        <v>0</v>
      </c>
      <c r="L37">
        <v>302.40765927535563</v>
      </c>
      <c r="M37">
        <v>0</v>
      </c>
      <c r="N37">
        <v>0</v>
      </c>
      <c r="O37">
        <v>21.610091599040288</v>
      </c>
      <c r="P37">
        <v>1.608770792914767</v>
      </c>
      <c r="Q37">
        <v>1231.2439120129227</v>
      </c>
      <c r="R37">
        <v>0</v>
      </c>
      <c r="S37">
        <v>44.981999999768504</v>
      </c>
      <c r="T37">
        <v>139.25505178470917</v>
      </c>
      <c r="U37">
        <v>0</v>
      </c>
      <c r="V37">
        <v>0</v>
      </c>
      <c r="W37">
        <v>118.65991887231559</v>
      </c>
      <c r="X37">
        <v>773.69726040905209</v>
      </c>
      <c r="Y37">
        <v>0</v>
      </c>
      <c r="Z37">
        <v>318.4396661600158</v>
      </c>
      <c r="AA37">
        <v>0</v>
      </c>
      <c r="AB37">
        <v>0</v>
      </c>
      <c r="AC37">
        <v>76.113419968301201</v>
      </c>
      <c r="AD37">
        <v>0</v>
      </c>
      <c r="AE37">
        <v>25.750586959813131</v>
      </c>
      <c r="AF37">
        <v>0</v>
      </c>
      <c r="AG37">
        <v>6.636233333299181</v>
      </c>
      <c r="AH37">
        <v>2.4953217371826506</v>
      </c>
      <c r="AI37">
        <v>0</v>
      </c>
      <c r="AJ37">
        <v>0</v>
      </c>
      <c r="AK37">
        <v>0</v>
      </c>
      <c r="AL37">
        <v>29.605762515652504</v>
      </c>
      <c r="AM37">
        <v>0</v>
      </c>
      <c r="AN37">
        <v>3.1120954540811021</v>
      </c>
      <c r="AO37">
        <v>0</v>
      </c>
      <c r="AP37">
        <v>0</v>
      </c>
      <c r="AQ37">
        <v>0</v>
      </c>
      <c r="AR37">
        <v>0</v>
      </c>
      <c r="AS37">
        <v>3.7523623985155745</v>
      </c>
      <c r="AT37">
        <v>0</v>
      </c>
      <c r="AU37">
        <v>1.8603666666570926</v>
      </c>
      <c r="AV37">
        <v>0.32197699834614851</v>
      </c>
      <c r="AW37">
        <v>0</v>
      </c>
      <c r="AX37">
        <v>0</v>
      </c>
      <c r="AY37">
        <v>13.426531763219828</v>
      </c>
      <c r="AZ37">
        <v>40.757266396548282</v>
      </c>
      <c r="BA37">
        <v>0</v>
      </c>
      <c r="BB37">
        <v>0.28291776855282752</v>
      </c>
      <c r="BC37">
        <v>0</v>
      </c>
      <c r="BD37">
        <v>0</v>
      </c>
      <c r="BE37">
        <v>0</v>
      </c>
      <c r="BF37" s="16">
        <v>268.24038589664553</v>
      </c>
      <c r="BG37" s="18">
        <v>4919.1980957582355</v>
      </c>
      <c r="BH37">
        <v>77.980788663774746</v>
      </c>
      <c r="BI37">
        <v>1774.316234964735</v>
      </c>
      <c r="BJ37">
        <f>B37*wfp_per_gram_eaten!B37</f>
        <v>5.4136919899567953E-2</v>
      </c>
      <c r="BK37">
        <f>C37*wfp_per_gram_eaten!C37</f>
        <v>215.76907106287371</v>
      </c>
      <c r="BL37">
        <f>D37*wfp_per_gram_eaten!D37</f>
        <v>0</v>
      </c>
      <c r="BM37">
        <f>E37*wfp_per_gram_eaten!E37</f>
        <v>10.31553811546366</v>
      </c>
      <c r="BN37">
        <f>F37*wfp_per_gram_eaten!F37</f>
        <v>5.9081571698418722</v>
      </c>
      <c r="BO37">
        <f>G37*wfp_per_gram_eaten!G37</f>
        <v>0</v>
      </c>
      <c r="BP37">
        <f>H37*wfp_per_gram_eaten!H37</f>
        <v>0</v>
      </c>
      <c r="BQ37">
        <f>I37*wfp_per_gram_eaten!I37</f>
        <v>2.9657344218717491E-2</v>
      </c>
      <c r="BR37">
        <f>J37*wfp_per_gram_eaten!J37</f>
        <v>29.467419222292925</v>
      </c>
      <c r="BS37">
        <f>K37*wfp_per_gram_eaten!K37</f>
        <v>0</v>
      </c>
      <c r="BT37">
        <f>L37*wfp_per_gram_eaten!L37</f>
        <v>0.83349276932544913</v>
      </c>
      <c r="BU37">
        <f>M37*wfp_per_gram_eaten!M37</f>
        <v>0</v>
      </c>
      <c r="BV37">
        <f>N37*wfp_per_gram_eaten!N37</f>
        <v>0</v>
      </c>
      <c r="BW37">
        <f>O37*wfp_per_gram_eaten!O37</f>
        <v>5.8629132927296181</v>
      </c>
      <c r="BX37" s="16">
        <f t="shared" si="0"/>
        <v>268.24038589664553</v>
      </c>
      <c r="BY37">
        <f>B37*wfp_per_gram_eaten!P37</f>
        <v>0.16035045786323215</v>
      </c>
      <c r="BZ37">
        <f>C37*wfp_per_gram_eaten!Q37</f>
        <v>1023.5532109052683</v>
      </c>
      <c r="CA37">
        <f>D37*wfp_per_gram_eaten!R37</f>
        <v>0</v>
      </c>
      <c r="CB37">
        <f>E37*wfp_per_gram_eaten!S37</f>
        <v>113.26554574492779</v>
      </c>
      <c r="CC37">
        <f>F37*wfp_per_gram_eaten!T37</f>
        <v>750.03651946504522</v>
      </c>
      <c r="CD37">
        <f>G37*wfp_per_gram_eaten!U37</f>
        <v>0</v>
      </c>
      <c r="CE37">
        <f>H37*wfp_per_gram_eaten!V37</f>
        <v>0</v>
      </c>
      <c r="CF37">
        <f>I37*wfp_per_gram_eaten!W37</f>
        <v>96.773077124443446</v>
      </c>
      <c r="CG37">
        <f>J37*wfp_per_gram_eaten!X37</f>
        <v>2598.8315359308581</v>
      </c>
      <c r="CH37">
        <f>K37*wfp_per_gram_eaten!Y37</f>
        <v>0</v>
      </c>
      <c r="CI37">
        <f>L37*wfp_per_gram_eaten!Z37</f>
        <v>306.19930792473735</v>
      </c>
      <c r="CJ37">
        <f>M37*wfp_per_gram_eaten!AA37</f>
        <v>0</v>
      </c>
      <c r="CK37">
        <f>N37*wfp_per_gram_eaten!AB37</f>
        <v>0</v>
      </c>
      <c r="CL37">
        <f>O37*wfp_per_gram_eaten!AC37</f>
        <v>30.378548205091345</v>
      </c>
      <c r="CM37" s="18">
        <f t="shared" si="1"/>
        <v>4919.1980957582355</v>
      </c>
    </row>
    <row r="38" spans="1:91" x14ac:dyDescent="0.25">
      <c r="A38" t="s">
        <v>58</v>
      </c>
      <c r="B38">
        <v>64.88204937434007</v>
      </c>
      <c r="C38">
        <v>351.96889290981534</v>
      </c>
      <c r="D38">
        <v>0</v>
      </c>
      <c r="E38">
        <v>48.036333288296852</v>
      </c>
      <c r="F38">
        <v>448.60157585088643</v>
      </c>
      <c r="G38">
        <v>0</v>
      </c>
      <c r="H38">
        <v>0</v>
      </c>
      <c r="I38">
        <v>15.757332156065853</v>
      </c>
      <c r="J38">
        <v>50.554934924232384</v>
      </c>
      <c r="K38">
        <v>0</v>
      </c>
      <c r="L38">
        <v>392.62982104010314</v>
      </c>
      <c r="M38">
        <v>0</v>
      </c>
      <c r="N38">
        <v>1.3622801194543821</v>
      </c>
      <c r="O38">
        <v>26.67032224305872</v>
      </c>
      <c r="P38">
        <v>30.881360038748394</v>
      </c>
      <c r="Q38">
        <v>1051.7980924308877</v>
      </c>
      <c r="R38">
        <v>0</v>
      </c>
      <c r="S38">
        <v>32.209333303135459</v>
      </c>
      <c r="T38">
        <v>247.29833875135418</v>
      </c>
      <c r="U38">
        <v>0</v>
      </c>
      <c r="V38">
        <v>0</v>
      </c>
      <c r="W38">
        <v>140.29721040159836</v>
      </c>
      <c r="X38">
        <v>210.90886913703193</v>
      </c>
      <c r="Y38">
        <v>0</v>
      </c>
      <c r="Z38">
        <v>411.88828773716517</v>
      </c>
      <c r="AA38">
        <v>0</v>
      </c>
      <c r="AB38">
        <v>3.2694722866905175</v>
      </c>
      <c r="AC38">
        <v>94.449035913388414</v>
      </c>
      <c r="AD38">
        <v>0.31193292968432718</v>
      </c>
      <c r="AE38">
        <v>29.170962719762905</v>
      </c>
      <c r="AF38">
        <v>0</v>
      </c>
      <c r="AG38">
        <v>5.0535333285953907</v>
      </c>
      <c r="AH38">
        <v>8.1835440601293534</v>
      </c>
      <c r="AI38">
        <v>0</v>
      </c>
      <c r="AJ38">
        <v>0</v>
      </c>
      <c r="AK38">
        <v>0</v>
      </c>
      <c r="AL38">
        <v>10.031994899027362</v>
      </c>
      <c r="AM38">
        <v>0</v>
      </c>
      <c r="AN38">
        <v>2.7412952595818068</v>
      </c>
      <c r="AO38">
        <v>0</v>
      </c>
      <c r="AP38">
        <v>8.1736807167262948E-2</v>
      </c>
      <c r="AQ38">
        <v>0</v>
      </c>
      <c r="AR38">
        <v>0</v>
      </c>
      <c r="AS38">
        <v>4.5879213667232737</v>
      </c>
      <c r="AT38">
        <v>0</v>
      </c>
      <c r="AU38">
        <v>1.1939666655472623</v>
      </c>
      <c r="AV38">
        <v>2.5088237264630133</v>
      </c>
      <c r="AW38">
        <v>0</v>
      </c>
      <c r="AX38">
        <v>0</v>
      </c>
      <c r="AY38">
        <v>15.795301631140712</v>
      </c>
      <c r="AZ38">
        <v>12.48074955941987</v>
      </c>
      <c r="BA38">
        <v>0</v>
      </c>
      <c r="BB38">
        <v>0.52049909992059629</v>
      </c>
      <c r="BC38">
        <v>0</v>
      </c>
      <c r="BD38">
        <v>0.32694722866905174</v>
      </c>
      <c r="BE38">
        <v>0</v>
      </c>
      <c r="BF38" s="16">
        <v>122.98048202094218</v>
      </c>
      <c r="BG38" s="18">
        <v>1879.6373012298236</v>
      </c>
      <c r="BH38">
        <v>36.746697641180234</v>
      </c>
      <c r="BI38">
        <v>246.23672388758314</v>
      </c>
      <c r="BJ38">
        <f>B38*wfp_per_gram_eaten!B38</f>
        <v>1.5269750022753774</v>
      </c>
      <c r="BK38">
        <f>C38*wfp_per_gram_eaten!C38</f>
        <v>51.601663413845138</v>
      </c>
      <c r="BL38">
        <f>D38*wfp_per_gram_eaten!D38</f>
        <v>0</v>
      </c>
      <c r="BM38">
        <f>E38*wfp_per_gram_eaten!E38</f>
        <v>9.2465704264831921</v>
      </c>
      <c r="BN38">
        <f>F38*wfp_per_gram_eaten!F38</f>
        <v>45.179023427214517</v>
      </c>
      <c r="BO38">
        <f>G38*wfp_per_gram_eaten!G38</f>
        <v>0</v>
      </c>
      <c r="BP38">
        <f>H38*wfp_per_gram_eaten!H38</f>
        <v>0</v>
      </c>
      <c r="BQ38">
        <f>I38*wfp_per_gram_eaten!I38</f>
        <v>1.0764804544433684</v>
      </c>
      <c r="BR38">
        <f>J38*wfp_per_gram_eaten!J38</f>
        <v>5.4389673973135286</v>
      </c>
      <c r="BS38">
        <f>K38*wfp_per_gram_eaten!K38</f>
        <v>0</v>
      </c>
      <c r="BT38">
        <f>L38*wfp_per_gram_eaten!L38</f>
        <v>0.22458557927695369</v>
      </c>
      <c r="BU38">
        <f>M38*wfp_per_gram_eaten!M38</f>
        <v>0</v>
      </c>
      <c r="BV38">
        <f>N38*wfp_per_gram_eaten!N38</f>
        <v>0.11908007598274352</v>
      </c>
      <c r="BW38">
        <f>O38*wfp_per_gram_eaten!O38</f>
        <v>8.5671362441073544</v>
      </c>
      <c r="BX38" s="16">
        <f t="shared" si="0"/>
        <v>122.98048202094218</v>
      </c>
      <c r="BY38">
        <f>B38*wfp_per_gram_eaten!P38</f>
        <v>18.576839430765048</v>
      </c>
      <c r="BZ38">
        <f>C38*wfp_per_gram_eaten!Q38</f>
        <v>643.60952080255072</v>
      </c>
      <c r="CA38">
        <f>D38*wfp_per_gram_eaten!R38</f>
        <v>0</v>
      </c>
      <c r="CB38">
        <f>E38*wfp_per_gram_eaten!S38</f>
        <v>101.52818339690212</v>
      </c>
      <c r="CC38">
        <f>F38*wfp_per_gram_eaten!T38</f>
        <v>627.88487203404122</v>
      </c>
      <c r="CD38">
        <f>G38*wfp_per_gram_eaten!U38</f>
        <v>0</v>
      </c>
      <c r="CE38">
        <f>H38*wfp_per_gram_eaten!V38</f>
        <v>0</v>
      </c>
      <c r="CF38">
        <f>I38*wfp_per_gram_eaten!W38</f>
        <v>64.844901685501625</v>
      </c>
      <c r="CG38">
        <f>J38*wfp_per_gram_eaten!X38</f>
        <v>148.36845476764725</v>
      </c>
      <c r="CH38">
        <f>K38*wfp_per_gram_eaten!Y38</f>
        <v>0</v>
      </c>
      <c r="CI38">
        <f>L38*wfp_per_gram_eaten!Z38</f>
        <v>163.17746095782618</v>
      </c>
      <c r="CJ38">
        <f>M38*wfp_per_gram_eaten!AA38</f>
        <v>0</v>
      </c>
      <c r="CK38">
        <f>N38*wfp_per_gram_eaten!AB38</f>
        <v>51.858437394288728</v>
      </c>
      <c r="CL38">
        <f>O38*wfp_per_gram_eaten!AC38</f>
        <v>59.788630760300457</v>
      </c>
      <c r="CM38" s="18">
        <f t="shared" si="1"/>
        <v>1879.6373012298236</v>
      </c>
    </row>
    <row r="39" spans="1:91" x14ac:dyDescent="0.25">
      <c r="A39" t="s">
        <v>59</v>
      </c>
      <c r="B39">
        <v>55.397793719218328</v>
      </c>
      <c r="C39">
        <v>389.59897877107375</v>
      </c>
      <c r="D39">
        <v>0</v>
      </c>
      <c r="E39">
        <v>23.615999981245732</v>
      </c>
      <c r="F39">
        <v>350.98125575422864</v>
      </c>
      <c r="G39">
        <v>0</v>
      </c>
      <c r="H39">
        <v>0</v>
      </c>
      <c r="I39">
        <v>26.630265781261031</v>
      </c>
      <c r="J39">
        <v>103.46014278692273</v>
      </c>
      <c r="K39">
        <v>0</v>
      </c>
      <c r="L39">
        <v>311.85884836446172</v>
      </c>
      <c r="M39">
        <v>1.6047989859550531</v>
      </c>
      <c r="N39">
        <v>9.6516653284305196</v>
      </c>
      <c r="O39">
        <v>49.633251987520751</v>
      </c>
      <c r="P39">
        <v>69.381702813389936</v>
      </c>
      <c r="Q39">
        <v>1230.3125645402329</v>
      </c>
      <c r="R39">
        <v>0</v>
      </c>
      <c r="S39">
        <v>15.55199998764963</v>
      </c>
      <c r="T39">
        <v>131.88760093310788</v>
      </c>
      <c r="U39">
        <v>0</v>
      </c>
      <c r="V39">
        <v>0</v>
      </c>
      <c r="W39">
        <v>236.48586450196768</v>
      </c>
      <c r="X39">
        <v>331.81145793805928</v>
      </c>
      <c r="Y39">
        <v>0</v>
      </c>
      <c r="Z39">
        <v>230.13032258618904</v>
      </c>
      <c r="AA39">
        <v>3.8515175662921273</v>
      </c>
      <c r="AB39">
        <v>10.754712794536864</v>
      </c>
      <c r="AC39">
        <v>171.83225633857509</v>
      </c>
      <c r="AD39">
        <v>8.0676398620220885E-2</v>
      </c>
      <c r="AE39">
        <v>28.479457512505387</v>
      </c>
      <c r="AF39">
        <v>0</v>
      </c>
      <c r="AG39">
        <v>2.3615999981245732</v>
      </c>
      <c r="AH39">
        <v>2.2186699222391981</v>
      </c>
      <c r="AI39">
        <v>0</v>
      </c>
      <c r="AJ39">
        <v>0</v>
      </c>
      <c r="AK39">
        <v>0</v>
      </c>
      <c r="AL39">
        <v>22.909031617104318</v>
      </c>
      <c r="AM39">
        <v>0</v>
      </c>
      <c r="AN39">
        <v>3.9788887549948582</v>
      </c>
      <c r="AO39">
        <v>0.19257587831460643</v>
      </c>
      <c r="AP39">
        <v>0.57909991970583119</v>
      </c>
      <c r="AQ39">
        <v>0</v>
      </c>
      <c r="AR39">
        <v>0</v>
      </c>
      <c r="AS39">
        <v>4.237743277860802</v>
      </c>
      <c r="AT39">
        <v>0</v>
      </c>
      <c r="AU39">
        <v>0.48959999961119205</v>
      </c>
      <c r="AV39">
        <v>1.7872618818037984</v>
      </c>
      <c r="AW39">
        <v>0</v>
      </c>
      <c r="AX39">
        <v>0</v>
      </c>
      <c r="AY39">
        <v>26.812353068654275</v>
      </c>
      <c r="AZ39">
        <v>8.7202120348977736</v>
      </c>
      <c r="BA39">
        <v>0</v>
      </c>
      <c r="BB39">
        <v>0.64522520351267953</v>
      </c>
      <c r="BC39">
        <v>6.419195943820212E-2</v>
      </c>
      <c r="BD39">
        <v>0.6894046663164658</v>
      </c>
      <c r="BE39">
        <v>0</v>
      </c>
      <c r="BF39" s="16">
        <v>179.21725236533624</v>
      </c>
      <c r="BG39" s="18">
        <v>1808.9570145811408</v>
      </c>
      <c r="BH39">
        <v>-32.532773240786895</v>
      </c>
      <c r="BI39">
        <v>-629.10312462868615</v>
      </c>
      <c r="BJ39">
        <f>B39*wfp_per_gram_eaten!B39</f>
        <v>4.161433604830151</v>
      </c>
      <c r="BK39">
        <f>C39*wfp_per_gram_eaten!C39</f>
        <v>99.290228108647966</v>
      </c>
      <c r="BL39">
        <f>D39*wfp_per_gram_eaten!D39</f>
        <v>0</v>
      </c>
      <c r="BM39">
        <f>E39*wfp_per_gram_eaten!E39</f>
        <v>4.3827674860136581</v>
      </c>
      <c r="BN39">
        <f>F39*wfp_per_gram_eaten!F39</f>
        <v>35.219407549186037</v>
      </c>
      <c r="BO39">
        <f>G39*wfp_per_gram_eaten!G39</f>
        <v>0</v>
      </c>
      <c r="BP39">
        <f>H39*wfp_per_gram_eaten!H39</f>
        <v>0</v>
      </c>
      <c r="BQ39">
        <f>I39*wfp_per_gram_eaten!I39</f>
        <v>3.5381916717499995</v>
      </c>
      <c r="BR39">
        <f>J39*wfp_per_gram_eaten!J39</f>
        <v>14.16455279729937</v>
      </c>
      <c r="BS39">
        <f>K39*wfp_per_gram_eaten!K39</f>
        <v>0</v>
      </c>
      <c r="BT39">
        <f>L39*wfp_per_gram_eaten!L39</f>
        <v>5.2985275677812922</v>
      </c>
      <c r="BU39">
        <f>M39*wfp_per_gram_eaten!M39</f>
        <v>0.22729598007882765</v>
      </c>
      <c r="BV39">
        <f>N39*wfp_per_gram_eaten!N39</f>
        <v>1.2779048565769178</v>
      </c>
      <c r="BW39">
        <f>O39*wfp_per_gram_eaten!O39</f>
        <v>11.656942743172001</v>
      </c>
      <c r="BX39" s="16">
        <f t="shared" si="0"/>
        <v>179.21725236533624</v>
      </c>
      <c r="BY39">
        <f>B39*wfp_per_gram_eaten!P39</f>
        <v>25.117671463795329</v>
      </c>
      <c r="BZ39">
        <f>C39*wfp_per_gram_eaten!Q39</f>
        <v>716.5219012616335</v>
      </c>
      <c r="CA39">
        <f>D39*wfp_per_gram_eaten!R39</f>
        <v>0</v>
      </c>
      <c r="CB39">
        <f>E39*wfp_per_gram_eaten!S39</f>
        <v>48.123185200809026</v>
      </c>
      <c r="CC39">
        <f>F39*wfp_per_gram_eaten!T39</f>
        <v>233.071468701947</v>
      </c>
      <c r="CD39">
        <f>G39*wfp_per_gram_eaten!U39</f>
        <v>0</v>
      </c>
      <c r="CE39">
        <f>H39*wfp_per_gram_eaten!V39</f>
        <v>0</v>
      </c>
      <c r="CF39">
        <f>I39*wfp_per_gram_eaten!W39</f>
        <v>113.37240620648939</v>
      </c>
      <c r="CG39">
        <f>J39*wfp_per_gram_eaten!X39</f>
        <v>356.65821094210764</v>
      </c>
      <c r="CH39">
        <f>K39*wfp_per_gram_eaten!Y39</f>
        <v>0</v>
      </c>
      <c r="CI39">
        <f>L39*wfp_per_gram_eaten!Z39</f>
        <v>103.3123364605206</v>
      </c>
      <c r="CJ39">
        <f>M39*wfp_per_gram_eaten!AA39</f>
        <v>3.5249674652769811</v>
      </c>
      <c r="CK39">
        <f>N39*wfp_per_gram_eaten!AB39</f>
        <v>142.61771504103802</v>
      </c>
      <c r="CL39">
        <f>O39*wfp_per_gram_eaten!AC39</f>
        <v>66.637151837523163</v>
      </c>
      <c r="CM39" s="18">
        <f t="shared" si="1"/>
        <v>1808.9570145811408</v>
      </c>
    </row>
    <row r="40" spans="1:91" x14ac:dyDescent="0.25">
      <c r="A40" t="s">
        <v>60</v>
      </c>
      <c r="B40">
        <v>89.287244820488269</v>
      </c>
      <c r="C40">
        <v>333.71599623694442</v>
      </c>
      <c r="D40">
        <v>0</v>
      </c>
      <c r="E40">
        <v>29.710333321255042</v>
      </c>
      <c r="F40">
        <v>269.79619973558539</v>
      </c>
      <c r="G40">
        <v>0</v>
      </c>
      <c r="H40">
        <v>0</v>
      </c>
      <c r="I40">
        <v>7.2089885480784108</v>
      </c>
      <c r="J40">
        <v>140.56113226327162</v>
      </c>
      <c r="K40">
        <v>0</v>
      </c>
      <c r="L40">
        <v>191.96905927982903</v>
      </c>
      <c r="M40">
        <v>4.2098926833873707</v>
      </c>
      <c r="N40">
        <v>11.898062461818496</v>
      </c>
      <c r="O40">
        <v>10.885975784285831</v>
      </c>
      <c r="P40">
        <v>39.733965725741584</v>
      </c>
      <c r="Q40">
        <v>1074.1483628876647</v>
      </c>
      <c r="R40">
        <v>0</v>
      </c>
      <c r="S40">
        <v>21.102666658087692</v>
      </c>
      <c r="T40">
        <v>177.48245766504081</v>
      </c>
      <c r="U40">
        <v>0</v>
      </c>
      <c r="V40">
        <v>0</v>
      </c>
      <c r="W40">
        <v>64.267365992443715</v>
      </c>
      <c r="X40">
        <v>499.23436631437858</v>
      </c>
      <c r="Y40">
        <v>0</v>
      </c>
      <c r="Z40">
        <v>198.23052130545659</v>
      </c>
      <c r="AA40">
        <v>14.896543341216846</v>
      </c>
      <c r="AB40">
        <v>14.331757056281374</v>
      </c>
      <c r="AC40">
        <v>39.571993053687684</v>
      </c>
      <c r="AD40">
        <v>0.27402734983270055</v>
      </c>
      <c r="AE40">
        <v>24.178959912537866</v>
      </c>
      <c r="AF40">
        <v>0</v>
      </c>
      <c r="AG40">
        <v>3.3319999986454252</v>
      </c>
      <c r="AH40">
        <v>2.6007896372815962</v>
      </c>
      <c r="AI40">
        <v>0</v>
      </c>
      <c r="AJ40">
        <v>0</v>
      </c>
      <c r="AK40">
        <v>0</v>
      </c>
      <c r="AL40">
        <v>19.387742381140917</v>
      </c>
      <c r="AM40">
        <v>0</v>
      </c>
      <c r="AN40">
        <v>2.5856154952885642</v>
      </c>
      <c r="AO40">
        <v>0.48575684808315811</v>
      </c>
      <c r="AP40">
        <v>0.73010837833886244</v>
      </c>
      <c r="AQ40">
        <v>0</v>
      </c>
      <c r="AR40">
        <v>0</v>
      </c>
      <c r="AS40">
        <v>4.9825652215932674</v>
      </c>
      <c r="AT40">
        <v>0</v>
      </c>
      <c r="AU40">
        <v>0.74969999969522072</v>
      </c>
      <c r="AV40">
        <v>0.88598328302999452</v>
      </c>
      <c r="AW40">
        <v>0</v>
      </c>
      <c r="AX40">
        <v>0</v>
      </c>
      <c r="AY40">
        <v>7.2550033685980617</v>
      </c>
      <c r="AZ40">
        <v>24.073113456583307</v>
      </c>
      <c r="BA40">
        <v>0</v>
      </c>
      <c r="BB40">
        <v>0.30202346241262434</v>
      </c>
      <c r="BC40">
        <v>0.68005958731642135</v>
      </c>
      <c r="BD40">
        <v>1.0275599398843249</v>
      </c>
      <c r="BE40">
        <v>0</v>
      </c>
      <c r="BF40" s="16">
        <v>174.51955474760641</v>
      </c>
      <c r="BG40" s="18">
        <v>2859.96241266671</v>
      </c>
      <c r="BH40">
        <v>10.558460982097785</v>
      </c>
      <c r="BI40">
        <v>184.94819406651914</v>
      </c>
      <c r="BJ40">
        <f>B40*wfp_per_gram_eaten!B40</f>
        <v>7.4837059506290879</v>
      </c>
      <c r="BK40">
        <f>C40*wfp_per_gram_eaten!C40</f>
        <v>138.06505799858022</v>
      </c>
      <c r="BL40">
        <f>D40*wfp_per_gram_eaten!D40</f>
        <v>0</v>
      </c>
      <c r="BM40">
        <f>E40*wfp_per_gram_eaten!E40</f>
        <v>5.7189770876247357</v>
      </c>
      <c r="BN40">
        <f>F40*wfp_per_gram_eaten!F40</f>
        <v>3.1614589215141846</v>
      </c>
      <c r="BO40">
        <f>G40*wfp_per_gram_eaten!G40</f>
        <v>0</v>
      </c>
      <c r="BP40">
        <f>H40*wfp_per_gram_eaten!H40</f>
        <v>0</v>
      </c>
      <c r="BQ40">
        <f>I40*wfp_per_gram_eaten!I40</f>
        <v>0.91939650627191372</v>
      </c>
      <c r="BR40">
        <f>J40*wfp_per_gram_eaten!J40</f>
        <v>14.625100292085717</v>
      </c>
      <c r="BS40">
        <f>K40*wfp_per_gram_eaten!K40</f>
        <v>0</v>
      </c>
      <c r="BT40">
        <f>L40*wfp_per_gram_eaten!L40</f>
        <v>0.10620370293876837</v>
      </c>
      <c r="BU40">
        <f>M40*wfp_per_gram_eaten!M40</f>
        <v>0.34930534788862266</v>
      </c>
      <c r="BV40">
        <f>N40*wfp_per_gram_eaten!N40</f>
        <v>0.62079771899449587</v>
      </c>
      <c r="BW40">
        <f>O40*wfp_per_gram_eaten!O40</f>
        <v>3.4695512210786972</v>
      </c>
      <c r="BX40" s="16">
        <f t="shared" si="0"/>
        <v>174.51955474760641</v>
      </c>
      <c r="BY40">
        <f>B40*wfp_per_gram_eaten!P40</f>
        <v>40.649876793575736</v>
      </c>
      <c r="BZ40">
        <f>C40*wfp_per_gram_eaten!Q40</f>
        <v>867.90588030794891</v>
      </c>
      <c r="CA40">
        <f>D40*wfp_per_gram_eaten!R40</f>
        <v>0</v>
      </c>
      <c r="CB40">
        <f>E40*wfp_per_gram_eaten!S40</f>
        <v>62.794888030272951</v>
      </c>
      <c r="CC40">
        <f>F40*wfp_per_gram_eaten!T40</f>
        <v>113.6485043311223</v>
      </c>
      <c r="CD40">
        <f>G40*wfp_per_gram_eaten!U40</f>
        <v>0</v>
      </c>
      <c r="CE40">
        <f>H40*wfp_per_gram_eaten!V40</f>
        <v>0</v>
      </c>
      <c r="CF40">
        <f>I40*wfp_per_gram_eaten!W40</f>
        <v>41.871733121165015</v>
      </c>
      <c r="CG40">
        <f>J40*wfp_per_gram_eaten!X40</f>
        <v>1264.0976013702307</v>
      </c>
      <c r="CH40">
        <f>K40*wfp_per_gram_eaten!Y40</f>
        <v>0</v>
      </c>
      <c r="CI40">
        <f>L40*wfp_per_gram_eaten!Z40</f>
        <v>136.27052024750282</v>
      </c>
      <c r="CJ40">
        <f>M40*wfp_per_gram_eaten!AA40</f>
        <v>37.668377965446901</v>
      </c>
      <c r="CK40">
        <f>N40*wfp_per_gram_eaten!AB40</f>
        <v>277.03233629204755</v>
      </c>
      <c r="CL40">
        <f>O40*wfp_per_gram_eaten!AC40</f>
        <v>18.022694207397151</v>
      </c>
      <c r="CM40" s="18">
        <f t="shared" si="1"/>
        <v>2859.96241266671</v>
      </c>
    </row>
    <row r="41" spans="1:91" x14ac:dyDescent="0.25">
      <c r="A41" t="s">
        <v>61</v>
      </c>
      <c r="B41">
        <v>159.86736514373868</v>
      </c>
      <c r="C41">
        <v>574.31011177692062</v>
      </c>
      <c r="D41">
        <v>0</v>
      </c>
      <c r="E41">
        <v>36.445499999977514</v>
      </c>
      <c r="F41">
        <v>408.76095884054274</v>
      </c>
      <c r="G41">
        <v>0</v>
      </c>
      <c r="H41">
        <v>0</v>
      </c>
      <c r="I41">
        <v>16.303625296703487</v>
      </c>
      <c r="J41">
        <v>54.54369974973531</v>
      </c>
      <c r="K41">
        <v>0</v>
      </c>
      <c r="L41">
        <v>283.99467847713908</v>
      </c>
      <c r="M41">
        <v>0</v>
      </c>
      <c r="N41">
        <v>15.323555274193637</v>
      </c>
      <c r="O41">
        <v>36.23001449618102</v>
      </c>
      <c r="P41">
        <v>95.652056602788477</v>
      </c>
      <c r="Q41">
        <v>1604.4753660395299</v>
      </c>
      <c r="R41">
        <v>0</v>
      </c>
      <c r="S41">
        <v>24.296999999985008</v>
      </c>
      <c r="T41">
        <v>152.93777371584926</v>
      </c>
      <c r="U41">
        <v>0</v>
      </c>
      <c r="V41">
        <v>0</v>
      </c>
      <c r="W41">
        <v>143.82577974921369</v>
      </c>
      <c r="X41">
        <v>152.10778240067029</v>
      </c>
      <c r="Y41">
        <v>0</v>
      </c>
      <c r="Z41">
        <v>185.7097132680336</v>
      </c>
      <c r="AA41">
        <v>0</v>
      </c>
      <c r="AB41">
        <v>35.754962306451816</v>
      </c>
      <c r="AC41">
        <v>105.23956591747822</v>
      </c>
      <c r="AD41">
        <v>0.67090620863679307</v>
      </c>
      <c r="AE41">
        <v>44.631137718734294</v>
      </c>
      <c r="AF41">
        <v>0</v>
      </c>
      <c r="AG41">
        <v>3.6445499999977513</v>
      </c>
      <c r="AH41">
        <v>3.2357082703518527</v>
      </c>
      <c r="AI41">
        <v>0</v>
      </c>
      <c r="AJ41">
        <v>0</v>
      </c>
      <c r="AK41">
        <v>2.5276938444501525E-2</v>
      </c>
      <c r="AL41">
        <v>4.9166151887085334</v>
      </c>
      <c r="AM41">
        <v>0</v>
      </c>
      <c r="AN41">
        <v>4.344086860070961</v>
      </c>
      <c r="AO41">
        <v>0</v>
      </c>
      <c r="AP41">
        <v>1.0215703516129091</v>
      </c>
      <c r="AQ41">
        <v>1.0148463444308408E-2</v>
      </c>
      <c r="AR41">
        <v>0</v>
      </c>
      <c r="AS41">
        <v>8.6455285643837492</v>
      </c>
      <c r="AT41">
        <v>0</v>
      </c>
      <c r="AU41">
        <v>0.89088999999945029</v>
      </c>
      <c r="AV41">
        <v>1.036437805347078</v>
      </c>
      <c r="AW41">
        <v>0</v>
      </c>
      <c r="AX41">
        <v>0</v>
      </c>
      <c r="AY41">
        <v>16.265709889036735</v>
      </c>
      <c r="AZ41">
        <v>11.753783185506341</v>
      </c>
      <c r="BA41">
        <v>0</v>
      </c>
      <c r="BB41">
        <v>0.32580651450532216</v>
      </c>
      <c r="BC41">
        <v>0</v>
      </c>
      <c r="BD41">
        <v>2.7485107079109223</v>
      </c>
      <c r="BE41">
        <v>0</v>
      </c>
      <c r="BF41" s="16">
        <v>350.35104976979414</v>
      </c>
      <c r="BG41" s="18">
        <v>2576.1685765601724</v>
      </c>
      <c r="BH41">
        <v>71.234238045258735</v>
      </c>
      <c r="BI41">
        <v>-1050.3761082767041</v>
      </c>
      <c r="BJ41">
        <f>B41*wfp_per_gram_eaten!B41</f>
        <v>3.5867134406069821</v>
      </c>
      <c r="BK41">
        <f>C41*wfp_per_gram_eaten!C41</f>
        <v>241.02982482338732</v>
      </c>
      <c r="BL41">
        <f>D41*wfp_per_gram_eaten!D41</f>
        <v>0</v>
      </c>
      <c r="BM41">
        <f>E41*wfp_per_gram_eaten!E41</f>
        <v>7.2155318424554507</v>
      </c>
      <c r="BN41">
        <f>F41*wfp_per_gram_eaten!F41</f>
        <v>34.72119624950232</v>
      </c>
      <c r="BO41">
        <f>G41*wfp_per_gram_eaten!G41</f>
        <v>0</v>
      </c>
      <c r="BP41">
        <f>H41*wfp_per_gram_eaten!H41</f>
        <v>0</v>
      </c>
      <c r="BQ41">
        <f>I41*wfp_per_gram_eaten!I41</f>
        <v>2.6443088427707795</v>
      </c>
      <c r="BR41">
        <f>J41*wfp_per_gram_eaten!J41</f>
        <v>33.596754889815188</v>
      </c>
      <c r="BS41">
        <f>K41*wfp_per_gram_eaten!K41</f>
        <v>0</v>
      </c>
      <c r="BT41">
        <f>L41*wfp_per_gram_eaten!L41</f>
        <v>2.3685495572701853</v>
      </c>
      <c r="BU41">
        <f>M41*wfp_per_gram_eaten!M41</f>
        <v>0</v>
      </c>
      <c r="BV41">
        <f>N41*wfp_per_gram_eaten!N41</f>
        <v>2.2202757099998358</v>
      </c>
      <c r="BW41">
        <f>O41*wfp_per_gram_eaten!O41</f>
        <v>22.967894413986063</v>
      </c>
      <c r="BX41" s="16">
        <f t="shared" si="0"/>
        <v>350.35104976979414</v>
      </c>
      <c r="BY41">
        <f>B41*wfp_per_gram_eaten!P41</f>
        <v>52.735350094088332</v>
      </c>
      <c r="BZ41">
        <f>C41*wfp_per_gram_eaten!Q41</f>
        <v>956.87882739185818</v>
      </c>
      <c r="CA41">
        <f>D41*wfp_per_gram_eaten!R41</f>
        <v>0</v>
      </c>
      <c r="CB41">
        <f>E41*wfp_per_gram_eaten!S41</f>
        <v>79.227195210541495</v>
      </c>
      <c r="CC41">
        <f>F41*wfp_per_gram_eaten!T41</f>
        <v>544.60314567253499</v>
      </c>
      <c r="CD41">
        <f>G41*wfp_per_gram_eaten!U41</f>
        <v>0</v>
      </c>
      <c r="CE41">
        <f>H41*wfp_per_gram_eaten!V41</f>
        <v>0</v>
      </c>
      <c r="CF41">
        <f>I41*wfp_per_gram_eaten!W41</f>
        <v>91.066378280008649</v>
      </c>
      <c r="CG41">
        <f>J41*wfp_per_gram_eaten!X41</f>
        <v>351.7204338102585</v>
      </c>
      <c r="CH41">
        <f>K41*wfp_per_gram_eaten!Y41</f>
        <v>0</v>
      </c>
      <c r="CI41">
        <f>L41*wfp_per_gram_eaten!Z41</f>
        <v>135.99940908069178</v>
      </c>
      <c r="CJ41">
        <f>M41*wfp_per_gram_eaten!AA41</f>
        <v>0</v>
      </c>
      <c r="CK41">
        <f>N41*wfp_per_gram_eaten!AB41</f>
        <v>307.94149765875892</v>
      </c>
      <c r="CL41">
        <f>O41*wfp_per_gram_eaten!AC41</f>
        <v>55.996339361431701</v>
      </c>
      <c r="CM41" s="18">
        <f t="shared" si="1"/>
        <v>2576.1685765601724</v>
      </c>
    </row>
    <row r="42" spans="1:91" x14ac:dyDescent="0.25">
      <c r="A42" t="s">
        <v>62</v>
      </c>
      <c r="B42">
        <v>69.173440849492323</v>
      </c>
      <c r="C42">
        <v>271.34366362618908</v>
      </c>
      <c r="D42">
        <v>0</v>
      </c>
      <c r="E42">
        <v>20.735999944267839</v>
      </c>
      <c r="F42">
        <v>677.4510197230627</v>
      </c>
      <c r="G42">
        <v>0</v>
      </c>
      <c r="H42">
        <v>0</v>
      </c>
      <c r="I42">
        <v>26.13166650776121</v>
      </c>
      <c r="J42">
        <v>169.96896485255806</v>
      </c>
      <c r="K42">
        <v>0</v>
      </c>
      <c r="L42">
        <v>381.55814933521259</v>
      </c>
      <c r="M42">
        <v>0</v>
      </c>
      <c r="N42">
        <v>6.5692679527037079</v>
      </c>
      <c r="O42">
        <v>50.645335873791709</v>
      </c>
      <c r="P42">
        <v>48.860605044482675</v>
      </c>
      <c r="Q42">
        <v>875.11763353302968</v>
      </c>
      <c r="R42">
        <v>0</v>
      </c>
      <c r="S42">
        <v>12.959999965167396</v>
      </c>
      <c r="T42">
        <v>235.13778358117563</v>
      </c>
      <c r="U42">
        <v>0</v>
      </c>
      <c r="V42">
        <v>0</v>
      </c>
      <c r="W42">
        <v>233.96007670229957</v>
      </c>
      <c r="X42">
        <v>502.66231572789297</v>
      </c>
      <c r="Y42">
        <v>0</v>
      </c>
      <c r="Z42">
        <v>362.81859493402891</v>
      </c>
      <c r="AA42">
        <v>0</v>
      </c>
      <c r="AB42">
        <v>4.3795119684691395</v>
      </c>
      <c r="AC42">
        <v>181.10347854345414</v>
      </c>
      <c r="AD42">
        <v>0.16469866868926747</v>
      </c>
      <c r="AE42">
        <v>19.996151940074977</v>
      </c>
      <c r="AF42">
        <v>0</v>
      </c>
      <c r="AG42">
        <v>1.9871999946590007</v>
      </c>
      <c r="AH42">
        <v>4.6264947688404288</v>
      </c>
      <c r="AI42">
        <v>0</v>
      </c>
      <c r="AJ42">
        <v>0</v>
      </c>
      <c r="AK42">
        <v>0</v>
      </c>
      <c r="AL42">
        <v>30.204320967241465</v>
      </c>
      <c r="AM42">
        <v>0</v>
      </c>
      <c r="AN42">
        <v>4.0081824691420689</v>
      </c>
      <c r="AO42">
        <v>0</v>
      </c>
      <c r="AP42">
        <v>0.43795119684691386</v>
      </c>
      <c r="AQ42">
        <v>0</v>
      </c>
      <c r="AR42">
        <v>0</v>
      </c>
      <c r="AS42">
        <v>3.9580483817310883</v>
      </c>
      <c r="AT42">
        <v>0</v>
      </c>
      <c r="AU42">
        <v>0.3455999990711307</v>
      </c>
      <c r="AV42">
        <v>1.1439135417462598</v>
      </c>
      <c r="AW42">
        <v>0</v>
      </c>
      <c r="AX42">
        <v>0</v>
      </c>
      <c r="AY42">
        <v>26.539973796944974</v>
      </c>
      <c r="AZ42">
        <v>7.9133091832994236</v>
      </c>
      <c r="BA42">
        <v>0</v>
      </c>
      <c r="BB42">
        <v>0.88492340227811928</v>
      </c>
      <c r="BC42">
        <v>0</v>
      </c>
      <c r="BD42">
        <v>0.16423169881759273</v>
      </c>
      <c r="BE42">
        <v>0</v>
      </c>
      <c r="BF42" s="16">
        <v>235.51957726081187</v>
      </c>
      <c r="BG42" s="18">
        <v>2345.7818443367796</v>
      </c>
      <c r="BH42">
        <v>-95.165403488262058</v>
      </c>
      <c r="BI42">
        <v>-801.03460191671456</v>
      </c>
      <c r="BJ42">
        <f>B42*wfp_per_gram_eaten!B42</f>
        <v>3.9349174562585501</v>
      </c>
      <c r="BK42">
        <f>C42*wfp_per_gram_eaten!C42</f>
        <v>105.38639703641536</v>
      </c>
      <c r="BL42">
        <f>D42*wfp_per_gram_eaten!D42</f>
        <v>0</v>
      </c>
      <c r="BM42">
        <f>E42*wfp_per_gram_eaten!E42</f>
        <v>3.8482836389689123</v>
      </c>
      <c r="BN42">
        <f>F42*wfp_per_gram_eaten!F42</f>
        <v>63.931185348705021</v>
      </c>
      <c r="BO42">
        <f>G42*wfp_per_gram_eaten!G42</f>
        <v>0</v>
      </c>
      <c r="BP42">
        <f>H42*wfp_per_gram_eaten!H42</f>
        <v>0</v>
      </c>
      <c r="BQ42">
        <f>I42*wfp_per_gram_eaten!I42</f>
        <v>3.3083985842229384</v>
      </c>
      <c r="BR42">
        <f>J42*wfp_per_gram_eaten!J42</f>
        <v>21.987812480604372</v>
      </c>
      <c r="BS42">
        <f>K42*wfp_per_gram_eaten!K42</f>
        <v>0</v>
      </c>
      <c r="BT42">
        <f>L42*wfp_per_gram_eaten!L42</f>
        <v>7.5547121214904189</v>
      </c>
      <c r="BU42">
        <f>M42*wfp_per_gram_eaten!M42</f>
        <v>0</v>
      </c>
      <c r="BV42">
        <f>N42*wfp_per_gram_eaten!N42</f>
        <v>0.97980962823470363</v>
      </c>
      <c r="BW42">
        <f>O42*wfp_per_gram_eaten!O42</f>
        <v>24.58806096591162</v>
      </c>
      <c r="BX42" s="16">
        <f t="shared" si="0"/>
        <v>235.51957726081187</v>
      </c>
      <c r="BY42">
        <f>B42*wfp_per_gram_eaten!P42</f>
        <v>27.770676018267039</v>
      </c>
      <c r="BZ42">
        <f>C42*wfp_per_gram_eaten!Q42</f>
        <v>544.06314687932638</v>
      </c>
      <c r="CA42">
        <f>D42*wfp_per_gram_eaten!R42</f>
        <v>0</v>
      </c>
      <c r="CB42">
        <f>E42*wfp_per_gram_eaten!S42</f>
        <v>42.25450399874741</v>
      </c>
      <c r="CC42">
        <f>F42*wfp_per_gram_eaten!T42</f>
        <v>422.42661148352107</v>
      </c>
      <c r="CD42">
        <f>G42*wfp_per_gram_eaten!U42</f>
        <v>0</v>
      </c>
      <c r="CE42">
        <f>H42*wfp_per_gram_eaten!V42</f>
        <v>0</v>
      </c>
      <c r="CF42">
        <f>I42*wfp_per_gram_eaten!W42</f>
        <v>107.27379136327077</v>
      </c>
      <c r="CG42">
        <f>J42*wfp_per_gram_eaten!X42</f>
        <v>533.73614133696412</v>
      </c>
      <c r="CH42">
        <f>K42*wfp_per_gram_eaten!Y42</f>
        <v>0</v>
      </c>
      <c r="CI42">
        <f>L42*wfp_per_gram_eaten!Z42</f>
        <v>322.35430335771025</v>
      </c>
      <c r="CJ42">
        <f>M42*wfp_per_gram_eaten!AA42</f>
        <v>0</v>
      </c>
      <c r="CK42">
        <f>N42*wfp_per_gram_eaten!AB42</f>
        <v>170.67642162274805</v>
      </c>
      <c r="CL42">
        <f>O42*wfp_per_gram_eaten!AC42</f>
        <v>175.22624827622496</v>
      </c>
      <c r="CM42" s="18">
        <f t="shared" si="1"/>
        <v>2345.7818443367796</v>
      </c>
    </row>
    <row r="43" spans="1:91" x14ac:dyDescent="0.25">
      <c r="A43" t="s">
        <v>63</v>
      </c>
      <c r="B43">
        <v>96.512479806193923</v>
      </c>
      <c r="C43">
        <v>450.64961413372043</v>
      </c>
      <c r="D43">
        <v>0</v>
      </c>
      <c r="E43">
        <v>47.784099991112313</v>
      </c>
      <c r="F43">
        <v>615.62512562030315</v>
      </c>
      <c r="G43">
        <v>0</v>
      </c>
      <c r="H43">
        <v>0</v>
      </c>
      <c r="I43">
        <v>13.950396394295788</v>
      </c>
      <c r="J43">
        <v>105.56670607808358</v>
      </c>
      <c r="K43">
        <v>0</v>
      </c>
      <c r="L43">
        <v>411.83868834252468</v>
      </c>
      <c r="M43">
        <v>0.95109945602496992</v>
      </c>
      <c r="N43">
        <v>15.54982041064865</v>
      </c>
      <c r="O43">
        <v>49.360182291472455</v>
      </c>
      <c r="P43">
        <v>66.010894207066599</v>
      </c>
      <c r="Q43">
        <v>1346.5111396665161</v>
      </c>
      <c r="R43">
        <v>0</v>
      </c>
      <c r="S43">
        <v>34.825699993522534</v>
      </c>
      <c r="T43">
        <v>211.66360555267596</v>
      </c>
      <c r="U43">
        <v>0</v>
      </c>
      <c r="V43">
        <v>0</v>
      </c>
      <c r="W43">
        <v>125.09989612120532</v>
      </c>
      <c r="X43">
        <v>298.45402088742151</v>
      </c>
      <c r="Y43">
        <v>0</v>
      </c>
      <c r="Z43">
        <v>262.65873002650181</v>
      </c>
      <c r="AA43">
        <v>2.8532983680749093</v>
      </c>
      <c r="AB43">
        <v>37.558796991874438</v>
      </c>
      <c r="AC43">
        <v>158.36391818514076</v>
      </c>
      <c r="AD43">
        <v>0.27314852775337911</v>
      </c>
      <c r="AE43">
        <v>36.364637037939737</v>
      </c>
      <c r="AF43">
        <v>0</v>
      </c>
      <c r="AG43">
        <v>5.0753733323893302</v>
      </c>
      <c r="AH43">
        <v>5.1981591732840169</v>
      </c>
      <c r="AI43">
        <v>0</v>
      </c>
      <c r="AJ43">
        <v>0</v>
      </c>
      <c r="AK43">
        <v>0</v>
      </c>
      <c r="AL43">
        <v>11.46897547514982</v>
      </c>
      <c r="AM43">
        <v>0</v>
      </c>
      <c r="AN43">
        <v>4.3351440878160492</v>
      </c>
      <c r="AO43">
        <v>9.5109945602497012E-2</v>
      </c>
      <c r="AP43">
        <v>0.78945242084831613</v>
      </c>
      <c r="AQ43">
        <v>0</v>
      </c>
      <c r="AR43">
        <v>0</v>
      </c>
      <c r="AS43">
        <v>12.778601426416204</v>
      </c>
      <c r="AT43">
        <v>0</v>
      </c>
      <c r="AU43">
        <v>1.376829999743914</v>
      </c>
      <c r="AV43">
        <v>1.5968201381983582</v>
      </c>
      <c r="AW43">
        <v>0</v>
      </c>
      <c r="AX43">
        <v>0</v>
      </c>
      <c r="AY43">
        <v>14.165890322337756</v>
      </c>
      <c r="AZ43">
        <v>20.266200981656784</v>
      </c>
      <c r="BA43">
        <v>0</v>
      </c>
      <c r="BB43">
        <v>0.51001695150777049</v>
      </c>
      <c r="BC43">
        <v>9.5109945602497012E-2</v>
      </c>
      <c r="BD43">
        <v>2.9903500789708946</v>
      </c>
      <c r="BE43">
        <v>0</v>
      </c>
      <c r="BF43" s="16">
        <v>528.19343434182338</v>
      </c>
      <c r="BG43" s="18">
        <v>2467.2644555291799</v>
      </c>
      <c r="BH43">
        <v>14.475673533743475</v>
      </c>
      <c r="BI43">
        <v>-984.02448788922266</v>
      </c>
      <c r="BJ43">
        <f>B43*wfp_per_gram_eaten!B43</f>
        <v>59.530927237416371</v>
      </c>
      <c r="BK43">
        <f>C43*wfp_per_gram_eaten!C43</f>
        <v>62.456632722389053</v>
      </c>
      <c r="BL43">
        <f>D43*wfp_per_gram_eaten!D43</f>
        <v>0</v>
      </c>
      <c r="BM43">
        <f>E43*wfp_per_gram_eaten!E43</f>
        <v>9.4603639694656092</v>
      </c>
      <c r="BN43">
        <f>F43*wfp_per_gram_eaten!F43</f>
        <v>240.29553227691906</v>
      </c>
      <c r="BO43">
        <f>G43*wfp_per_gram_eaten!G43</f>
        <v>0</v>
      </c>
      <c r="BP43">
        <f>H43*wfp_per_gram_eaten!H43</f>
        <v>0</v>
      </c>
      <c r="BQ43">
        <f>I43*wfp_per_gram_eaten!I43</f>
        <v>10.186388390489464</v>
      </c>
      <c r="BR43">
        <f>J43*wfp_per_gram_eaten!J43</f>
        <v>98.602948562700263</v>
      </c>
      <c r="BS43">
        <f>K43*wfp_per_gram_eaten!K43</f>
        <v>0</v>
      </c>
      <c r="BT43">
        <f>L43*wfp_per_gram_eaten!L43</f>
        <v>29.495659500998055</v>
      </c>
      <c r="BU43">
        <f>M43*wfp_per_gram_eaten!M43</f>
        <v>0.56824305179478218</v>
      </c>
      <c r="BV43">
        <f>N43*wfp_per_gram_eaten!N43</f>
        <v>2.9272572370346444</v>
      </c>
      <c r="BW43">
        <f>O43*wfp_per_gram_eaten!O43</f>
        <v>14.669481392616017</v>
      </c>
      <c r="BX43" s="16">
        <f t="shared" si="0"/>
        <v>528.19343434182338</v>
      </c>
      <c r="BY43">
        <f>B43*wfp_per_gram_eaten!P43</f>
        <v>52.911991209843094</v>
      </c>
      <c r="BZ43">
        <f>C43*wfp_per_gram_eaten!Q43</f>
        <v>1011.7873810757119</v>
      </c>
      <c r="CA43">
        <f>D43*wfp_per_gram_eaten!R43</f>
        <v>0</v>
      </c>
      <c r="CB43">
        <f>E43*wfp_per_gram_eaten!S43</f>
        <v>103.87565592345355</v>
      </c>
      <c r="CC43">
        <f>F43*wfp_per_gram_eaten!T43</f>
        <v>243.98892124622196</v>
      </c>
      <c r="CD43">
        <f>G43*wfp_per_gram_eaten!U43</f>
        <v>0</v>
      </c>
      <c r="CE43">
        <f>H43*wfp_per_gram_eaten!V43</f>
        <v>0</v>
      </c>
      <c r="CF43">
        <f>I43*wfp_per_gram_eaten!W43</f>
        <v>79.964183563435896</v>
      </c>
      <c r="CG43">
        <f>J43*wfp_per_gram_eaten!X43</f>
        <v>541.63595352453262</v>
      </c>
      <c r="CH43">
        <f>K43*wfp_per_gram_eaten!Y43</f>
        <v>0</v>
      </c>
      <c r="CI43">
        <f>L43*wfp_per_gram_eaten!Z43</f>
        <v>40.656016089583275</v>
      </c>
      <c r="CJ43">
        <f>M43*wfp_per_gram_eaten!AA43</f>
        <v>2.5725936216791747</v>
      </c>
      <c r="CK43">
        <f>N43*wfp_per_gram_eaten!AB43</f>
        <v>313.52952808792963</v>
      </c>
      <c r="CL43">
        <f>O43*wfp_per_gram_eaten!AC43</f>
        <v>76.34223118678949</v>
      </c>
      <c r="CM43" s="18">
        <f t="shared" si="1"/>
        <v>2467.2644555291799</v>
      </c>
    </row>
    <row r="44" spans="1:91" x14ac:dyDescent="0.25">
      <c r="A44" t="s">
        <v>64</v>
      </c>
      <c r="B44">
        <v>254.62768985019386</v>
      </c>
      <c r="C44">
        <v>535.06487523017938</v>
      </c>
      <c r="D44">
        <v>0</v>
      </c>
      <c r="E44">
        <v>21.057399965628651</v>
      </c>
      <c r="F44">
        <v>382.78834879214241</v>
      </c>
      <c r="G44">
        <v>0</v>
      </c>
      <c r="H44">
        <v>0</v>
      </c>
      <c r="I44">
        <v>21.100449333812605</v>
      </c>
      <c r="J44">
        <v>55.519428450864389</v>
      </c>
      <c r="K44">
        <v>0</v>
      </c>
      <c r="L44">
        <v>370.65983019042</v>
      </c>
      <c r="M44">
        <v>0.95211052308964317</v>
      </c>
      <c r="N44">
        <v>13.128973356916658</v>
      </c>
      <c r="O44">
        <v>41.23333560209467</v>
      </c>
      <c r="P44">
        <v>155.55568295596535</v>
      </c>
      <c r="Q44">
        <v>1481.718116022035</v>
      </c>
      <c r="R44">
        <v>0</v>
      </c>
      <c r="S44">
        <v>18.627699969594577</v>
      </c>
      <c r="T44">
        <v>124.99847546062628</v>
      </c>
      <c r="U44">
        <v>0</v>
      </c>
      <c r="V44">
        <v>0</v>
      </c>
      <c r="W44">
        <v>187.98582133760323</v>
      </c>
      <c r="X44">
        <v>179.51281865779484</v>
      </c>
      <c r="Y44">
        <v>0</v>
      </c>
      <c r="Z44">
        <v>241.7053173190717</v>
      </c>
      <c r="AA44">
        <v>4.7605526154482156</v>
      </c>
      <c r="AB44">
        <v>23.340397078962951</v>
      </c>
      <c r="AC44">
        <v>135.79511858289843</v>
      </c>
      <c r="AD44">
        <v>1.136891882392786</v>
      </c>
      <c r="AE44">
        <v>42.159997445371715</v>
      </c>
      <c r="AF44">
        <v>0</v>
      </c>
      <c r="AG44">
        <v>2.5106899959018776</v>
      </c>
      <c r="AH44">
        <v>2.9613105159001241</v>
      </c>
      <c r="AI44">
        <v>0</v>
      </c>
      <c r="AJ44">
        <v>0</v>
      </c>
      <c r="AK44">
        <v>0</v>
      </c>
      <c r="AL44">
        <v>8.4204466483811</v>
      </c>
      <c r="AM44">
        <v>0</v>
      </c>
      <c r="AN44">
        <v>5.7388134000338251</v>
      </c>
      <c r="AO44">
        <v>9.5211052308964331E-2</v>
      </c>
      <c r="AP44">
        <v>0.82663906321327119</v>
      </c>
      <c r="AQ44">
        <v>0</v>
      </c>
      <c r="AR44">
        <v>0</v>
      </c>
      <c r="AS44">
        <v>7.8424269654319447</v>
      </c>
      <c r="AT44">
        <v>0</v>
      </c>
      <c r="AU44">
        <v>0.89088999854582773</v>
      </c>
      <c r="AV44">
        <v>0.74812055138529454</v>
      </c>
      <c r="AW44">
        <v>0</v>
      </c>
      <c r="AX44">
        <v>0</v>
      </c>
      <c r="AY44">
        <v>21.208349358815056</v>
      </c>
      <c r="AZ44">
        <v>9.530835217398387</v>
      </c>
      <c r="BA44">
        <v>0</v>
      </c>
      <c r="BB44">
        <v>0.40509271059062302</v>
      </c>
      <c r="BC44">
        <v>0.19042210461792866</v>
      </c>
      <c r="BD44">
        <v>1.7505297809222211</v>
      </c>
      <c r="BE44">
        <v>0</v>
      </c>
      <c r="BF44" s="16">
        <v>358.50017903214069</v>
      </c>
      <c r="BG44" s="18">
        <v>1598.9999610084649</v>
      </c>
      <c r="BH44">
        <v>84.253172052525883</v>
      </c>
      <c r="BI44">
        <v>-968.85016434918157</v>
      </c>
      <c r="BJ44">
        <f>B44*wfp_per_gram_eaten!B44</f>
        <v>7.5144601748246203</v>
      </c>
      <c r="BK44">
        <f>C44*wfp_per_gram_eaten!C44</f>
        <v>239.52085393649446</v>
      </c>
      <c r="BL44">
        <f>D44*wfp_per_gram_eaten!D44</f>
        <v>0</v>
      </c>
      <c r="BM44">
        <f>E44*wfp_per_gram_eaten!E44</f>
        <v>4.1689739466163882</v>
      </c>
      <c r="BN44">
        <f>F44*wfp_per_gram_eaten!F44</f>
        <v>40.576290123963204</v>
      </c>
      <c r="BO44">
        <f>G44*wfp_per_gram_eaten!G44</f>
        <v>0</v>
      </c>
      <c r="BP44">
        <f>H44*wfp_per_gram_eaten!H44</f>
        <v>0</v>
      </c>
      <c r="BQ44">
        <f>I44*wfp_per_gram_eaten!I44</f>
        <v>7.8214701593808496</v>
      </c>
      <c r="BR44">
        <f>J44*wfp_per_gram_eaten!J44</f>
        <v>27.797573769756053</v>
      </c>
      <c r="BS44">
        <f>K44*wfp_per_gram_eaten!K44</f>
        <v>0</v>
      </c>
      <c r="BT44">
        <f>L44*wfp_per_gram_eaten!L44</f>
        <v>2.5453210870433245</v>
      </c>
      <c r="BU44">
        <f>M44*wfp_per_gram_eaten!M44</f>
        <v>0.71648988587558016</v>
      </c>
      <c r="BV44">
        <f>N44*wfp_per_gram_eaten!N44</f>
        <v>3.0490647509341944</v>
      </c>
      <c r="BW44">
        <f>O44*wfp_per_gram_eaten!O44</f>
        <v>24.789681197252026</v>
      </c>
      <c r="BX44" s="16">
        <f t="shared" si="0"/>
        <v>358.50017903214069</v>
      </c>
      <c r="BY44">
        <f>B44*wfp_per_gram_eaten!P44</f>
        <v>75.786068581583336</v>
      </c>
      <c r="BZ44">
        <f>C44*wfp_per_gram_eaten!Q44</f>
        <v>543.89095433384921</v>
      </c>
      <c r="CA44">
        <f>D44*wfp_per_gram_eaten!R44</f>
        <v>0</v>
      </c>
      <c r="CB44">
        <f>E44*wfp_per_gram_eaten!S44</f>
        <v>45.775712713622816</v>
      </c>
      <c r="CC44">
        <f>F44*wfp_per_gram_eaten!T44</f>
        <v>182.73273166614734</v>
      </c>
      <c r="CD44">
        <f>G44*wfp_per_gram_eaten!U44</f>
        <v>0</v>
      </c>
      <c r="CE44">
        <f>H44*wfp_per_gram_eaten!V44</f>
        <v>0</v>
      </c>
      <c r="CF44">
        <f>I44*wfp_per_gram_eaten!W44</f>
        <v>79.920966642101916</v>
      </c>
      <c r="CG44">
        <f>J44*wfp_per_gram_eaten!X44</f>
        <v>269.93133993703145</v>
      </c>
      <c r="CH44">
        <f>K44*wfp_per_gram_eaten!Y44</f>
        <v>0</v>
      </c>
      <c r="CI44">
        <f>L44*wfp_per_gram_eaten!Z44</f>
        <v>64.157783352696711</v>
      </c>
      <c r="CJ44">
        <f>M44*wfp_per_gram_eaten!AA44</f>
        <v>5.5537315227855171</v>
      </c>
      <c r="CK44">
        <f>N44*wfp_per_gram_eaten!AB44</f>
        <v>268.47144785320671</v>
      </c>
      <c r="CL44">
        <f>O44*wfp_per_gram_eaten!AC44</f>
        <v>62.779224405440125</v>
      </c>
      <c r="CM44" s="18">
        <f t="shared" si="1"/>
        <v>1598.9999610084649</v>
      </c>
    </row>
    <row r="45" spans="1:91" x14ac:dyDescent="0.25">
      <c r="A45" t="s">
        <v>65</v>
      </c>
      <c r="B45">
        <v>21.356798424352004</v>
      </c>
      <c r="C45">
        <v>458.67226460796718</v>
      </c>
      <c r="D45">
        <v>0</v>
      </c>
      <c r="E45">
        <v>25.545333269179867</v>
      </c>
      <c r="F45">
        <v>518.70886192997364</v>
      </c>
      <c r="G45">
        <v>0</v>
      </c>
      <c r="H45">
        <v>0</v>
      </c>
      <c r="I45">
        <v>27.901465753002149</v>
      </c>
      <c r="J45">
        <v>71.950839015493131</v>
      </c>
      <c r="K45">
        <v>0</v>
      </c>
      <c r="L45">
        <v>215.64997205535923</v>
      </c>
      <c r="M45">
        <v>0</v>
      </c>
      <c r="N45">
        <v>0.83693360985135867</v>
      </c>
      <c r="O45">
        <v>11.659842619657644</v>
      </c>
      <c r="P45">
        <v>46.374762292878643</v>
      </c>
      <c r="Q45">
        <v>1481.1532574997834</v>
      </c>
      <c r="R45">
        <v>0</v>
      </c>
      <c r="S45">
        <v>13.050333300559281</v>
      </c>
      <c r="T45">
        <v>148.20253197999247</v>
      </c>
      <c r="U45">
        <v>0</v>
      </c>
      <c r="V45">
        <v>0</v>
      </c>
      <c r="W45">
        <v>243.80566503218549</v>
      </c>
      <c r="X45">
        <v>247.13549053147642</v>
      </c>
      <c r="Y45">
        <v>0</v>
      </c>
      <c r="Z45">
        <v>166.33293062897766</v>
      </c>
      <c r="AA45">
        <v>0</v>
      </c>
      <c r="AB45">
        <v>0</v>
      </c>
      <c r="AC45">
        <v>40.945028734146611</v>
      </c>
      <c r="AD45">
        <v>0</v>
      </c>
      <c r="AE45">
        <v>30.655174024176482</v>
      </c>
      <c r="AF45">
        <v>0</v>
      </c>
      <c r="AG45">
        <v>2.2768666609486408</v>
      </c>
      <c r="AH45">
        <v>5.8267662145979937</v>
      </c>
      <c r="AI45">
        <v>0</v>
      </c>
      <c r="AJ45">
        <v>0</v>
      </c>
      <c r="AK45">
        <v>0</v>
      </c>
      <c r="AL45">
        <v>17.57060344073999</v>
      </c>
      <c r="AM45">
        <v>0</v>
      </c>
      <c r="AN45">
        <v>3.3176918777747568</v>
      </c>
      <c r="AO45">
        <v>0</v>
      </c>
      <c r="AP45">
        <v>2.789778699504529E-2</v>
      </c>
      <c r="AQ45">
        <v>0</v>
      </c>
      <c r="AR45">
        <v>0</v>
      </c>
      <c r="AS45">
        <v>6.9320745280801095</v>
      </c>
      <c r="AT45">
        <v>0</v>
      </c>
      <c r="AU45">
        <v>0.24989999937241181</v>
      </c>
      <c r="AV45">
        <v>1.2033538921452378</v>
      </c>
      <c r="AW45">
        <v>0</v>
      </c>
      <c r="AX45">
        <v>0</v>
      </c>
      <c r="AY45">
        <v>27.63573750773546</v>
      </c>
      <c r="AZ45">
        <v>3.4932653724913334</v>
      </c>
      <c r="BA45">
        <v>0</v>
      </c>
      <c r="BB45">
        <v>0.26900204414389933</v>
      </c>
      <c r="BC45">
        <v>0</v>
      </c>
      <c r="BD45">
        <v>0</v>
      </c>
      <c r="BE45">
        <v>0</v>
      </c>
      <c r="BF45" s="16">
        <v>192.03414778227886</v>
      </c>
      <c r="BG45" s="18">
        <v>1690.2019367337853</v>
      </c>
      <c r="BH45">
        <v>12.482072710105513</v>
      </c>
      <c r="BI45">
        <v>60.629218597638101</v>
      </c>
      <c r="BJ45">
        <f>B45*wfp_per_gram_eaten!B45</f>
        <v>2.288065444983169</v>
      </c>
      <c r="BK45">
        <f>C45*wfp_per_gram_eaten!C45</f>
        <v>171.29238686702692</v>
      </c>
      <c r="BL45">
        <f>D45*wfp_per_gram_eaten!D45</f>
        <v>0</v>
      </c>
      <c r="BM45">
        <f>E45*wfp_per_gram_eaten!E45</f>
        <v>4.9172513173274011</v>
      </c>
      <c r="BN45">
        <f>F45*wfp_per_gram_eaten!F45</f>
        <v>6.0204368267967956</v>
      </c>
      <c r="BO45">
        <f>G45*wfp_per_gram_eaten!G45</f>
        <v>0</v>
      </c>
      <c r="BP45">
        <f>H45*wfp_per_gram_eaten!H45</f>
        <v>0</v>
      </c>
      <c r="BQ45">
        <f>I45*wfp_per_gram_eaten!I45</f>
        <v>1.0028082705939585</v>
      </c>
      <c r="BR45">
        <f>J45*wfp_per_gram_eaten!J45</f>
        <v>0.54958196545954108</v>
      </c>
      <c r="BS45">
        <f>K45*wfp_per_gram_eaten!K45</f>
        <v>0</v>
      </c>
      <c r="BT45">
        <f>L45*wfp_per_gram_eaten!L45</f>
        <v>2.8723004869219286</v>
      </c>
      <c r="BU45">
        <f>M45*wfp_per_gram_eaten!M45</f>
        <v>0</v>
      </c>
      <c r="BV45">
        <f>N45*wfp_per_gram_eaten!N45</f>
        <v>0.14035634061424829</v>
      </c>
      <c r="BW45">
        <f>O45*wfp_per_gram_eaten!O45</f>
        <v>2.9509602625549052</v>
      </c>
      <c r="BX45" s="16">
        <f t="shared" si="0"/>
        <v>192.03414778227886</v>
      </c>
      <c r="BY45">
        <f>B45*wfp_per_gram_eaten!P45</f>
        <v>11.692486863813468</v>
      </c>
      <c r="BZ45">
        <f>C45*wfp_per_gram_eaten!Q45</f>
        <v>859.49535824439033</v>
      </c>
      <c r="CA45">
        <f>D45*wfp_per_gram_eaten!R45</f>
        <v>0</v>
      </c>
      <c r="CB45">
        <f>E45*wfp_per_gram_eaten!S45</f>
        <v>53.99186623014279</v>
      </c>
      <c r="CC45">
        <f>F45*wfp_per_gram_eaten!T45</f>
        <v>298.82987401178576</v>
      </c>
      <c r="CD45">
        <f>G45*wfp_per_gram_eaten!U45</f>
        <v>0</v>
      </c>
      <c r="CE45">
        <f>H45*wfp_per_gram_eaten!V45</f>
        <v>0</v>
      </c>
      <c r="CF45">
        <f>I45*wfp_per_gram_eaten!W45</f>
        <v>121.67917218799789</v>
      </c>
      <c r="CG45">
        <f>J45*wfp_per_gram_eaten!X45</f>
        <v>230.35760173952076</v>
      </c>
      <c r="CH45">
        <f>K45*wfp_per_gram_eaten!Y45</f>
        <v>0</v>
      </c>
      <c r="CI45">
        <f>L45*wfp_per_gram_eaten!Z45</f>
        <v>85.96626130434521</v>
      </c>
      <c r="CJ45">
        <f>M45*wfp_per_gram_eaten!AA45</f>
        <v>0</v>
      </c>
      <c r="CK45">
        <f>N45*wfp_per_gram_eaten!AB45</f>
        <v>12.916596388551136</v>
      </c>
      <c r="CL45">
        <f>O45*wfp_per_gram_eaten!AC45</f>
        <v>15.272719763238026</v>
      </c>
      <c r="CM45" s="18">
        <f t="shared" si="1"/>
        <v>1690.2019367337853</v>
      </c>
    </row>
    <row r="46" spans="1:91" x14ac:dyDescent="0.25">
      <c r="A46" t="s">
        <v>66</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s="16">
        <v>0</v>
      </c>
      <c r="BG46" s="18">
        <v>0</v>
      </c>
      <c r="BH46">
        <v>0</v>
      </c>
      <c r="BI46">
        <v>0</v>
      </c>
      <c r="BJ46">
        <f>B46*wfp_per_gram_eaten!B46</f>
        <v>0</v>
      </c>
      <c r="BK46">
        <f>C46*wfp_per_gram_eaten!C46</f>
        <v>0</v>
      </c>
      <c r="BL46">
        <f>D46*wfp_per_gram_eaten!D46</f>
        <v>0</v>
      </c>
      <c r="BM46">
        <f>E46*wfp_per_gram_eaten!E46</f>
        <v>0</v>
      </c>
      <c r="BN46">
        <f>F46*wfp_per_gram_eaten!F46</f>
        <v>0</v>
      </c>
      <c r="BO46">
        <f>G46*wfp_per_gram_eaten!G46</f>
        <v>0</v>
      </c>
      <c r="BP46">
        <f>H46*wfp_per_gram_eaten!H46</f>
        <v>0</v>
      </c>
      <c r="BQ46">
        <f>I46*wfp_per_gram_eaten!I46</f>
        <v>0</v>
      </c>
      <c r="BR46">
        <f>J46*wfp_per_gram_eaten!J46</f>
        <v>0</v>
      </c>
      <c r="BS46">
        <f>K46*wfp_per_gram_eaten!K46</f>
        <v>0</v>
      </c>
      <c r="BT46">
        <f>L46*wfp_per_gram_eaten!L46</f>
        <v>0</v>
      </c>
      <c r="BU46">
        <f>M46*wfp_per_gram_eaten!M46</f>
        <v>0</v>
      </c>
      <c r="BV46">
        <f>N46*wfp_per_gram_eaten!N46</f>
        <v>0</v>
      </c>
      <c r="BW46">
        <f>O46*wfp_per_gram_eaten!O46</f>
        <v>0</v>
      </c>
      <c r="BX46" s="16">
        <f t="shared" si="0"/>
        <v>0</v>
      </c>
      <c r="BY46">
        <f>B46*wfp_per_gram_eaten!P46</f>
        <v>0</v>
      </c>
      <c r="BZ46">
        <f>C46*wfp_per_gram_eaten!Q46</f>
        <v>0</v>
      </c>
      <c r="CA46">
        <f>D46*wfp_per_gram_eaten!R46</f>
        <v>0</v>
      </c>
      <c r="CB46">
        <f>E46*wfp_per_gram_eaten!S46</f>
        <v>0</v>
      </c>
      <c r="CC46">
        <f>F46*wfp_per_gram_eaten!T46</f>
        <v>0</v>
      </c>
      <c r="CD46">
        <f>G46*wfp_per_gram_eaten!U46</f>
        <v>0</v>
      </c>
      <c r="CE46">
        <f>H46*wfp_per_gram_eaten!V46</f>
        <v>0</v>
      </c>
      <c r="CF46">
        <f>I46*wfp_per_gram_eaten!W46</f>
        <v>0</v>
      </c>
      <c r="CG46">
        <f>J46*wfp_per_gram_eaten!X46</f>
        <v>0</v>
      </c>
      <c r="CH46">
        <f>K46*wfp_per_gram_eaten!Y46</f>
        <v>0</v>
      </c>
      <c r="CI46">
        <f>L46*wfp_per_gram_eaten!Z46</f>
        <v>0</v>
      </c>
      <c r="CJ46">
        <f>M46*wfp_per_gram_eaten!AA46</f>
        <v>0</v>
      </c>
      <c r="CK46">
        <f>N46*wfp_per_gram_eaten!AB46</f>
        <v>0</v>
      </c>
      <c r="CL46">
        <f>O46*wfp_per_gram_eaten!AC46</f>
        <v>0</v>
      </c>
      <c r="CM46" s="18">
        <f t="shared" si="1"/>
        <v>0</v>
      </c>
    </row>
    <row r="47" spans="1:91" x14ac:dyDescent="0.25">
      <c r="A47" t="s">
        <v>67</v>
      </c>
      <c r="B47">
        <v>215.95480159478456</v>
      </c>
      <c r="C47">
        <v>605.4551157148536</v>
      </c>
      <c r="D47">
        <v>0</v>
      </c>
      <c r="E47">
        <v>55.256934386928911</v>
      </c>
      <c r="F47">
        <v>505.53837948560613</v>
      </c>
      <c r="G47">
        <v>0</v>
      </c>
      <c r="H47">
        <v>0</v>
      </c>
      <c r="I47">
        <v>12.887770847338139</v>
      </c>
      <c r="J47">
        <v>47.769869498126326</v>
      </c>
      <c r="K47">
        <v>0</v>
      </c>
      <c r="L47">
        <v>397.02414494176742</v>
      </c>
      <c r="M47">
        <v>1.9052777567087276</v>
      </c>
      <c r="N47">
        <v>24.056998461178882</v>
      </c>
      <c r="O47">
        <v>58.790292191881285</v>
      </c>
      <c r="P47">
        <v>135.83106620615976</v>
      </c>
      <c r="Q47">
        <v>1393.5429445795257</v>
      </c>
      <c r="R47">
        <v>0</v>
      </c>
      <c r="S47">
        <v>126.59804685831601</v>
      </c>
      <c r="T47">
        <v>172.54734221863953</v>
      </c>
      <c r="U47">
        <v>0</v>
      </c>
      <c r="V47">
        <v>0</v>
      </c>
      <c r="W47">
        <v>114.58399898815182</v>
      </c>
      <c r="X47">
        <v>128.97864764494108</v>
      </c>
      <c r="Y47">
        <v>0</v>
      </c>
      <c r="Z47">
        <v>232.22166968292055</v>
      </c>
      <c r="AA47">
        <v>7.3035647340501226</v>
      </c>
      <c r="AB47">
        <v>36.449997668452852</v>
      </c>
      <c r="AC47">
        <v>187.94272141884215</v>
      </c>
      <c r="AD47">
        <v>0.75856790900473181</v>
      </c>
      <c r="AE47">
        <v>43.11238895263903</v>
      </c>
      <c r="AF47">
        <v>0</v>
      </c>
      <c r="AG47">
        <v>5.992653447596517</v>
      </c>
      <c r="AH47">
        <v>3.9407223345203151</v>
      </c>
      <c r="AI47">
        <v>0</v>
      </c>
      <c r="AJ47">
        <v>0</v>
      </c>
      <c r="AK47">
        <v>7.029693189457166E-2</v>
      </c>
      <c r="AL47">
        <v>4.6177540514855462</v>
      </c>
      <c r="AM47">
        <v>0</v>
      </c>
      <c r="AN47">
        <v>5.3061403018946907</v>
      </c>
      <c r="AO47">
        <v>0.25403703422783042</v>
      </c>
      <c r="AP47">
        <v>1.6766998927488312</v>
      </c>
      <c r="AQ47">
        <v>0</v>
      </c>
      <c r="AR47">
        <v>0</v>
      </c>
      <c r="AS47">
        <v>6.6965328154933532</v>
      </c>
      <c r="AT47">
        <v>0</v>
      </c>
      <c r="AU47">
        <v>11.155155768253257</v>
      </c>
      <c r="AV47">
        <v>1.5199929004578363</v>
      </c>
      <c r="AW47">
        <v>0</v>
      </c>
      <c r="AX47">
        <v>0</v>
      </c>
      <c r="AY47">
        <v>13.004932400495758</v>
      </c>
      <c r="AZ47">
        <v>9.7928232471158996</v>
      </c>
      <c r="BA47">
        <v>0</v>
      </c>
      <c r="BB47">
        <v>0.37455108013374294</v>
      </c>
      <c r="BC47">
        <v>0.25403703422783036</v>
      </c>
      <c r="BD47">
        <v>2.5514998367916997</v>
      </c>
      <c r="BE47">
        <v>0</v>
      </c>
      <c r="BF47" s="16">
        <v>199.24399410465514</v>
      </c>
      <c r="BG47" s="18">
        <v>1927.1056048313999</v>
      </c>
      <c r="BH47">
        <v>-31.236280318819951</v>
      </c>
      <c r="BI47">
        <v>-714.40167986277356</v>
      </c>
      <c r="BJ47">
        <f>B47*wfp_per_gram_eaten!B47</f>
        <v>9.135817353894133</v>
      </c>
      <c r="BK47">
        <f>C47*wfp_per_gram_eaten!C47</f>
        <v>32.630549653483421</v>
      </c>
      <c r="BL47">
        <f>D47*wfp_per_gram_eaten!D47</f>
        <v>0</v>
      </c>
      <c r="BM47">
        <f>E47*wfp_per_gram_eaten!E47</f>
        <v>9.0908582216628613</v>
      </c>
      <c r="BN47">
        <f>F47*wfp_per_gram_eaten!F47</f>
        <v>61.25671910143646</v>
      </c>
      <c r="BO47">
        <f>G47*wfp_per_gram_eaten!G47</f>
        <v>0</v>
      </c>
      <c r="BP47">
        <f>H47*wfp_per_gram_eaten!H47</f>
        <v>0</v>
      </c>
      <c r="BQ47">
        <f>I47*wfp_per_gram_eaten!I47</f>
        <v>4.3399686239426618</v>
      </c>
      <c r="BR47">
        <f>J47*wfp_per_gram_eaten!J47</f>
        <v>34.968947135535267</v>
      </c>
      <c r="BS47">
        <f>K47*wfp_per_gram_eaten!K47</f>
        <v>0</v>
      </c>
      <c r="BT47">
        <f>L47*wfp_per_gram_eaten!L47</f>
        <v>8.0343663207333655</v>
      </c>
      <c r="BU47">
        <f>M47*wfp_per_gram_eaten!M47</f>
        <v>1.1733153834586099</v>
      </c>
      <c r="BV47">
        <f>N47*wfp_per_gram_eaten!N47</f>
        <v>3.8558020369591297</v>
      </c>
      <c r="BW47">
        <f>O47*wfp_per_gram_eaten!O47</f>
        <v>34.757650273549231</v>
      </c>
      <c r="BX47" s="16">
        <f t="shared" si="0"/>
        <v>199.24399410465514</v>
      </c>
      <c r="BY47">
        <f>B47*wfp_per_gram_eaten!P47</f>
        <v>69.125903844139614</v>
      </c>
      <c r="BZ47">
        <f>C47*wfp_per_gram_eaten!Q47</f>
        <v>473.26166105674463</v>
      </c>
      <c r="CA47">
        <f>D47*wfp_per_gram_eaten!R47</f>
        <v>0</v>
      </c>
      <c r="CB47">
        <f>E47*wfp_per_gram_eaten!S47</f>
        <v>99.8184492404569</v>
      </c>
      <c r="CC47">
        <f>F47*wfp_per_gram_eaten!T47</f>
        <v>231.25503851918182</v>
      </c>
      <c r="CD47">
        <f>G47*wfp_per_gram_eaten!U47</f>
        <v>0</v>
      </c>
      <c r="CE47">
        <f>H47*wfp_per_gram_eaten!V47</f>
        <v>0</v>
      </c>
      <c r="CF47">
        <f>I47*wfp_per_gram_eaten!W47</f>
        <v>70.440750495716145</v>
      </c>
      <c r="CG47">
        <f>J47*wfp_per_gram_eaten!X47</f>
        <v>356.18226560554945</v>
      </c>
      <c r="CH47">
        <f>K47*wfp_per_gram_eaten!Y47</f>
        <v>0</v>
      </c>
      <c r="CI47">
        <f>L47*wfp_per_gram_eaten!Z47</f>
        <v>37.570491425464823</v>
      </c>
      <c r="CJ47">
        <f>M47*wfp_per_gram_eaten!AA47</f>
        <v>6.341802067129553</v>
      </c>
      <c r="CK47">
        <f>N47*wfp_per_gram_eaten!AB47</f>
        <v>492.11370295092888</v>
      </c>
      <c r="CL47">
        <f>O47*wfp_per_gram_eaten!AC47</f>
        <v>90.995539626088203</v>
      </c>
      <c r="CM47" s="18">
        <f t="shared" si="1"/>
        <v>1927.1056048313999</v>
      </c>
    </row>
    <row r="48" spans="1:91" x14ac:dyDescent="0.25">
      <c r="A48" t="s">
        <v>68</v>
      </c>
      <c r="B48">
        <v>11.842544049235483</v>
      </c>
      <c r="C48">
        <v>490.23758872323572</v>
      </c>
      <c r="D48">
        <v>0</v>
      </c>
      <c r="E48">
        <v>2.4989999999929444</v>
      </c>
      <c r="F48">
        <v>437.32653714533615</v>
      </c>
      <c r="G48">
        <v>0</v>
      </c>
      <c r="H48">
        <v>0</v>
      </c>
      <c r="I48">
        <v>24.174841768179753</v>
      </c>
      <c r="J48">
        <v>47.842948312197422</v>
      </c>
      <c r="K48">
        <v>0</v>
      </c>
      <c r="L48">
        <v>163.24487021043475</v>
      </c>
      <c r="M48">
        <v>2.2637999436790666</v>
      </c>
      <c r="N48">
        <v>6.5712017961383244</v>
      </c>
      <c r="O48">
        <v>33.91083788794856</v>
      </c>
      <c r="P48">
        <v>14.024065321463071</v>
      </c>
      <c r="Q48">
        <v>1523.2808910368612</v>
      </c>
      <c r="R48">
        <v>0</v>
      </c>
      <c r="S48">
        <v>2.4989999999929444</v>
      </c>
      <c r="T48">
        <v>126.99000820886907</v>
      </c>
      <c r="U48">
        <v>0</v>
      </c>
      <c r="V48">
        <v>0</v>
      </c>
      <c r="W48">
        <v>214.91024588830984</v>
      </c>
      <c r="X48">
        <v>202.0952126980753</v>
      </c>
      <c r="Y48">
        <v>0</v>
      </c>
      <c r="Z48">
        <v>114.71261149922442</v>
      </c>
      <c r="AA48">
        <v>6.791399831037201</v>
      </c>
      <c r="AB48">
        <v>3.1541768621463957</v>
      </c>
      <c r="AC48">
        <v>123.54238865402006</v>
      </c>
      <c r="AD48">
        <v>0</v>
      </c>
      <c r="AE48">
        <v>39.465917987386391</v>
      </c>
      <c r="AF48">
        <v>0</v>
      </c>
      <c r="AG48">
        <v>0.38873333333223586</v>
      </c>
      <c r="AH48">
        <v>4.809089068264865</v>
      </c>
      <c r="AI48">
        <v>0</v>
      </c>
      <c r="AJ48">
        <v>0</v>
      </c>
      <c r="AK48">
        <v>0</v>
      </c>
      <c r="AL48">
        <v>10.146004555862554</v>
      </c>
      <c r="AM48">
        <v>0</v>
      </c>
      <c r="AN48">
        <v>2.6472141115205643</v>
      </c>
      <c r="AO48">
        <v>0.29105999275873717</v>
      </c>
      <c r="AP48">
        <v>0.55198095087561927</v>
      </c>
      <c r="AQ48">
        <v>0</v>
      </c>
      <c r="AR48">
        <v>0</v>
      </c>
      <c r="AS48">
        <v>5.256812486715444</v>
      </c>
      <c r="AT48">
        <v>0</v>
      </c>
      <c r="AU48">
        <v>0.16659999999952965</v>
      </c>
      <c r="AV48">
        <v>0.52599411684146968</v>
      </c>
      <c r="AW48">
        <v>0</v>
      </c>
      <c r="AX48">
        <v>0</v>
      </c>
      <c r="AY48">
        <v>24.236303230302241</v>
      </c>
      <c r="AZ48">
        <v>8.3312720336757593</v>
      </c>
      <c r="BA48">
        <v>0</v>
      </c>
      <c r="BB48">
        <v>0</v>
      </c>
      <c r="BC48">
        <v>0.32339999195415237</v>
      </c>
      <c r="BD48">
        <v>2.6284807184553293E-2</v>
      </c>
      <c r="BE48">
        <v>0</v>
      </c>
      <c r="BF48" s="16">
        <v>247.17603582326606</v>
      </c>
      <c r="BG48" s="18">
        <v>1520.4943281472181</v>
      </c>
      <c r="BH48">
        <v>42.734137775119279</v>
      </c>
      <c r="BI48">
        <v>-450.697521623684</v>
      </c>
      <c r="BJ48">
        <f>B48*wfp_per_gram_eaten!B48</f>
        <v>0.90388183095333929</v>
      </c>
      <c r="BK48">
        <f>C48*wfp_per_gram_eaten!C48</f>
        <v>139.00983145004938</v>
      </c>
      <c r="BL48">
        <f>D48*wfp_per_gram_eaten!D48</f>
        <v>0</v>
      </c>
      <c r="BM48">
        <f>E48*wfp_per_gram_eaten!E48</f>
        <v>0.48103545616263543</v>
      </c>
      <c r="BN48">
        <f>F48*wfp_per_gram_eaten!F48</f>
        <v>67.401700636250538</v>
      </c>
      <c r="BO48">
        <f>G48*wfp_per_gram_eaten!G48</f>
        <v>0</v>
      </c>
      <c r="BP48">
        <f>H48*wfp_per_gram_eaten!H48</f>
        <v>0</v>
      </c>
      <c r="BQ48">
        <f>I48*wfp_per_gram_eaten!I48</f>
        <v>0.85618077319514807</v>
      </c>
      <c r="BR48">
        <f>J48*wfp_per_gram_eaten!J48</f>
        <v>18.607796115965794</v>
      </c>
      <c r="BS48">
        <f>K48*wfp_per_gram_eaten!K48</f>
        <v>0</v>
      </c>
      <c r="BT48">
        <f>L48*wfp_per_gram_eaten!L48</f>
        <v>4.4537556439972832</v>
      </c>
      <c r="BU48">
        <f>M48*wfp_per_gram_eaten!M48</f>
        <v>1.982804251577766</v>
      </c>
      <c r="BV48">
        <f>N48*wfp_per_gram_eaten!N48</f>
        <v>4.3351934734678519</v>
      </c>
      <c r="BW48">
        <f>O48*wfp_per_gram_eaten!O48</f>
        <v>9.1438561916463375</v>
      </c>
      <c r="BX48" s="16">
        <f t="shared" si="0"/>
        <v>247.17603582326606</v>
      </c>
      <c r="BY48">
        <f>B48*wfp_per_gram_eaten!P48</f>
        <v>6.5830554642209025</v>
      </c>
      <c r="BZ48">
        <f>C48*wfp_per_gram_eaten!Q48</f>
        <v>848.43709851254778</v>
      </c>
      <c r="CA48">
        <f>D48*wfp_per_gram_eaten!R48</f>
        <v>0</v>
      </c>
      <c r="CB48">
        <f>E48*wfp_per_gram_eaten!S48</f>
        <v>5.2818130140244479</v>
      </c>
      <c r="CC48">
        <f>F48*wfp_per_gram_eaten!T48</f>
        <v>170.75820375168124</v>
      </c>
      <c r="CD48">
        <f>G48*wfp_per_gram_eaten!U48</f>
        <v>0</v>
      </c>
      <c r="CE48">
        <f>H48*wfp_per_gram_eaten!V48</f>
        <v>0</v>
      </c>
      <c r="CF48">
        <f>I48*wfp_per_gram_eaten!W48</f>
        <v>103.28526476295681</v>
      </c>
      <c r="CG48">
        <f>J48*wfp_per_gram_eaten!X48</f>
        <v>228.33915192578198</v>
      </c>
      <c r="CH48">
        <f>K48*wfp_per_gram_eaten!Y48</f>
        <v>0</v>
      </c>
      <c r="CI48">
        <f>L48*wfp_per_gram_eaten!Z48</f>
        <v>20.2764213272789</v>
      </c>
      <c r="CJ48">
        <f>M48*wfp_per_gram_eaten!AA48</f>
        <v>8.6372511124029501</v>
      </c>
      <c r="CK48">
        <f>N48*wfp_per_gram_eaten!AB48</f>
        <v>81.553207656046595</v>
      </c>
      <c r="CL48">
        <f>O48*wfp_per_gram_eaten!AC48</f>
        <v>47.342860620276312</v>
      </c>
      <c r="CM48" s="18">
        <f t="shared" si="1"/>
        <v>1520.4943281472181</v>
      </c>
    </row>
    <row r="49" spans="1:91" x14ac:dyDescent="0.25">
      <c r="A49" t="s">
        <v>69</v>
      </c>
      <c r="B49">
        <v>54.34676711560946</v>
      </c>
      <c r="C49">
        <v>356.14274759926587</v>
      </c>
      <c r="D49">
        <v>0</v>
      </c>
      <c r="E49">
        <v>71.711999998998294</v>
      </c>
      <c r="F49">
        <v>867.38881514272498</v>
      </c>
      <c r="G49">
        <v>0</v>
      </c>
      <c r="H49">
        <v>0</v>
      </c>
      <c r="I49">
        <v>11.387440998405925</v>
      </c>
      <c r="J49">
        <v>191.23894940117995</v>
      </c>
      <c r="K49">
        <v>0</v>
      </c>
      <c r="L49">
        <v>378.28041628400155</v>
      </c>
      <c r="M49">
        <v>9.6261494805272232</v>
      </c>
      <c r="N49">
        <v>20.663886168077809</v>
      </c>
      <c r="O49">
        <v>37.039981024479232</v>
      </c>
      <c r="P49">
        <v>75.179694509926421</v>
      </c>
      <c r="Q49">
        <v>1012.4009081144985</v>
      </c>
      <c r="R49">
        <v>0</v>
      </c>
      <c r="S49">
        <v>54.431999999239672</v>
      </c>
      <c r="T49">
        <v>248.56047810770377</v>
      </c>
      <c r="U49">
        <v>0</v>
      </c>
      <c r="V49">
        <v>0</v>
      </c>
      <c r="W49">
        <v>100.95404423586793</v>
      </c>
      <c r="X49">
        <v>384.06494402560622</v>
      </c>
      <c r="Y49">
        <v>0</v>
      </c>
      <c r="Z49">
        <v>340.24789875490723</v>
      </c>
      <c r="AA49">
        <v>29.841063389634392</v>
      </c>
      <c r="AB49">
        <v>46.096361451865874</v>
      </c>
      <c r="AC49">
        <v>122.22260741075011</v>
      </c>
      <c r="AD49">
        <v>6.7933458894511842E-2</v>
      </c>
      <c r="AE49">
        <v>27.535914875357879</v>
      </c>
      <c r="AF49">
        <v>0</v>
      </c>
      <c r="AG49">
        <v>8.1215999998865556</v>
      </c>
      <c r="AH49">
        <v>4.2955546171628374</v>
      </c>
      <c r="AI49">
        <v>0</v>
      </c>
      <c r="AJ49">
        <v>0</v>
      </c>
      <c r="AK49">
        <v>0</v>
      </c>
      <c r="AL49">
        <v>13.410532136431289</v>
      </c>
      <c r="AM49">
        <v>0</v>
      </c>
      <c r="AN49">
        <v>5.0301071570737488</v>
      </c>
      <c r="AO49">
        <v>0.8021791233772686</v>
      </c>
      <c r="AP49">
        <v>1.0861786319117821</v>
      </c>
      <c r="AQ49">
        <v>0</v>
      </c>
      <c r="AR49">
        <v>0</v>
      </c>
      <c r="AS49">
        <v>3.6917236031631222</v>
      </c>
      <c r="AT49">
        <v>0</v>
      </c>
      <c r="AU49">
        <v>2.2463999999686206</v>
      </c>
      <c r="AV49">
        <v>1.3871061784588328</v>
      </c>
      <c r="AW49">
        <v>0</v>
      </c>
      <c r="AX49">
        <v>0</v>
      </c>
      <c r="AY49">
        <v>11.387440998405925</v>
      </c>
      <c r="AZ49">
        <v>23.329564781720705</v>
      </c>
      <c r="BA49">
        <v>0</v>
      </c>
      <c r="BB49">
        <v>0.69521806235978667</v>
      </c>
      <c r="BC49">
        <v>0.51339463896145199</v>
      </c>
      <c r="BD49">
        <v>3.8413634543221558</v>
      </c>
      <c r="BE49">
        <v>0</v>
      </c>
      <c r="BF49" s="16">
        <v>217.82468990811043</v>
      </c>
      <c r="BG49" s="18">
        <v>4221.5629386498686</v>
      </c>
      <c r="BH49">
        <v>-67.517872267932205</v>
      </c>
      <c r="BI49">
        <v>-801.15886727692941</v>
      </c>
      <c r="BJ49">
        <f>B49*wfp_per_gram_eaten!B49</f>
        <v>5.6383745962925031</v>
      </c>
      <c r="BK49">
        <f>C49*wfp_per_gram_eaten!C49</f>
        <v>42.981988687039319</v>
      </c>
      <c r="BL49">
        <f>D49*wfp_per_gram_eaten!D49</f>
        <v>0</v>
      </c>
      <c r="BM49">
        <f>E49*wfp_per_gram_eaten!E49</f>
        <v>13.308647620351252</v>
      </c>
      <c r="BN49">
        <f>F49*wfp_per_gram_eaten!F49</f>
        <v>99.654918287671222</v>
      </c>
      <c r="BO49">
        <f>G49*wfp_per_gram_eaten!G49</f>
        <v>0</v>
      </c>
      <c r="BP49">
        <f>H49*wfp_per_gram_eaten!H49</f>
        <v>0</v>
      </c>
      <c r="BQ49">
        <f>I49*wfp_per_gram_eaten!I49</f>
        <v>0.45185905666474452</v>
      </c>
      <c r="BR49">
        <f>J49*wfp_per_gram_eaten!J49</f>
        <v>36.389425538404296</v>
      </c>
      <c r="BS49">
        <f>K49*wfp_per_gram_eaten!K49</f>
        <v>0</v>
      </c>
      <c r="BT49">
        <f>L49*wfp_per_gram_eaten!L49</f>
        <v>4.2931493735793325</v>
      </c>
      <c r="BU49">
        <f>M49*wfp_per_gram_eaten!M49</f>
        <v>2.6277180614258451</v>
      </c>
      <c r="BV49">
        <f>N49*wfp_per_gram_eaten!N49</f>
        <v>2.240265760405471</v>
      </c>
      <c r="BW49">
        <f>O49*wfp_per_gram_eaten!O49</f>
        <v>10.23834292627647</v>
      </c>
      <c r="BX49" s="16">
        <f t="shared" si="0"/>
        <v>217.82468990811043</v>
      </c>
      <c r="BY49">
        <f>B49*wfp_per_gram_eaten!P49</f>
        <v>32.86750735615211</v>
      </c>
      <c r="BZ49">
        <f>C49*wfp_per_gram_eaten!Q49</f>
        <v>685.80932787596919</v>
      </c>
      <c r="CA49">
        <f>D49*wfp_per_gram_eaten!R49</f>
        <v>0</v>
      </c>
      <c r="CB49">
        <f>E49*wfp_per_gram_eaten!S49</f>
        <v>146.13016005304772</v>
      </c>
      <c r="CC49">
        <f>F49*wfp_per_gram_eaten!T49</f>
        <v>1518.1966604201921</v>
      </c>
      <c r="CD49">
        <f>G49*wfp_per_gram_eaten!U49</f>
        <v>0</v>
      </c>
      <c r="CE49">
        <f>H49*wfp_per_gram_eaten!V49</f>
        <v>0</v>
      </c>
      <c r="CF49">
        <f>I49*wfp_per_gram_eaten!W49</f>
        <v>57.462327478471146</v>
      </c>
      <c r="CG49">
        <f>J49*wfp_per_gram_eaten!X49</f>
        <v>1027.3652666228857</v>
      </c>
      <c r="CH49">
        <f>K49*wfp_per_gram_eaten!Y49</f>
        <v>0</v>
      </c>
      <c r="CI49">
        <f>L49*wfp_per_gram_eaten!Z49</f>
        <v>152.17586174171356</v>
      </c>
      <c r="CJ49">
        <f>M49*wfp_per_gram_eaten!AA49</f>
        <v>96.739470053626107</v>
      </c>
      <c r="CK49">
        <f>N49*wfp_per_gram_eaten!AB49</f>
        <v>451.6041670368424</v>
      </c>
      <c r="CL49">
        <f>O49*wfp_per_gram_eaten!AC49</f>
        <v>53.212190010968889</v>
      </c>
      <c r="CM49" s="18">
        <f t="shared" si="1"/>
        <v>4221.5629386498686</v>
      </c>
    </row>
    <row r="50" spans="1:91" x14ac:dyDescent="0.25">
      <c r="A50" t="s">
        <v>70</v>
      </c>
      <c r="B50">
        <v>86.105655609646135</v>
      </c>
      <c r="C50">
        <v>342.29124185331381</v>
      </c>
      <c r="D50">
        <v>0</v>
      </c>
      <c r="E50">
        <v>25.343999992706404</v>
      </c>
      <c r="F50">
        <v>403.30101159891967</v>
      </c>
      <c r="G50">
        <v>0</v>
      </c>
      <c r="H50">
        <v>0</v>
      </c>
      <c r="I50">
        <v>24.084826534500653</v>
      </c>
      <c r="J50">
        <v>150.42489941827967</v>
      </c>
      <c r="K50">
        <v>0</v>
      </c>
      <c r="L50">
        <v>225.85412504290852</v>
      </c>
      <c r="M50">
        <v>0.96129947720265574</v>
      </c>
      <c r="N50">
        <v>10.689870011302322</v>
      </c>
      <c r="O50">
        <v>26.843286815782726</v>
      </c>
      <c r="P50">
        <v>62.845946042365092</v>
      </c>
      <c r="Q50">
        <v>1114.1338872155047</v>
      </c>
      <c r="R50">
        <v>0</v>
      </c>
      <c r="S50">
        <v>15.551999995524385</v>
      </c>
      <c r="T50">
        <v>176.17284982593029</v>
      </c>
      <c r="U50">
        <v>0</v>
      </c>
      <c r="V50">
        <v>0</v>
      </c>
      <c r="W50">
        <v>215.6686739680286</v>
      </c>
      <c r="X50">
        <v>443.27337381769644</v>
      </c>
      <c r="Y50">
        <v>0</v>
      </c>
      <c r="Z50">
        <v>209.88464145401596</v>
      </c>
      <c r="AA50">
        <v>2.8838984316079674</v>
      </c>
      <c r="AB50">
        <v>7.6747784696529493</v>
      </c>
      <c r="AC50">
        <v>93.909950779673323</v>
      </c>
      <c r="AD50">
        <v>0.38020679100363225</v>
      </c>
      <c r="AE50">
        <v>25.888788292285845</v>
      </c>
      <c r="AF50">
        <v>0</v>
      </c>
      <c r="AG50">
        <v>2.5919999992540639</v>
      </c>
      <c r="AH50">
        <v>2.5134907238459587</v>
      </c>
      <c r="AI50">
        <v>0</v>
      </c>
      <c r="AJ50">
        <v>0</v>
      </c>
      <c r="AK50">
        <v>0</v>
      </c>
      <c r="AL50">
        <v>23.683920333941902</v>
      </c>
      <c r="AM50">
        <v>0</v>
      </c>
      <c r="AN50">
        <v>2.7376257580958603</v>
      </c>
      <c r="AO50">
        <v>9.6129947720265591E-2</v>
      </c>
      <c r="AP50">
        <v>0.65783815454168137</v>
      </c>
      <c r="AQ50">
        <v>0</v>
      </c>
      <c r="AR50">
        <v>0</v>
      </c>
      <c r="AS50">
        <v>4.3871130998100787</v>
      </c>
      <c r="AT50">
        <v>0</v>
      </c>
      <c r="AU50">
        <v>0.43199999987567739</v>
      </c>
      <c r="AV50">
        <v>2.0107925790767669</v>
      </c>
      <c r="AW50">
        <v>0</v>
      </c>
      <c r="AX50">
        <v>0</v>
      </c>
      <c r="AY50">
        <v>24.39500990653589</v>
      </c>
      <c r="AZ50">
        <v>7.0411655046854307</v>
      </c>
      <c r="BA50">
        <v>0</v>
      </c>
      <c r="BB50">
        <v>0.34220321976198265</v>
      </c>
      <c r="BC50">
        <v>9.6129947720265591E-2</v>
      </c>
      <c r="BD50">
        <v>0.32891907727084074</v>
      </c>
      <c r="BE50">
        <v>0</v>
      </c>
      <c r="BF50" s="16">
        <v>348.53462554732687</v>
      </c>
      <c r="BG50" s="18">
        <v>2443.8117228696351</v>
      </c>
      <c r="BH50">
        <v>18.787299850314469</v>
      </c>
      <c r="BI50">
        <v>-780.82506527255964</v>
      </c>
      <c r="BJ50">
        <f>B50*wfp_per_gram_eaten!B50</f>
        <v>2.9504065313823231</v>
      </c>
      <c r="BK50">
        <f>C50*wfp_per_gram_eaten!C50</f>
        <v>282.2090202970889</v>
      </c>
      <c r="BL50">
        <f>D50*wfp_per_gram_eaten!D50</f>
        <v>0</v>
      </c>
      <c r="BM50">
        <f>E50*wfp_per_gram_eaten!E50</f>
        <v>4.7034577922499121</v>
      </c>
      <c r="BN50">
        <f>F50*wfp_per_gram_eaten!F50</f>
        <v>7.8322782957683215</v>
      </c>
      <c r="BO50">
        <f>G50*wfp_per_gram_eaten!G50</f>
        <v>0</v>
      </c>
      <c r="BP50">
        <f>H50*wfp_per_gram_eaten!H50</f>
        <v>0</v>
      </c>
      <c r="BQ50">
        <f>I50*wfp_per_gram_eaten!I50</f>
        <v>1.8200804641837949</v>
      </c>
      <c r="BR50">
        <f>J50*wfp_per_gram_eaten!J50</f>
        <v>19.670879526984223</v>
      </c>
      <c r="BS50">
        <f>K50*wfp_per_gram_eaten!K50</f>
        <v>0</v>
      </c>
      <c r="BT50">
        <f>L50*wfp_per_gram_eaten!L50</f>
        <v>2.1913728741888252</v>
      </c>
      <c r="BU50">
        <f>M50*wfp_per_gram_eaten!M50</f>
        <v>0.39716973814237477</v>
      </c>
      <c r="BV50">
        <f>N50*wfp_per_gram_eaten!N50</f>
        <v>1.3267254219760709</v>
      </c>
      <c r="BW50">
        <f>O50*wfp_per_gram_eaten!O50</f>
        <v>25.433234605362138</v>
      </c>
      <c r="BX50" s="16">
        <f t="shared" si="0"/>
        <v>348.53462554732687</v>
      </c>
      <c r="BY50">
        <f>B50*wfp_per_gram_eaten!P50</f>
        <v>29.171244147458541</v>
      </c>
      <c r="BZ50">
        <f>C50*wfp_per_gram_eaten!Q50</f>
        <v>508.53386811381512</v>
      </c>
      <c r="CA50">
        <f>D50*wfp_per_gram_eaten!R50</f>
        <v>0</v>
      </c>
      <c r="CB50">
        <f>E50*wfp_per_gram_eaten!S50</f>
        <v>51.644393900189087</v>
      </c>
      <c r="CC50">
        <f>F50*wfp_per_gram_eaten!T50</f>
        <v>595.25939162060513</v>
      </c>
      <c r="CD50">
        <f>G50*wfp_per_gram_eaten!U50</f>
        <v>0</v>
      </c>
      <c r="CE50">
        <f>H50*wfp_per_gram_eaten!V50</f>
        <v>0</v>
      </c>
      <c r="CF50">
        <f>I50*wfp_per_gram_eaten!W50</f>
        <v>95.273789724246683</v>
      </c>
      <c r="CG50">
        <f>J50*wfp_per_gram_eaten!X50</f>
        <v>468.0260809354898</v>
      </c>
      <c r="CH50">
        <f>K50*wfp_per_gram_eaten!Y50</f>
        <v>0</v>
      </c>
      <c r="CI50">
        <f>L50*wfp_per_gram_eaten!Z50</f>
        <v>186.29013317457523</v>
      </c>
      <c r="CJ50">
        <f>M50*wfp_per_gram_eaten!AA50</f>
        <v>4.2883770232743155</v>
      </c>
      <c r="CK50">
        <f>N50*wfp_per_gram_eaten!AB50</f>
        <v>436.80661622962236</v>
      </c>
      <c r="CL50">
        <f>O50*wfp_per_gram_eaten!AC50</f>
        <v>68.517828000358762</v>
      </c>
      <c r="CM50" s="18">
        <f t="shared" si="1"/>
        <v>2443.8117228696351</v>
      </c>
    </row>
    <row r="51" spans="1:91" x14ac:dyDescent="0.25">
      <c r="A51" t="s">
        <v>71</v>
      </c>
      <c r="B51">
        <v>48.518791994366424</v>
      </c>
      <c r="C51">
        <v>414.87716676494944</v>
      </c>
      <c r="D51">
        <v>0</v>
      </c>
      <c r="E51">
        <v>13.535999999991681</v>
      </c>
      <c r="F51">
        <v>318.2063959802195</v>
      </c>
      <c r="G51">
        <v>0</v>
      </c>
      <c r="H51">
        <v>0</v>
      </c>
      <c r="I51">
        <v>19.630228180502172</v>
      </c>
      <c r="J51">
        <v>85.29623971856725</v>
      </c>
      <c r="K51">
        <v>0</v>
      </c>
      <c r="L51">
        <v>243.9557397062068</v>
      </c>
      <c r="M51">
        <v>1.2837509635571378</v>
      </c>
      <c r="N51">
        <v>1.094715283577554</v>
      </c>
      <c r="O51">
        <v>17.346570496168297</v>
      </c>
      <c r="P51">
        <v>26.423379677683123</v>
      </c>
      <c r="Q51">
        <v>1291.7256651708697</v>
      </c>
      <c r="R51">
        <v>0</v>
      </c>
      <c r="S51">
        <v>8.639999999994691</v>
      </c>
      <c r="T51">
        <v>166.24469547163784</v>
      </c>
      <c r="U51">
        <v>0</v>
      </c>
      <c r="V51">
        <v>0</v>
      </c>
      <c r="W51">
        <v>177.45726275173962</v>
      </c>
      <c r="X51">
        <v>311.86437647101144</v>
      </c>
      <c r="Y51">
        <v>0</v>
      </c>
      <c r="Z51">
        <v>182.26578253912004</v>
      </c>
      <c r="AA51">
        <v>2.88843966800356</v>
      </c>
      <c r="AB51">
        <v>3.5578246716270505</v>
      </c>
      <c r="AC51">
        <v>60.932573578312699</v>
      </c>
      <c r="AD51">
        <v>0</v>
      </c>
      <c r="AE51">
        <v>29.65811097549436</v>
      </c>
      <c r="AF51">
        <v>0</v>
      </c>
      <c r="AG51">
        <v>1.4687999999990968</v>
      </c>
      <c r="AH51">
        <v>2.2712303465843484</v>
      </c>
      <c r="AI51">
        <v>0</v>
      </c>
      <c r="AJ51">
        <v>0</v>
      </c>
      <c r="AK51">
        <v>0</v>
      </c>
      <c r="AL51">
        <v>18.125450940195538</v>
      </c>
      <c r="AM51">
        <v>0</v>
      </c>
      <c r="AN51">
        <v>4.0659289951034472</v>
      </c>
      <c r="AO51">
        <v>0.12837509635571379</v>
      </c>
      <c r="AP51">
        <v>8.210364626831658E-2</v>
      </c>
      <c r="AQ51">
        <v>0</v>
      </c>
      <c r="AR51">
        <v>0</v>
      </c>
      <c r="AS51">
        <v>4.485158559621075</v>
      </c>
      <c r="AT51">
        <v>0</v>
      </c>
      <c r="AU51">
        <v>0.17279999999989382</v>
      </c>
      <c r="AV51">
        <v>0.77268661275549999</v>
      </c>
      <c r="AW51">
        <v>0</v>
      </c>
      <c r="AX51">
        <v>0</v>
      </c>
      <c r="AY51">
        <v>20.022832744112215</v>
      </c>
      <c r="AZ51">
        <v>10.928580713941429</v>
      </c>
      <c r="BA51">
        <v>0</v>
      </c>
      <c r="BB51">
        <v>0.4206133443210463</v>
      </c>
      <c r="BC51">
        <v>9.6281322266785346E-2</v>
      </c>
      <c r="BD51">
        <v>0.30104670298382741</v>
      </c>
      <c r="BE51">
        <v>0</v>
      </c>
      <c r="BF51" s="16">
        <v>261.48925399894352</v>
      </c>
      <c r="BG51" s="18">
        <v>1629.3631236535871</v>
      </c>
      <c r="BH51">
        <v>-4.9093858575765239</v>
      </c>
      <c r="BI51">
        <v>-1341.0518994996737</v>
      </c>
      <c r="BJ51">
        <f>B51*wfp_per_gram_eaten!B51</f>
        <v>1.8285631596874683</v>
      </c>
      <c r="BK51">
        <f>C51*wfp_per_gram_eaten!C51</f>
        <v>150.45278770274129</v>
      </c>
      <c r="BL51">
        <f>D51*wfp_per_gram_eaten!D51</f>
        <v>0</v>
      </c>
      <c r="BM51">
        <f>E51*wfp_per_gram_eaten!E51</f>
        <v>2.5120740488548665</v>
      </c>
      <c r="BN51">
        <f>F51*wfp_per_gram_eaten!F51</f>
        <v>27.982893367355143</v>
      </c>
      <c r="BO51">
        <f>G51*wfp_per_gram_eaten!G51</f>
        <v>0</v>
      </c>
      <c r="BP51">
        <f>H51*wfp_per_gram_eaten!H51</f>
        <v>0</v>
      </c>
      <c r="BQ51">
        <f>I51*wfp_per_gram_eaten!I51</f>
        <v>0.84850666599314806</v>
      </c>
      <c r="BR51">
        <f>J51*wfp_per_gram_eaten!J51</f>
        <v>17.912986820889497</v>
      </c>
      <c r="BS51">
        <f>K51*wfp_per_gram_eaten!K51</f>
        <v>0</v>
      </c>
      <c r="BT51">
        <f>L51*wfp_per_gram_eaten!L51</f>
        <v>47.062765461351127</v>
      </c>
      <c r="BU51">
        <f>M51*wfp_per_gram_eaten!M51</f>
        <v>0.92204098428655723</v>
      </c>
      <c r="BV51">
        <f>N51*wfp_per_gram_eaten!N51</f>
        <v>4.2798871680092158E-2</v>
      </c>
      <c r="BW51">
        <f>O51*wfp_per_gram_eaten!O51</f>
        <v>11.923836916104376</v>
      </c>
      <c r="BX51" s="16">
        <f t="shared" si="0"/>
        <v>261.48925399894352</v>
      </c>
      <c r="BY51">
        <f>B51*wfp_per_gram_eaten!P51</f>
        <v>87.339282085514668</v>
      </c>
      <c r="BZ51">
        <f>C51*wfp_per_gram_eaten!Q51</f>
        <v>887.76140825991217</v>
      </c>
      <c r="CA51">
        <f>D51*wfp_per_gram_eaten!R51</f>
        <v>0</v>
      </c>
      <c r="CB51">
        <f>E51*wfp_per_gram_eaten!S51</f>
        <v>27.582801295521922</v>
      </c>
      <c r="CC51">
        <f>F51*wfp_per_gram_eaten!T51</f>
        <v>181.77107493643891</v>
      </c>
      <c r="CD51">
        <f>G51*wfp_per_gram_eaten!U51</f>
        <v>0</v>
      </c>
      <c r="CE51">
        <f>H51*wfp_per_gram_eaten!V51</f>
        <v>0</v>
      </c>
      <c r="CF51">
        <f>I51*wfp_per_gram_eaten!W51</f>
        <v>72.087100051980798</v>
      </c>
      <c r="CG51">
        <f>J51*wfp_per_gram_eaten!X51</f>
        <v>207.95292246641878</v>
      </c>
      <c r="CH51">
        <f>K51*wfp_per_gram_eaten!Y51</f>
        <v>0</v>
      </c>
      <c r="CI51">
        <f>L51*wfp_per_gram_eaten!Z51</f>
        <v>101.17399719369379</v>
      </c>
      <c r="CJ51">
        <f>M51*wfp_per_gram_eaten!AA51</f>
        <v>2.9932861487721496</v>
      </c>
      <c r="CK51">
        <f>N51*wfp_per_gram_eaten!AB51</f>
        <v>42.384397202403441</v>
      </c>
      <c r="CL51">
        <f>O51*wfp_per_gram_eaten!AC51</f>
        <v>18.316854012930541</v>
      </c>
      <c r="CM51" s="18">
        <f t="shared" si="1"/>
        <v>1629.3631236535871</v>
      </c>
    </row>
    <row r="52" spans="1:91" x14ac:dyDescent="0.25">
      <c r="A52" t="s">
        <v>72</v>
      </c>
      <c r="B52">
        <v>6.465886934705531</v>
      </c>
      <c r="C52">
        <v>427.09935877062628</v>
      </c>
      <c r="D52">
        <v>0</v>
      </c>
      <c r="E52">
        <v>39.743999803133775</v>
      </c>
      <c r="F52">
        <v>739.12819640327882</v>
      </c>
      <c r="G52">
        <v>0</v>
      </c>
      <c r="H52">
        <v>0</v>
      </c>
      <c r="I52">
        <v>17.557837493240353</v>
      </c>
      <c r="J52">
        <v>64.483494070993132</v>
      </c>
      <c r="K52">
        <v>0</v>
      </c>
      <c r="L52">
        <v>235.14789959051487</v>
      </c>
      <c r="M52">
        <v>2.5656017762150092</v>
      </c>
      <c r="N52">
        <v>3.0529961101173155</v>
      </c>
      <c r="O52">
        <v>44.284346191539527</v>
      </c>
      <c r="P52">
        <v>2.8112551890024049</v>
      </c>
      <c r="Q52">
        <v>1368.0327524475224</v>
      </c>
      <c r="R52">
        <v>0</v>
      </c>
      <c r="S52">
        <v>24.767999877315255</v>
      </c>
      <c r="T52">
        <v>251.01086273893529</v>
      </c>
      <c r="U52">
        <v>0</v>
      </c>
      <c r="V52">
        <v>0</v>
      </c>
      <c r="W52">
        <v>154.75396302181616</v>
      </c>
      <c r="X52">
        <v>181.16791191374264</v>
      </c>
      <c r="Y52">
        <v>0</v>
      </c>
      <c r="Z52">
        <v>179.86751617800786</v>
      </c>
      <c r="AA52">
        <v>6.7347046625643987</v>
      </c>
      <c r="AB52">
        <v>1.2720817125488812</v>
      </c>
      <c r="AC52">
        <v>163.58095225854393</v>
      </c>
      <c r="AD52">
        <v>2.8112551890024047E-2</v>
      </c>
      <c r="AE52">
        <v>37.196240083598738</v>
      </c>
      <c r="AF52">
        <v>0</v>
      </c>
      <c r="AG52">
        <v>4.1183999796000945</v>
      </c>
      <c r="AH52">
        <v>6.7570465479771711</v>
      </c>
      <c r="AI52">
        <v>0</v>
      </c>
      <c r="AJ52">
        <v>0</v>
      </c>
      <c r="AK52">
        <v>0</v>
      </c>
      <c r="AL52">
        <v>9.6213467344021524</v>
      </c>
      <c r="AM52">
        <v>0</v>
      </c>
      <c r="AN52">
        <v>2.8052731880973707</v>
      </c>
      <c r="AO52">
        <v>0.35277024422956371</v>
      </c>
      <c r="AP52">
        <v>0.22897470825879865</v>
      </c>
      <c r="AQ52">
        <v>0</v>
      </c>
      <c r="AR52">
        <v>0</v>
      </c>
      <c r="AS52">
        <v>9.5429350271490492</v>
      </c>
      <c r="AT52">
        <v>0</v>
      </c>
      <c r="AU52">
        <v>0.86399999572029962</v>
      </c>
      <c r="AV52">
        <v>1.5124075305941678</v>
      </c>
      <c r="AW52">
        <v>0</v>
      </c>
      <c r="AX52">
        <v>0</v>
      </c>
      <c r="AY52">
        <v>17.394508772373005</v>
      </c>
      <c r="AZ52">
        <v>8.904863466946674</v>
      </c>
      <c r="BA52">
        <v>0</v>
      </c>
      <c r="BB52">
        <v>0.41254017472020155</v>
      </c>
      <c r="BC52">
        <v>0.19242013321612572</v>
      </c>
      <c r="BD52">
        <v>7.6324902752932897E-2</v>
      </c>
      <c r="BE52">
        <v>0</v>
      </c>
      <c r="BF52" s="16">
        <v>924.87469378038304</v>
      </c>
      <c r="BG52" s="18">
        <v>638.30007310111944</v>
      </c>
      <c r="BH52">
        <v>-362.45116362636577</v>
      </c>
      <c r="BI52">
        <v>-481.62672399427254</v>
      </c>
      <c r="BJ52">
        <f>B52*wfp_per_gram_eaten!B52</f>
        <v>2.7125764916167028</v>
      </c>
      <c r="BK52">
        <f>C52*wfp_per_gram_eaten!C52</f>
        <v>359.94425853043248</v>
      </c>
      <c r="BL52">
        <f>D52*wfp_per_gram_eaten!D52</f>
        <v>0</v>
      </c>
      <c r="BM52">
        <f>E52*wfp_per_gram_eaten!E52</f>
        <v>7.3758769579792167</v>
      </c>
      <c r="BN52">
        <f>F52*wfp_per_gram_eaten!F52</f>
        <v>277.91048265995016</v>
      </c>
      <c r="BO52">
        <f>G52*wfp_per_gram_eaten!G52</f>
        <v>0</v>
      </c>
      <c r="BP52">
        <f>H52*wfp_per_gram_eaten!H52</f>
        <v>0</v>
      </c>
      <c r="BQ52">
        <f>I52*wfp_per_gram_eaten!I52</f>
        <v>28.489662494997049</v>
      </c>
      <c r="BR52">
        <f>J52*wfp_per_gram_eaten!J52</f>
        <v>101.9529742280837</v>
      </c>
      <c r="BS52">
        <f>K52*wfp_per_gram_eaten!K52</f>
        <v>0</v>
      </c>
      <c r="BT52">
        <f>L52*wfp_per_gram_eaten!L52</f>
        <v>73.492982289513748</v>
      </c>
      <c r="BU52">
        <f>M52*wfp_per_gram_eaten!M52</f>
        <v>8.4722121583111356</v>
      </c>
      <c r="BV52">
        <f>N52*wfp_per_gram_eaten!N52</f>
        <v>2.1587426858240222</v>
      </c>
      <c r="BW52">
        <f>O52*wfp_per_gram_eaten!O52</f>
        <v>62.364925283674921</v>
      </c>
      <c r="BX52" s="16">
        <f t="shared" si="0"/>
        <v>924.87469378038304</v>
      </c>
      <c r="BY52">
        <f>B52*wfp_per_gram_eaten!P52</f>
        <v>0.99115481487867663</v>
      </c>
      <c r="BZ52">
        <f>C52*wfp_per_gram_eaten!Q52</f>
        <v>306.44439185273717</v>
      </c>
      <c r="CA52">
        <f>D52*wfp_per_gram_eaten!R52</f>
        <v>0</v>
      </c>
      <c r="CB52">
        <f>E52*wfp_per_gram_eaten!S52</f>
        <v>80.987799147442047</v>
      </c>
      <c r="CC52">
        <f>F52*wfp_per_gram_eaten!T52</f>
        <v>59.961364721095876</v>
      </c>
      <c r="CD52">
        <f>G52*wfp_per_gram_eaten!U52</f>
        <v>0</v>
      </c>
      <c r="CE52">
        <f>H52*wfp_per_gram_eaten!V52</f>
        <v>0</v>
      </c>
      <c r="CF52">
        <f>I52*wfp_per_gram_eaten!W52</f>
        <v>51.526548030795766</v>
      </c>
      <c r="CG52">
        <f>J52*wfp_per_gram_eaten!X52</f>
        <v>73.848189425124644</v>
      </c>
      <c r="CH52">
        <f>K52*wfp_per_gram_eaten!Y52</f>
        <v>0</v>
      </c>
      <c r="CI52">
        <f>L52*wfp_per_gram_eaten!Z52</f>
        <v>7.3956321935086171</v>
      </c>
      <c r="CJ52">
        <f>M52*wfp_per_gram_eaten!AA52</f>
        <v>3.6020051690668722</v>
      </c>
      <c r="CK52">
        <f>N52*wfp_per_gram_eaten!AB52</f>
        <v>42.336933834082245</v>
      </c>
      <c r="CL52">
        <f>O52*wfp_per_gram_eaten!AC52</f>
        <v>11.206053912387503</v>
      </c>
      <c r="CM52" s="18">
        <f t="shared" si="1"/>
        <v>638.30007310111944</v>
      </c>
    </row>
    <row r="53" spans="1:91" x14ac:dyDescent="0.25">
      <c r="A53" t="s">
        <v>73</v>
      </c>
      <c r="B53">
        <v>59.49475205171376</v>
      </c>
      <c r="C53">
        <v>394.76300299537058</v>
      </c>
      <c r="D53">
        <v>0</v>
      </c>
      <c r="E53">
        <v>16.415999999682256</v>
      </c>
      <c r="F53">
        <v>359.73174739681679</v>
      </c>
      <c r="G53">
        <v>0</v>
      </c>
      <c r="H53">
        <v>0</v>
      </c>
      <c r="I53">
        <v>17.743769804605318</v>
      </c>
      <c r="J53">
        <v>98.651382242175131</v>
      </c>
      <c r="K53">
        <v>0</v>
      </c>
      <c r="L53">
        <v>181.38083119679368</v>
      </c>
      <c r="M53">
        <v>0</v>
      </c>
      <c r="N53">
        <v>6.8855220564116566</v>
      </c>
      <c r="O53">
        <v>51.315960047111638</v>
      </c>
      <c r="P53">
        <v>41.363018093096237</v>
      </c>
      <c r="Q53">
        <v>1315.6272213570835</v>
      </c>
      <c r="R53">
        <v>0</v>
      </c>
      <c r="S53">
        <v>10.36799999979932</v>
      </c>
      <c r="T53">
        <v>132.59163939820462</v>
      </c>
      <c r="U53">
        <v>0</v>
      </c>
      <c r="V53">
        <v>0</v>
      </c>
      <c r="W53">
        <v>152.73558714160262</v>
      </c>
      <c r="X53">
        <v>264.31125053563903</v>
      </c>
      <c r="Y53">
        <v>0</v>
      </c>
      <c r="Z53">
        <v>150.17552690487219</v>
      </c>
      <c r="AA53">
        <v>0</v>
      </c>
      <c r="AB53">
        <v>5.7838385273857922</v>
      </c>
      <c r="AC53">
        <v>181.04391804231719</v>
      </c>
      <c r="AD53">
        <v>0.16998500586203938</v>
      </c>
      <c r="AE53">
        <v>33.713883004628336</v>
      </c>
      <c r="AF53">
        <v>0</v>
      </c>
      <c r="AG53">
        <v>1.7855999999654384</v>
      </c>
      <c r="AH53">
        <v>2.6574273719049453</v>
      </c>
      <c r="AI53">
        <v>0</v>
      </c>
      <c r="AJ53">
        <v>0</v>
      </c>
      <c r="AK53">
        <v>0</v>
      </c>
      <c r="AL53">
        <v>15.030375690671018</v>
      </c>
      <c r="AM53">
        <v>0</v>
      </c>
      <c r="AN53">
        <v>2.827980701455385</v>
      </c>
      <c r="AO53">
        <v>0</v>
      </c>
      <c r="AP53">
        <v>0.33050505870775959</v>
      </c>
      <c r="AQ53">
        <v>0</v>
      </c>
      <c r="AR53">
        <v>0</v>
      </c>
      <c r="AS53">
        <v>11.674507766308592</v>
      </c>
      <c r="AT53">
        <v>0</v>
      </c>
      <c r="AU53">
        <v>0.3455999999933107</v>
      </c>
      <c r="AV53">
        <v>0.95107926994492764</v>
      </c>
      <c r="AW53">
        <v>0</v>
      </c>
      <c r="AX53">
        <v>0</v>
      </c>
      <c r="AY53">
        <v>17.256685927616147</v>
      </c>
      <c r="AZ53">
        <v>6.7008486051288765</v>
      </c>
      <c r="BA53">
        <v>0</v>
      </c>
      <c r="BB53">
        <v>0.39006630364901873</v>
      </c>
      <c r="BC53">
        <v>0</v>
      </c>
      <c r="BD53">
        <v>0.24787879403081967</v>
      </c>
      <c r="BE53">
        <v>0</v>
      </c>
      <c r="BF53" s="16">
        <v>103.17561309588687</v>
      </c>
      <c r="BG53" s="18">
        <v>1725.3431929366434</v>
      </c>
      <c r="BH53">
        <v>-18.908457148964501</v>
      </c>
      <c r="BI53">
        <v>-413.92753473585026</v>
      </c>
      <c r="BJ53">
        <f>B53*wfp_per_gram_eaten!B53</f>
        <v>2.2429828798971929</v>
      </c>
      <c r="BK53">
        <f>C53*wfp_per_gram_eaten!C53</f>
        <v>42.783375926893207</v>
      </c>
      <c r="BL53">
        <f>D53*wfp_per_gram_eaten!D53</f>
        <v>0</v>
      </c>
      <c r="BM53">
        <f>E53*wfp_per_gram_eaten!E53</f>
        <v>3.0465578889796565</v>
      </c>
      <c r="BN53">
        <f>F53*wfp_per_gram_eaten!F53</f>
        <v>32.145788164744175</v>
      </c>
      <c r="BO53">
        <f>G53*wfp_per_gram_eaten!G53</f>
        <v>0</v>
      </c>
      <c r="BP53">
        <f>H53*wfp_per_gram_eaten!H53</f>
        <v>0</v>
      </c>
      <c r="BQ53">
        <f>I53*wfp_per_gram_eaten!I53</f>
        <v>3.9139329441601789</v>
      </c>
      <c r="BR53">
        <f>J53*wfp_per_gram_eaten!J53</f>
        <v>11.842947720784322</v>
      </c>
      <c r="BS53">
        <f>K53*wfp_per_gram_eaten!K53</f>
        <v>0</v>
      </c>
      <c r="BT53">
        <f>L53*wfp_per_gram_eaten!L53</f>
        <v>3.4948755006090582</v>
      </c>
      <c r="BU53">
        <f>M53*wfp_per_gram_eaten!M53</f>
        <v>0</v>
      </c>
      <c r="BV53">
        <f>N53*wfp_per_gram_eaten!N53</f>
        <v>0.41525116763852082</v>
      </c>
      <c r="BW53">
        <f>O53*wfp_per_gram_eaten!O53</f>
        <v>3.2899009021805679</v>
      </c>
      <c r="BX53" s="16">
        <f t="shared" si="0"/>
        <v>103.17561309588687</v>
      </c>
      <c r="BY53">
        <f>B53*wfp_per_gram_eaten!P53</f>
        <v>22.788521335837064</v>
      </c>
      <c r="BZ53">
        <f>C53*wfp_per_gram_eaten!Q53</f>
        <v>780.93679385916516</v>
      </c>
      <c r="CA53">
        <f>D53*wfp_per_gram_eaten!R53</f>
        <v>0</v>
      </c>
      <c r="CB53">
        <f>E53*wfp_per_gram_eaten!S53</f>
        <v>33.451482421601803</v>
      </c>
      <c r="CC53">
        <f>F53*wfp_per_gram_eaten!T53</f>
        <v>230.28557187499194</v>
      </c>
      <c r="CD53">
        <f>G53*wfp_per_gram_eaten!U53</f>
        <v>0</v>
      </c>
      <c r="CE53">
        <f>H53*wfp_per_gram_eaten!V53</f>
        <v>0</v>
      </c>
      <c r="CF53">
        <f>I53*wfp_per_gram_eaten!W53</f>
        <v>114.59510397519374</v>
      </c>
      <c r="CG53">
        <f>J53*wfp_per_gram_eaten!X53</f>
        <v>299.63949337075849</v>
      </c>
      <c r="CH53">
        <f>K53*wfp_per_gram_eaten!Y53</f>
        <v>0</v>
      </c>
      <c r="CI53">
        <f>L53*wfp_per_gram_eaten!Z53</f>
        <v>48.443025794994504</v>
      </c>
      <c r="CJ53">
        <f>M53*wfp_per_gram_eaten!AA53</f>
        <v>0</v>
      </c>
      <c r="CK53">
        <f>N53*wfp_per_gram_eaten!AB53</f>
        <v>122.34282598584362</v>
      </c>
      <c r="CL53">
        <f>O53*wfp_per_gram_eaten!AC53</f>
        <v>72.860374318257158</v>
      </c>
      <c r="CM53" s="18">
        <f t="shared" si="1"/>
        <v>1725.3431929366434</v>
      </c>
    </row>
    <row r="54" spans="1:91" x14ac:dyDescent="0.25">
      <c r="A54" t="s">
        <v>74</v>
      </c>
      <c r="B54">
        <v>18.41377504569434</v>
      </c>
      <c r="C54">
        <v>362.2658553391704</v>
      </c>
      <c r="D54">
        <v>0</v>
      </c>
      <c r="E54">
        <v>0.81527069888394121</v>
      </c>
      <c r="F54">
        <v>221.82032130433166</v>
      </c>
      <c r="G54">
        <v>0</v>
      </c>
      <c r="H54">
        <v>0</v>
      </c>
      <c r="I54">
        <v>11.436920231179839</v>
      </c>
      <c r="J54">
        <v>194.00420338985873</v>
      </c>
      <c r="K54">
        <v>0</v>
      </c>
      <c r="L54">
        <v>71.825562661187291</v>
      </c>
      <c r="M54">
        <v>0.32274472624273132</v>
      </c>
      <c r="N54">
        <v>0</v>
      </c>
      <c r="O54">
        <v>19.767298243977599</v>
      </c>
      <c r="P54">
        <v>7.7531684402923542</v>
      </c>
      <c r="Q54">
        <v>1157.0925575216227</v>
      </c>
      <c r="R54">
        <v>0</v>
      </c>
      <c r="S54">
        <v>0.81527069888394121</v>
      </c>
      <c r="T54">
        <v>52.68232630977878</v>
      </c>
      <c r="U54">
        <v>0</v>
      </c>
      <c r="V54">
        <v>0</v>
      </c>
      <c r="W54">
        <v>99.119975336891954</v>
      </c>
      <c r="X54">
        <v>743.13474518827229</v>
      </c>
      <c r="Y54">
        <v>0</v>
      </c>
      <c r="Z54">
        <v>65.633703811084956</v>
      </c>
      <c r="AA54">
        <v>1.6137236312136569</v>
      </c>
      <c r="AB54">
        <v>0</v>
      </c>
      <c r="AC54">
        <v>70.154529061959721</v>
      </c>
      <c r="AD54">
        <v>9.6914605503654438E-2</v>
      </c>
      <c r="AE54">
        <v>33.575107784200554</v>
      </c>
      <c r="AF54">
        <v>0</v>
      </c>
      <c r="AG54">
        <v>8.1527069888394144E-2</v>
      </c>
      <c r="AH54">
        <v>2.772754016304146</v>
      </c>
      <c r="AI54">
        <v>0</v>
      </c>
      <c r="AJ54">
        <v>0</v>
      </c>
      <c r="AK54">
        <v>0</v>
      </c>
      <c r="AL54">
        <v>44.719612984780987</v>
      </c>
      <c r="AM54">
        <v>0</v>
      </c>
      <c r="AN54">
        <v>1.1145345930184234</v>
      </c>
      <c r="AO54">
        <v>6.4548945248546277E-2</v>
      </c>
      <c r="AP54">
        <v>0</v>
      </c>
      <c r="AQ54">
        <v>0</v>
      </c>
      <c r="AR54">
        <v>0</v>
      </c>
      <c r="AS54">
        <v>7.6769530195279509</v>
      </c>
      <c r="AT54">
        <v>0</v>
      </c>
      <c r="AU54">
        <v>0</v>
      </c>
      <c r="AV54">
        <v>0</v>
      </c>
      <c r="AW54">
        <v>0</v>
      </c>
      <c r="AX54">
        <v>0</v>
      </c>
      <c r="AY54">
        <v>11.246304893993509</v>
      </c>
      <c r="AZ54">
        <v>17.427496236716124</v>
      </c>
      <c r="BA54">
        <v>0</v>
      </c>
      <c r="BB54">
        <v>0.18575576550307063</v>
      </c>
      <c r="BC54">
        <v>9.6823417872819423E-2</v>
      </c>
      <c r="BD54">
        <v>0</v>
      </c>
      <c r="BE54">
        <v>0</v>
      </c>
      <c r="BF54" s="16">
        <v>231.1900468365528</v>
      </c>
      <c r="BG54" s="18">
        <v>2328.1603297928082</v>
      </c>
      <c r="BH54">
        <v>173.38076628009497</v>
      </c>
      <c r="BI54">
        <v>-77.208295373264718</v>
      </c>
      <c r="BJ54">
        <f>B54*wfp_per_gram_eaten!B54</f>
        <v>1.6087280208294275</v>
      </c>
      <c r="BK54">
        <f>C54*wfp_per_gram_eaten!C54</f>
        <v>14.326991461490591</v>
      </c>
      <c r="BL54">
        <f>D54*wfp_per_gram_eaten!D54</f>
        <v>0</v>
      </c>
      <c r="BM54">
        <f>E54*wfp_per_gram_eaten!E54</f>
        <v>0.15693241798110222</v>
      </c>
      <c r="BN54">
        <f>F54*wfp_per_gram_eaten!F54</f>
        <v>159.74422339209431</v>
      </c>
      <c r="BO54">
        <f>G54*wfp_per_gram_eaten!G54</f>
        <v>0</v>
      </c>
      <c r="BP54">
        <f>H54*wfp_per_gram_eaten!H54</f>
        <v>0</v>
      </c>
      <c r="BQ54">
        <f>I54*wfp_per_gram_eaten!I54</f>
        <v>0.33795537903770018</v>
      </c>
      <c r="BR54">
        <f>J54*wfp_per_gram_eaten!J54</f>
        <v>48.121361955298624</v>
      </c>
      <c r="BS54">
        <f>K54*wfp_per_gram_eaten!K54</f>
        <v>0</v>
      </c>
      <c r="BT54">
        <f>L54*wfp_per_gram_eaten!L54</f>
        <v>1.5090845354713112</v>
      </c>
      <c r="BU54">
        <f>M54*wfp_per_gram_eaten!M54</f>
        <v>7.4192212143002589E-2</v>
      </c>
      <c r="BV54">
        <f>N54*wfp_per_gram_eaten!N54</f>
        <v>0</v>
      </c>
      <c r="BW54">
        <f>O54*wfp_per_gram_eaten!O54</f>
        <v>5.3105774622066972</v>
      </c>
      <c r="BX54" s="16">
        <f t="shared" si="0"/>
        <v>231.1900468365528</v>
      </c>
      <c r="BY54">
        <f>B54*wfp_per_gram_eaten!P54</f>
        <v>16.975814382276351</v>
      </c>
      <c r="BZ54">
        <f>C54*wfp_per_gram_eaten!Q54</f>
        <v>1465.3520353034376</v>
      </c>
      <c r="CA54">
        <f>D54*wfp_per_gram_eaten!R54</f>
        <v>0</v>
      </c>
      <c r="CB54">
        <f>E54*wfp_per_gram_eaten!S54</f>
        <v>1.7231322078151918</v>
      </c>
      <c r="CC54">
        <f>F54*wfp_per_gram_eaten!T54</f>
        <v>109.98071343520219</v>
      </c>
      <c r="CD54">
        <f>G54*wfp_per_gram_eaten!U54</f>
        <v>0</v>
      </c>
      <c r="CE54">
        <f>H54*wfp_per_gram_eaten!V54</f>
        <v>0</v>
      </c>
      <c r="CF54">
        <f>I54*wfp_per_gram_eaten!W54</f>
        <v>52.758530375129176</v>
      </c>
      <c r="CG54">
        <f>J54*wfp_per_gram_eaten!X54</f>
        <v>556.51998809274608</v>
      </c>
      <c r="CH54">
        <f>K54*wfp_per_gram_eaten!Y54</f>
        <v>0</v>
      </c>
      <c r="CI54">
        <f>L54*wfp_per_gram_eaten!Z54</f>
        <v>95.211271539827948</v>
      </c>
      <c r="CJ54">
        <f>M54*wfp_per_gram_eaten!AA54</f>
        <v>2.1539059465511627</v>
      </c>
      <c r="CK54">
        <f>N54*wfp_per_gram_eaten!AB54</f>
        <v>0</v>
      </c>
      <c r="CL54">
        <f>O54*wfp_per_gram_eaten!AC54</f>
        <v>27.484938509822307</v>
      </c>
      <c r="CM54" s="18">
        <f t="shared" si="1"/>
        <v>2328.1603297928082</v>
      </c>
    </row>
    <row r="55" spans="1:91" x14ac:dyDescent="0.25">
      <c r="A55" t="s">
        <v>75</v>
      </c>
      <c r="B55">
        <v>179.75081775534244</v>
      </c>
      <c r="C55">
        <v>514.61430793106194</v>
      </c>
      <c r="D55">
        <v>0</v>
      </c>
      <c r="E55">
        <v>37.255399999993948</v>
      </c>
      <c r="F55">
        <v>392.82296967001542</v>
      </c>
      <c r="G55">
        <v>0</v>
      </c>
      <c r="H55">
        <v>0</v>
      </c>
      <c r="I55">
        <v>19.570912013031112</v>
      </c>
      <c r="J55">
        <v>61.346711845388171</v>
      </c>
      <c r="K55">
        <v>0</v>
      </c>
      <c r="L55">
        <v>472.54150493187143</v>
      </c>
      <c r="M55">
        <v>2.5400927981277013</v>
      </c>
      <c r="N55">
        <v>27.465289894357291</v>
      </c>
      <c r="O55">
        <v>41.484848746340191</v>
      </c>
      <c r="P55">
        <v>156.02370981163725</v>
      </c>
      <c r="Q55">
        <v>1339.7717327170749</v>
      </c>
      <c r="R55">
        <v>0</v>
      </c>
      <c r="S55">
        <v>21.057399999996576</v>
      </c>
      <c r="T55">
        <v>132.10451201479668</v>
      </c>
      <c r="U55">
        <v>0</v>
      </c>
      <c r="V55">
        <v>0</v>
      </c>
      <c r="W55">
        <v>170.633889113615</v>
      </c>
      <c r="X55">
        <v>170.30579706331642</v>
      </c>
      <c r="Y55">
        <v>0</v>
      </c>
      <c r="Z55">
        <v>305.611081993982</v>
      </c>
      <c r="AA55">
        <v>6.6677435950852155</v>
      </c>
      <c r="AB55">
        <v>61.979194009390348</v>
      </c>
      <c r="AC55">
        <v>147.84493968110601</v>
      </c>
      <c r="AD55">
        <v>0.70102818924583565</v>
      </c>
      <c r="AE55">
        <v>37.856684721365475</v>
      </c>
      <c r="AF55">
        <v>0</v>
      </c>
      <c r="AG55">
        <v>3.401579999999448</v>
      </c>
      <c r="AH55">
        <v>3.0878087157930123</v>
      </c>
      <c r="AI55">
        <v>0</v>
      </c>
      <c r="AJ55">
        <v>0</v>
      </c>
      <c r="AK55">
        <v>6.1159100040722218E-2</v>
      </c>
      <c r="AL55">
        <v>8.8815388791084366</v>
      </c>
      <c r="AM55">
        <v>0</v>
      </c>
      <c r="AN55">
        <v>6.6772169175155733</v>
      </c>
      <c r="AO55">
        <v>0.28576043978936638</v>
      </c>
      <c r="AP55">
        <v>1.8472230371426142</v>
      </c>
      <c r="AQ55">
        <v>0</v>
      </c>
      <c r="AR55">
        <v>0</v>
      </c>
      <c r="AS55">
        <v>9.168415830955702</v>
      </c>
      <c r="AT55">
        <v>0</v>
      </c>
      <c r="AU55">
        <v>0.72890999999988182</v>
      </c>
      <c r="AV55">
        <v>0.80551531716339464</v>
      </c>
      <c r="AW55">
        <v>0</v>
      </c>
      <c r="AX55">
        <v>0</v>
      </c>
      <c r="AY55">
        <v>19.295696062847863</v>
      </c>
      <c r="AZ55">
        <v>6.3177956975101255</v>
      </c>
      <c r="BA55">
        <v>0</v>
      </c>
      <c r="BB55">
        <v>0.41090565646249683</v>
      </c>
      <c r="BC55">
        <v>0.25400927981277011</v>
      </c>
      <c r="BD55">
        <v>4.8854188219166517</v>
      </c>
      <c r="BE55">
        <v>0</v>
      </c>
      <c r="BF55" s="16">
        <v>133.22408387238139</v>
      </c>
      <c r="BG55" s="18">
        <v>2688.017407602591</v>
      </c>
      <c r="BH55">
        <v>-25.553344389189078</v>
      </c>
      <c r="BI55">
        <v>-591.95298232870618</v>
      </c>
      <c r="BJ55">
        <f>B55*wfp_per_gram_eaten!B55</f>
        <v>6.9660958016710772</v>
      </c>
      <c r="BK55">
        <f>C55*wfp_per_gram_eaten!C55</f>
        <v>19.216065761823362</v>
      </c>
      <c r="BL55">
        <f>D55*wfp_per_gram_eaten!D55</f>
        <v>0</v>
      </c>
      <c r="BM55">
        <f>E55*wfp_per_gram_eaten!E55</f>
        <v>7.3758769945133675</v>
      </c>
      <c r="BN55">
        <f>F55*wfp_per_gram_eaten!F55</f>
        <v>45.453403714229154</v>
      </c>
      <c r="BO55">
        <f>G55*wfp_per_gram_eaten!G55</f>
        <v>0</v>
      </c>
      <c r="BP55">
        <f>H55*wfp_per_gram_eaten!H55</f>
        <v>0</v>
      </c>
      <c r="BQ55">
        <f>I55*wfp_per_gram_eaten!I55</f>
        <v>2.5493675258761819</v>
      </c>
      <c r="BR55">
        <f>J55*wfp_per_gram_eaten!J55</f>
        <v>32.314636580226946</v>
      </c>
      <c r="BS55">
        <f>K55*wfp_per_gram_eaten!K55</f>
        <v>0</v>
      </c>
      <c r="BT55">
        <f>L55*wfp_per_gram_eaten!L55</f>
        <v>2.3973221045083619</v>
      </c>
      <c r="BU55">
        <f>M55*wfp_per_gram_eaten!M55</f>
        <v>1.5179714844473473</v>
      </c>
      <c r="BV55">
        <f>N55*wfp_per_gram_eaten!N55</f>
        <v>3.2832935144130988</v>
      </c>
      <c r="BW55">
        <f>O55*wfp_per_gram_eaten!O55</f>
        <v>12.150050390672483</v>
      </c>
      <c r="BX55" s="16">
        <f t="shared" si="0"/>
        <v>133.22408387238139</v>
      </c>
      <c r="BY55">
        <f>B55*wfp_per_gram_eaten!P55</f>
        <v>104.49356622645962</v>
      </c>
      <c r="BZ55">
        <f>C55*wfp_per_gram_eaten!Q55</f>
        <v>1057.0281241381597</v>
      </c>
      <c r="CA55">
        <f>D55*wfp_per_gram_eaten!R55</f>
        <v>0</v>
      </c>
      <c r="CB55">
        <f>E55*wfp_per_gram_eaten!S55</f>
        <v>80.98779954859036</v>
      </c>
      <c r="CC55">
        <f>F55*wfp_per_gram_eaten!T55</f>
        <v>229.12291092325583</v>
      </c>
      <c r="CD55">
        <f>G55*wfp_per_gram_eaten!U55</f>
        <v>0</v>
      </c>
      <c r="CE55">
        <f>H55*wfp_per_gram_eaten!V55</f>
        <v>0</v>
      </c>
      <c r="CF55">
        <f>I55*wfp_per_gram_eaten!W55</f>
        <v>93.048571142703125</v>
      </c>
      <c r="CG55">
        <f>J55*wfp_per_gram_eaten!X55</f>
        <v>324.64038116572078</v>
      </c>
      <c r="CH55">
        <f>K55*wfp_per_gram_eaten!Y55</f>
        <v>0</v>
      </c>
      <c r="CI55">
        <f>L55*wfp_per_gram_eaten!Z55</f>
        <v>111.59301466896709</v>
      </c>
      <c r="CJ55">
        <f>M55*wfp_per_gram_eaten!AA55</f>
        <v>10.026676254559224</v>
      </c>
      <c r="CK55">
        <f>N55*wfp_per_gram_eaten!AB55</f>
        <v>614.27906704422526</v>
      </c>
      <c r="CL55">
        <f>O55*wfp_per_gram_eaten!AC55</f>
        <v>62.797296489950199</v>
      </c>
      <c r="CM55" s="18">
        <f t="shared" si="1"/>
        <v>2688.017407602591</v>
      </c>
    </row>
    <row r="56" spans="1:91" x14ac:dyDescent="0.25">
      <c r="A56" t="s">
        <v>76</v>
      </c>
      <c r="B56">
        <v>31.540488174591637</v>
      </c>
      <c r="C56">
        <v>231.64447143934916</v>
      </c>
      <c r="D56">
        <v>0</v>
      </c>
      <c r="E56">
        <v>0.55477574307930311</v>
      </c>
      <c r="F56">
        <v>213.31653701360383</v>
      </c>
      <c r="G56">
        <v>0</v>
      </c>
      <c r="H56">
        <v>0</v>
      </c>
      <c r="I56">
        <v>19.578057033669459</v>
      </c>
      <c r="J56">
        <v>225.7545873350339</v>
      </c>
      <c r="K56">
        <v>0</v>
      </c>
      <c r="L56">
        <v>228.98841523667724</v>
      </c>
      <c r="M56">
        <v>3.5588920722206625</v>
      </c>
      <c r="N56">
        <v>4.0519817367229445</v>
      </c>
      <c r="O56">
        <v>12.313664899145229</v>
      </c>
      <c r="P56">
        <v>15.610948692474647</v>
      </c>
      <c r="Q56">
        <v>767.33418841024763</v>
      </c>
      <c r="R56">
        <v>0</v>
      </c>
      <c r="S56">
        <v>0</v>
      </c>
      <c r="T56">
        <v>86.593841757997581</v>
      </c>
      <c r="U56">
        <v>0</v>
      </c>
      <c r="V56">
        <v>0</v>
      </c>
      <c r="W56">
        <v>189.59802601027266</v>
      </c>
      <c r="X56">
        <v>787.2834026683779</v>
      </c>
      <c r="Y56">
        <v>0</v>
      </c>
      <c r="Z56">
        <v>313.28857518221503</v>
      </c>
      <c r="AA56">
        <v>11.647283145449441</v>
      </c>
      <c r="AB56">
        <v>1.8909248104707077</v>
      </c>
      <c r="AC56">
        <v>43.752809322494741</v>
      </c>
      <c r="AD56">
        <v>0.12743631585693593</v>
      </c>
      <c r="AE56">
        <v>20.751088007528246</v>
      </c>
      <c r="AF56">
        <v>0</v>
      </c>
      <c r="AG56">
        <v>5.5477574307930322E-2</v>
      </c>
      <c r="AH56">
        <v>2.640056151158463</v>
      </c>
      <c r="AI56">
        <v>0</v>
      </c>
      <c r="AJ56">
        <v>0</v>
      </c>
      <c r="AK56">
        <v>0</v>
      </c>
      <c r="AL56">
        <v>52.580815278033221</v>
      </c>
      <c r="AM56">
        <v>0</v>
      </c>
      <c r="AN56">
        <v>3.4854873823635826</v>
      </c>
      <c r="AO56">
        <v>0.45294990010081154</v>
      </c>
      <c r="AP56">
        <v>0.27013211578152962</v>
      </c>
      <c r="AQ56">
        <v>0</v>
      </c>
      <c r="AR56">
        <v>0</v>
      </c>
      <c r="AS56">
        <v>3.3444977008470431</v>
      </c>
      <c r="AT56">
        <v>0</v>
      </c>
      <c r="AU56">
        <v>0</v>
      </c>
      <c r="AV56">
        <v>1.056022460463385</v>
      </c>
      <c r="AW56">
        <v>0</v>
      </c>
      <c r="AX56">
        <v>0</v>
      </c>
      <c r="AY56">
        <v>21.535862737036407</v>
      </c>
      <c r="AZ56">
        <v>10.001785514843274</v>
      </c>
      <c r="BA56">
        <v>0</v>
      </c>
      <c r="BB56">
        <v>0.364760307456654</v>
      </c>
      <c r="BC56">
        <v>0.64707128585830231</v>
      </c>
      <c r="BD56">
        <v>0</v>
      </c>
      <c r="BE56">
        <v>0</v>
      </c>
      <c r="BF56" s="16">
        <v>124.75021458262063</v>
      </c>
      <c r="BG56" s="18">
        <v>2207.9283518643488</v>
      </c>
      <c r="BH56">
        <v>60.987924847564621</v>
      </c>
      <c r="BI56">
        <v>-310.63949724788381</v>
      </c>
      <c r="BJ56">
        <f>B56*wfp_per_gram_eaten!B56</f>
        <v>1.6008777397463647</v>
      </c>
      <c r="BK56">
        <f>C56*wfp_per_gram_eaten!C56</f>
        <v>6.0638389554560312</v>
      </c>
      <c r="BL56">
        <f>D56*wfp_per_gram_eaten!D56</f>
        <v>0</v>
      </c>
      <c r="BM56">
        <f>E56*wfp_per_gram_eaten!E56</f>
        <v>0.10678943683108084</v>
      </c>
      <c r="BN56">
        <f>F56*wfp_per_gram_eaten!F56</f>
        <v>96.121144547988777</v>
      </c>
      <c r="BO56">
        <f>G56*wfp_per_gram_eaten!G56</f>
        <v>0</v>
      </c>
      <c r="BP56">
        <f>H56*wfp_per_gram_eaten!H56</f>
        <v>0</v>
      </c>
      <c r="BQ56">
        <f>I56*wfp_per_gram_eaten!I56</f>
        <v>0.15612052504618609</v>
      </c>
      <c r="BR56">
        <f>J56*wfp_per_gram_eaten!J56</f>
        <v>8.8678305758020475</v>
      </c>
      <c r="BS56">
        <f>K56*wfp_per_gram_eaten!K56</f>
        <v>0</v>
      </c>
      <c r="BT56">
        <f>L56*wfp_per_gram_eaten!L56</f>
        <v>2.9436226716870926</v>
      </c>
      <c r="BU56">
        <f>M56*wfp_per_gram_eaten!M56</f>
        <v>1.6667840450684501</v>
      </c>
      <c r="BV56">
        <f>N56*wfp_per_gram_eaten!N56</f>
        <v>0.32925230129863875</v>
      </c>
      <c r="BW56">
        <f>O56*wfp_per_gram_eaten!O56</f>
        <v>6.8939537836959515</v>
      </c>
      <c r="BX56" s="16">
        <f t="shared" si="0"/>
        <v>124.75021458262063</v>
      </c>
      <c r="BY56">
        <f>B56*wfp_per_gram_eaten!P56</f>
        <v>48.436827649712448</v>
      </c>
      <c r="BZ56">
        <f>C56*wfp_per_gram_eaten!Q56</f>
        <v>967.90437555394351</v>
      </c>
      <c r="CA56">
        <f>D56*wfp_per_gram_eaten!R56</f>
        <v>0</v>
      </c>
      <c r="CB56">
        <f>E56*wfp_per_gram_eaten!S56</f>
        <v>1.1725577189554302</v>
      </c>
      <c r="CC56">
        <f>F56*wfp_per_gram_eaten!T56</f>
        <v>164.99637066316373</v>
      </c>
      <c r="CD56">
        <f>G56*wfp_per_gram_eaten!U56</f>
        <v>0</v>
      </c>
      <c r="CE56">
        <f>H56*wfp_per_gram_eaten!V56</f>
        <v>0</v>
      </c>
      <c r="CF56">
        <f>I56*wfp_per_gram_eaten!W56</f>
        <v>80.472936751272442</v>
      </c>
      <c r="CG56">
        <f>J56*wfp_per_gram_eaten!X56</f>
        <v>714.17107281145252</v>
      </c>
      <c r="CH56">
        <f>K56*wfp_per_gram_eaten!Y56</f>
        <v>0</v>
      </c>
      <c r="CI56">
        <f>L56*wfp_per_gram_eaten!Z56</f>
        <v>92.285622436394405</v>
      </c>
      <c r="CJ56">
        <f>M56*wfp_per_gram_eaten!AA56</f>
        <v>74.746698649680965</v>
      </c>
      <c r="CK56">
        <f>N56*wfp_per_gram_eaten!AB56</f>
        <v>52.122315968614856</v>
      </c>
      <c r="CL56">
        <f>O56*wfp_per_gram_eaten!AC56</f>
        <v>11.619573661158631</v>
      </c>
      <c r="CM56" s="18">
        <f t="shared" si="1"/>
        <v>2207.9283518643488</v>
      </c>
    </row>
    <row r="57" spans="1:91" x14ac:dyDescent="0.25">
      <c r="A57" t="s">
        <v>77</v>
      </c>
      <c r="B57">
        <v>61.546405616054223</v>
      </c>
      <c r="C57">
        <v>437.63157339107988</v>
      </c>
      <c r="D57">
        <v>0</v>
      </c>
      <c r="E57">
        <v>80.800999999999817</v>
      </c>
      <c r="F57">
        <v>250.98184535694972</v>
      </c>
      <c r="G57">
        <v>0</v>
      </c>
      <c r="H57">
        <v>0</v>
      </c>
      <c r="I57">
        <v>11.174763738936997</v>
      </c>
      <c r="J57">
        <v>290.55658719131475</v>
      </c>
      <c r="K57">
        <v>0</v>
      </c>
      <c r="L57">
        <v>301.86677851778546</v>
      </c>
      <c r="M57">
        <v>2.9152384905480484</v>
      </c>
      <c r="N57">
        <v>4.0900205040455626</v>
      </c>
      <c r="O57">
        <v>27.37112354341604</v>
      </c>
      <c r="P57">
        <v>34.1610783465255</v>
      </c>
      <c r="Q57">
        <v>1323.5082587356749</v>
      </c>
      <c r="R57">
        <v>0</v>
      </c>
      <c r="S57">
        <v>63.307999999999858</v>
      </c>
      <c r="T57">
        <v>78.686200165962603</v>
      </c>
      <c r="U57">
        <v>0</v>
      </c>
      <c r="V57">
        <v>0</v>
      </c>
      <c r="W57">
        <v>100.18077667713693</v>
      </c>
      <c r="X57">
        <v>416.69803691815639</v>
      </c>
      <c r="Y57">
        <v>0</v>
      </c>
      <c r="Z57">
        <v>244.20248364708027</v>
      </c>
      <c r="AA57">
        <v>8.4218000838054738</v>
      </c>
      <c r="AB57">
        <v>8.7643296515262055</v>
      </c>
      <c r="AC57">
        <v>95.069035774131734</v>
      </c>
      <c r="AD57">
        <v>0.25409066538737979</v>
      </c>
      <c r="AE57">
        <v>32.512806462926633</v>
      </c>
      <c r="AF57">
        <v>0</v>
      </c>
      <c r="AG57">
        <v>8.3299999999999805</v>
      </c>
      <c r="AH57">
        <v>2.204570263270504</v>
      </c>
      <c r="AI57">
        <v>0</v>
      </c>
      <c r="AJ57">
        <v>0</v>
      </c>
      <c r="AK57">
        <v>0</v>
      </c>
      <c r="AL57">
        <v>11.26647991149996</v>
      </c>
      <c r="AM57">
        <v>0</v>
      </c>
      <c r="AN57">
        <v>4.1409929873593647</v>
      </c>
      <c r="AO57">
        <v>0.32391538783867202</v>
      </c>
      <c r="AP57">
        <v>0.29214432171754023</v>
      </c>
      <c r="AQ57">
        <v>0</v>
      </c>
      <c r="AR57">
        <v>0</v>
      </c>
      <c r="AS57">
        <v>4.9883631243445654</v>
      </c>
      <c r="AT57">
        <v>0</v>
      </c>
      <c r="AU57">
        <v>2.9154999999999944</v>
      </c>
      <c r="AV57">
        <v>0.30524819029899292</v>
      </c>
      <c r="AW57">
        <v>0</v>
      </c>
      <c r="AX57">
        <v>0</v>
      </c>
      <c r="AY57">
        <v>11.331602528255409</v>
      </c>
      <c r="AZ57">
        <v>26.414235199210431</v>
      </c>
      <c r="BA57">
        <v>0</v>
      </c>
      <c r="BB57">
        <v>0.65791477369260931</v>
      </c>
      <c r="BC57">
        <v>0.29152384905480483</v>
      </c>
      <c r="BD57">
        <v>0.70114637212209663</v>
      </c>
      <c r="BE57">
        <v>0</v>
      </c>
      <c r="BF57" s="16">
        <v>194.73887671395741</v>
      </c>
      <c r="BG57" s="18">
        <v>2909.3129395000733</v>
      </c>
      <c r="BH57">
        <v>-34.856226403077869</v>
      </c>
      <c r="BI57">
        <v>-492.72481279759131</v>
      </c>
      <c r="BJ57">
        <f>B57*wfp_per_gram_eaten!B57</f>
        <v>1.8470637364403308</v>
      </c>
      <c r="BK57">
        <f>C57*wfp_per_gram_eaten!C57</f>
        <v>115.10678871744012</v>
      </c>
      <c r="BL57">
        <f>D57*wfp_per_gram_eaten!D57</f>
        <v>0</v>
      </c>
      <c r="BM57">
        <f>E57*wfp_per_gram_eaten!E57</f>
        <v>15.553479749302422</v>
      </c>
      <c r="BN57">
        <f>F57*wfp_per_gram_eaten!F57</f>
        <v>34.812880947234518</v>
      </c>
      <c r="BO57">
        <f>G57*wfp_per_gram_eaten!G57</f>
        <v>0</v>
      </c>
      <c r="BP57">
        <f>H57*wfp_per_gram_eaten!H57</f>
        <v>0</v>
      </c>
      <c r="BQ57">
        <f>I57*wfp_per_gram_eaten!I57</f>
        <v>1.0158931597201306</v>
      </c>
      <c r="BR57">
        <f>J57*wfp_per_gram_eaten!J57</f>
        <v>6.0137745520227055</v>
      </c>
      <c r="BS57">
        <f>K57*wfp_per_gram_eaten!K57</f>
        <v>0</v>
      </c>
      <c r="BT57">
        <f>L57*wfp_per_gram_eaten!L57</f>
        <v>3.4267411566146531</v>
      </c>
      <c r="BU57">
        <f>M57*wfp_per_gram_eaten!M57</f>
        <v>1.404415322406054</v>
      </c>
      <c r="BV57">
        <f>N57*wfp_per_gram_eaten!N57</f>
        <v>1.6474033705669535</v>
      </c>
      <c r="BW57">
        <f>O57*wfp_per_gram_eaten!O57</f>
        <v>13.910436002209533</v>
      </c>
      <c r="BX57" s="16">
        <f t="shared" si="0"/>
        <v>194.73887671395741</v>
      </c>
      <c r="BY57">
        <f>B57*wfp_per_gram_eaten!P57</f>
        <v>19.981073533527219</v>
      </c>
      <c r="BZ57">
        <f>C57*wfp_per_gram_eaten!Q57</f>
        <v>823.28769743791258</v>
      </c>
      <c r="CA57">
        <f>D57*wfp_per_gram_eaten!R57</f>
        <v>0</v>
      </c>
      <c r="CB57">
        <f>E57*wfp_per_gram_eaten!S57</f>
        <v>170.77862078727225</v>
      </c>
      <c r="CC57">
        <f>F57*wfp_per_gram_eaten!T57</f>
        <v>192.17809951575521</v>
      </c>
      <c r="CD57">
        <f>G57*wfp_per_gram_eaten!U57</f>
        <v>0</v>
      </c>
      <c r="CE57">
        <f>H57*wfp_per_gram_eaten!V57</f>
        <v>0</v>
      </c>
      <c r="CF57">
        <f>I57*wfp_per_gram_eaten!W57</f>
        <v>59.887084526340708</v>
      </c>
      <c r="CG57">
        <f>J57*wfp_per_gram_eaten!X57</f>
        <v>1248.4116116786538</v>
      </c>
      <c r="CH57">
        <f>K57*wfp_per_gram_eaten!Y57</f>
        <v>0</v>
      </c>
      <c r="CI57">
        <f>L57*wfp_per_gram_eaten!Z57</f>
        <v>214.32004977080581</v>
      </c>
      <c r="CJ57">
        <f>M57*wfp_per_gram_eaten!AA57</f>
        <v>51.661063487246125</v>
      </c>
      <c r="CK57">
        <f>N57*wfp_per_gram_eaten!AB57</f>
        <v>71.774704480668163</v>
      </c>
      <c r="CL57">
        <f>O57*wfp_per_gram_eaten!AC57</f>
        <v>57.03293428189091</v>
      </c>
      <c r="CM57" s="18">
        <f t="shared" si="1"/>
        <v>2909.3129395000733</v>
      </c>
    </row>
    <row r="58" spans="1:91" s="1" customFormat="1" x14ac:dyDescent="0.25">
      <c r="A58" s="1" t="s">
        <v>78</v>
      </c>
      <c r="B58" s="1">
        <v>203.96530220131893</v>
      </c>
      <c r="C58" s="1">
        <v>484.22083618249161</v>
      </c>
      <c r="D58" s="1">
        <v>0</v>
      </c>
      <c r="E58" s="1">
        <v>81.529933287087132</v>
      </c>
      <c r="F58" s="1">
        <v>402.62573266397601</v>
      </c>
      <c r="G58" s="1">
        <v>0</v>
      </c>
      <c r="H58" s="1">
        <v>0</v>
      </c>
      <c r="I58" s="1">
        <v>25.16987293329505</v>
      </c>
      <c r="J58" s="1">
        <v>33.908920887476427</v>
      </c>
      <c r="K58" s="1">
        <v>0</v>
      </c>
      <c r="L58" s="1">
        <v>342.34817206489549</v>
      </c>
      <c r="M58" s="1">
        <v>0.63510989408350238</v>
      </c>
      <c r="N58" s="1">
        <v>29.646000214573363</v>
      </c>
      <c r="O58" s="1">
        <v>60.337763690708947</v>
      </c>
      <c r="P58" s="1">
        <v>124.9799195306783</v>
      </c>
      <c r="Q58" s="1">
        <v>1442.8139491674922</v>
      </c>
      <c r="R58" s="1">
        <v>0</v>
      </c>
      <c r="S58" s="1">
        <v>58.852733299950316</v>
      </c>
      <c r="T58" s="1">
        <v>127.58454904874203</v>
      </c>
      <c r="U58" s="1">
        <v>0</v>
      </c>
      <c r="V58" s="1">
        <v>0</v>
      </c>
      <c r="W58" s="1">
        <v>210.66089302866504</v>
      </c>
      <c r="X58" s="1">
        <v>109.47737315099531</v>
      </c>
      <c r="Y58" s="1">
        <v>0</v>
      </c>
      <c r="Z58" s="1">
        <v>233.1140850780572</v>
      </c>
      <c r="AA58" s="1">
        <v>3.8106593645010145</v>
      </c>
      <c r="AB58" s="1">
        <v>28.431000205779373</v>
      </c>
      <c r="AC58" s="1">
        <v>210.27483812513981</v>
      </c>
      <c r="AD58" s="1">
        <v>0.8428318272781774</v>
      </c>
      <c r="AE58" s="1">
        <v>46.178800648364181</v>
      </c>
      <c r="AF58" s="1">
        <v>0</v>
      </c>
      <c r="AG58" s="1">
        <v>8.4229599952222447</v>
      </c>
      <c r="AH58" s="1">
        <v>2.9088125178155635</v>
      </c>
      <c r="AI58" s="1">
        <v>0</v>
      </c>
      <c r="AJ58" s="1">
        <v>0</v>
      </c>
      <c r="AK58" s="1">
        <v>0.13679278768095135</v>
      </c>
      <c r="AL58" s="1">
        <v>4.8441315553537736</v>
      </c>
      <c r="AM58" s="1">
        <v>0</v>
      </c>
      <c r="AN58" s="1">
        <v>5.3701674049395374</v>
      </c>
      <c r="AO58" s="1">
        <v>3.1755494704175123E-2</v>
      </c>
      <c r="AP58" s="1">
        <v>1.9197000138945051</v>
      </c>
      <c r="AQ58" s="1">
        <v>0</v>
      </c>
      <c r="AR58" s="1">
        <v>0</v>
      </c>
      <c r="AS58" s="1">
        <v>6.8392773472103316</v>
      </c>
      <c r="AT58" s="1">
        <v>0</v>
      </c>
      <c r="AU58" s="1">
        <v>2.429699998621802</v>
      </c>
      <c r="AV58" s="1">
        <v>0.74880322240796693</v>
      </c>
      <c r="AW58" s="1">
        <v>0</v>
      </c>
      <c r="AX58" s="1">
        <v>0</v>
      </c>
      <c r="AY58" s="1">
        <v>23.829303614021725</v>
      </c>
      <c r="AZ58" s="1">
        <v>6.6849015463882102</v>
      </c>
      <c r="BA58" s="1">
        <v>0</v>
      </c>
      <c r="BB58" s="1">
        <v>0.366147777609514</v>
      </c>
      <c r="BC58" s="1">
        <v>9.526648411252539E-2</v>
      </c>
      <c r="BD58" s="1">
        <v>1.5066000109045479</v>
      </c>
      <c r="BE58" s="1">
        <v>0</v>
      </c>
      <c r="BF58" s="20">
        <v>320.4774376447935</v>
      </c>
      <c r="BG58" s="21">
        <v>2034.436140828522</v>
      </c>
      <c r="BH58" s="1">
        <v>76.633266038825326</v>
      </c>
      <c r="BI58" s="1">
        <v>-798.51177748697069</v>
      </c>
      <c r="BJ58" s="1">
        <f>B58*wfp_per_gram_eaten!B58</f>
        <v>5.4623470370946947</v>
      </c>
      <c r="BK58" s="1">
        <f>C58*wfp_per_gram_eaten!C58</f>
        <v>247.0912189299975</v>
      </c>
      <c r="BL58" s="1">
        <f>D58*wfp_per_gram_eaten!D58</f>
        <v>0</v>
      </c>
      <c r="BM58" s="1">
        <f>E58*wfp_per_gram_eaten!E58</f>
        <v>53.935683295235926</v>
      </c>
      <c r="BN58" s="1">
        <f>F58*wfp_per_gram_eaten!F58</f>
        <v>84.857692376193469</v>
      </c>
      <c r="BO58" s="1">
        <f>G58*wfp_per_gram_eaten!G58</f>
        <v>0</v>
      </c>
      <c r="BP58" s="1">
        <f>H58*wfp_per_gram_eaten!H58</f>
        <v>0</v>
      </c>
      <c r="BQ58" s="1">
        <f>I58*wfp_per_gram_eaten!I58</f>
        <v>10.951253041556392</v>
      </c>
      <c r="BR58" s="1">
        <f>J58*wfp_per_gram_eaten!J58</f>
        <v>44.477304269603778</v>
      </c>
      <c r="BS58" s="1">
        <f>K58*wfp_per_gram_eaten!K58</f>
        <v>0</v>
      </c>
      <c r="BT58" s="1">
        <f>L58*wfp_per_gram_eaten!L58</f>
        <v>10.38807069536877</v>
      </c>
      <c r="BU58" s="1">
        <f>M58*wfp_per_gram_eaten!M58</f>
        <v>0.23363476248388171</v>
      </c>
      <c r="BV58" s="1">
        <f>N58*wfp_per_gram_eaten!N58</f>
        <v>66.799628487057291</v>
      </c>
      <c r="BW58" s="1">
        <f>O58*wfp_per_gram_eaten!O58</f>
        <v>16.139969818758093</v>
      </c>
      <c r="BX58" s="20">
        <f t="shared" si="0"/>
        <v>540.33680271334981</v>
      </c>
      <c r="BY58" s="1">
        <f>B58*wfp_per_gram_eaten!P58</f>
        <v>37.776228733002561</v>
      </c>
      <c r="BZ58" s="1">
        <f>C58*wfp_per_gram_eaten!Q58</f>
        <v>895.15799203237475</v>
      </c>
      <c r="CA58" s="1">
        <f>D58*wfp_per_gram_eaten!R58</f>
        <v>0</v>
      </c>
      <c r="CB58" s="1">
        <f>E58*wfp_per_gram_eaten!S58</f>
        <v>848.21473018000245</v>
      </c>
      <c r="CC58" s="1">
        <f>F58*wfp_per_gram_eaten!T58</f>
        <v>499.81033406657161</v>
      </c>
      <c r="CD58" s="1">
        <f>G58*wfp_per_gram_eaten!U58</f>
        <v>0</v>
      </c>
      <c r="CE58" s="1">
        <f>H58*wfp_per_gram_eaten!V58</f>
        <v>0</v>
      </c>
      <c r="CF58" s="1">
        <f>I58*wfp_per_gram_eaten!W58</f>
        <v>140.81580653153884</v>
      </c>
      <c r="CG58" s="1">
        <f>J58*wfp_per_gram_eaten!X58</f>
        <v>318.71602430473871</v>
      </c>
      <c r="CH58" s="1">
        <f>K58*wfp_per_gram_eaten!Y58</f>
        <v>0</v>
      </c>
      <c r="CI58" s="1">
        <f>L58*wfp_per_gram_eaten!Z58</f>
        <v>63.594247304955054</v>
      </c>
      <c r="CJ58" s="1">
        <f>M58*wfp_per_gram_eaten!AA58</f>
        <v>1.4477950483183826</v>
      </c>
      <c r="CK58" s="1">
        <f>N58*wfp_per_gram_eaten!AB58</f>
        <v>612.04347411778042</v>
      </c>
      <c r="CL58" s="1">
        <f>O58*wfp_per_gram_eaten!AC58</f>
        <v>59.443380972596657</v>
      </c>
      <c r="CM58" s="21">
        <f t="shared" si="1"/>
        <v>3477.0200132918794</v>
      </c>
    </row>
    <row r="59" spans="1:91" x14ac:dyDescent="0.25">
      <c r="A59" t="s">
        <v>79</v>
      </c>
      <c r="B59">
        <v>163.58504542584762</v>
      </c>
      <c r="C59">
        <v>507.84927686822039</v>
      </c>
      <c r="D59">
        <v>0</v>
      </c>
      <c r="E59">
        <v>74.780765729683338</v>
      </c>
      <c r="F59">
        <v>475.37297410726643</v>
      </c>
      <c r="G59">
        <v>0</v>
      </c>
      <c r="H59">
        <v>0</v>
      </c>
      <c r="I59">
        <v>18.053274517969921</v>
      </c>
      <c r="J59">
        <v>60.132566927390805</v>
      </c>
      <c r="K59">
        <v>0</v>
      </c>
      <c r="L59">
        <v>368.55929895934412</v>
      </c>
      <c r="M59">
        <v>0.63495387301565109</v>
      </c>
      <c r="N59">
        <v>19.245868574225348</v>
      </c>
      <c r="O59">
        <v>56.198378690354872</v>
      </c>
      <c r="P59">
        <v>108.19982290309635</v>
      </c>
      <c r="Q59">
        <v>1401.9501164249461</v>
      </c>
      <c r="R59">
        <v>0</v>
      </c>
      <c r="S59">
        <v>63.712132535037078</v>
      </c>
      <c r="T59">
        <v>140.28297564433453</v>
      </c>
      <c r="U59">
        <v>0</v>
      </c>
      <c r="V59">
        <v>0</v>
      </c>
      <c r="W59">
        <v>160.80009628796472</v>
      </c>
      <c r="X59">
        <v>160.35351180637548</v>
      </c>
      <c r="Y59">
        <v>0</v>
      </c>
      <c r="Z59">
        <v>239.99210164794508</v>
      </c>
      <c r="AA59">
        <v>2.5398154920626048</v>
      </c>
      <c r="AB59">
        <v>22.656528827885534</v>
      </c>
      <c r="AC59">
        <v>192.51289843035255</v>
      </c>
      <c r="AD59">
        <v>0.28043150644431031</v>
      </c>
      <c r="AE59">
        <v>42.712474392538454</v>
      </c>
      <c r="AF59">
        <v>0</v>
      </c>
      <c r="AG59">
        <v>7.1271199106990633</v>
      </c>
      <c r="AH59">
        <v>3.9180596713163749</v>
      </c>
      <c r="AI59">
        <v>0</v>
      </c>
      <c r="AJ59">
        <v>0</v>
      </c>
      <c r="AK59">
        <v>3.1488269508087086E-2</v>
      </c>
      <c r="AL59">
        <v>6.3776964922990249</v>
      </c>
      <c r="AM59">
        <v>0</v>
      </c>
      <c r="AN59">
        <v>5.610204973588325</v>
      </c>
      <c r="AO59">
        <v>6.3495387301565107E-2</v>
      </c>
      <c r="AP59">
        <v>1.2424548066904975</v>
      </c>
      <c r="AQ59">
        <v>0</v>
      </c>
      <c r="AR59">
        <v>0</v>
      </c>
      <c r="AS59">
        <v>6.4375260448084264</v>
      </c>
      <c r="AT59">
        <v>0</v>
      </c>
      <c r="AU59">
        <v>3.590556621677937</v>
      </c>
      <c r="AV59">
        <v>1.1507587845824316</v>
      </c>
      <c r="AW59">
        <v>0</v>
      </c>
      <c r="AX59">
        <v>0</v>
      </c>
      <c r="AY59">
        <v>18.147739326494182</v>
      </c>
      <c r="AZ59">
        <v>10.386534287458412</v>
      </c>
      <c r="BA59">
        <v>0</v>
      </c>
      <c r="BB59">
        <v>0.31167805408824029</v>
      </c>
      <c r="BC59">
        <v>6.3495387301565107E-2</v>
      </c>
      <c r="BD59">
        <v>1.4617115372829377</v>
      </c>
      <c r="BE59">
        <v>0</v>
      </c>
      <c r="BF59" s="16">
        <v>207.54437738591224</v>
      </c>
      <c r="BG59" s="18">
        <v>1920.1300939290165</v>
      </c>
      <c r="BH59">
        <v>-57.553010874523068</v>
      </c>
      <c r="BI59">
        <v>-927.57087135000052</v>
      </c>
      <c r="BJ59">
        <f>B59*wfp_per_gram_eaten!B59</f>
        <v>1.5063777278492705</v>
      </c>
      <c r="BK59">
        <f>C59*wfp_per_gram_eaten!C59</f>
        <v>31.971911428443505</v>
      </c>
      <c r="BL59">
        <f>D59*wfp_per_gram_eaten!D59</f>
        <v>0</v>
      </c>
      <c r="BM59">
        <f>E59*wfp_per_gram_eaten!E59</f>
        <v>14.644857037496484</v>
      </c>
      <c r="BN59">
        <f>F59*wfp_per_gram_eaten!F59</f>
        <v>68.465895502550296</v>
      </c>
      <c r="BO59">
        <f>G59*wfp_per_gram_eaten!G59</f>
        <v>0</v>
      </c>
      <c r="BP59">
        <f>H59*wfp_per_gram_eaten!H59</f>
        <v>0</v>
      </c>
      <c r="BQ59">
        <f>I59*wfp_per_gram_eaten!I59</f>
        <v>5.1787241846980629</v>
      </c>
      <c r="BR59">
        <f>J59*wfp_per_gram_eaten!J59</f>
        <v>40.829229101713359</v>
      </c>
      <c r="BS59">
        <f>K59*wfp_per_gram_eaten!K59</f>
        <v>0</v>
      </c>
      <c r="BT59">
        <f>L59*wfp_per_gram_eaten!L59</f>
        <v>7.3543466854568935</v>
      </c>
      <c r="BU59">
        <f>M59*wfp_per_gram_eaten!M59</f>
        <v>0.37876312141813995</v>
      </c>
      <c r="BV59">
        <f>N59*wfp_per_gram_eaten!N59</f>
        <v>2.9200190310878411</v>
      </c>
      <c r="BW59">
        <f>O59*wfp_per_gram_eaten!O59</f>
        <v>34.29425356519836</v>
      </c>
      <c r="BX59" s="16">
        <f t="shared" si="0"/>
        <v>207.54437738591224</v>
      </c>
      <c r="BY59">
        <f>B59*wfp_per_gram_eaten!P59</f>
        <v>98.232013592046385</v>
      </c>
      <c r="BZ59">
        <f>C59*wfp_per_gram_eaten!Q59</f>
        <v>419.28469941323891</v>
      </c>
      <c r="CA59">
        <f>D59*wfp_per_gram_eaten!R59</f>
        <v>0</v>
      </c>
      <c r="CB59">
        <f>E59*wfp_per_gram_eaten!S59</f>
        <v>160.80186085705989</v>
      </c>
      <c r="CC59">
        <f>F59*wfp_per_gram_eaten!T59</f>
        <v>245.37620240883791</v>
      </c>
      <c r="CD59">
        <f>G59*wfp_per_gram_eaten!U59</f>
        <v>0</v>
      </c>
      <c r="CE59">
        <f>H59*wfp_per_gram_eaten!V59</f>
        <v>0</v>
      </c>
      <c r="CF59">
        <f>I59*wfp_per_gram_eaten!W59</f>
        <v>80.215273355399148</v>
      </c>
      <c r="CG59">
        <f>J59*wfp_per_gram_eaten!X59</f>
        <v>387.9201385782988</v>
      </c>
      <c r="CH59">
        <f>K59*wfp_per_gram_eaten!Y59</f>
        <v>0</v>
      </c>
      <c r="CI59">
        <f>L59*wfp_per_gram_eaten!Z59</f>
        <v>36.369630155111992</v>
      </c>
      <c r="CJ59">
        <f>M59*wfp_per_gram_eaten!AA59</f>
        <v>1.7147655166393514</v>
      </c>
      <c r="CK59">
        <f>N59*wfp_per_gram_eaten!AB59</f>
        <v>405.99624862335429</v>
      </c>
      <c r="CL59">
        <f>O59*wfp_per_gram_eaten!AC59</f>
        <v>84.219261429029999</v>
      </c>
      <c r="CM59" s="18">
        <f t="shared" si="1"/>
        <v>1920.1300939290165</v>
      </c>
    </row>
    <row r="60" spans="1:91" x14ac:dyDescent="0.25">
      <c r="A60" t="s">
        <v>80</v>
      </c>
      <c r="B60">
        <v>101.70694428532109</v>
      </c>
      <c r="C60">
        <v>447.62146244671118</v>
      </c>
      <c r="D60">
        <v>0</v>
      </c>
      <c r="E60">
        <v>109.12299999953869</v>
      </c>
      <c r="F60">
        <v>417.95411460017726</v>
      </c>
      <c r="G60">
        <v>0</v>
      </c>
      <c r="H60">
        <v>0</v>
      </c>
      <c r="I60">
        <v>6.6802393572251901</v>
      </c>
      <c r="J60">
        <v>291.00891287338743</v>
      </c>
      <c r="K60">
        <v>0</v>
      </c>
      <c r="L60">
        <v>281.34753382449207</v>
      </c>
      <c r="M60">
        <v>0.97219217640594169</v>
      </c>
      <c r="N60">
        <v>11.67552708114389</v>
      </c>
      <c r="O60">
        <v>19.142144964470951</v>
      </c>
      <c r="P60">
        <v>57.102415753411201</v>
      </c>
      <c r="Q60">
        <v>1406.5846190531361</v>
      </c>
      <c r="R60">
        <v>0</v>
      </c>
      <c r="S60">
        <v>77.746666666338001</v>
      </c>
      <c r="T60">
        <v>128.38288652246956</v>
      </c>
      <c r="U60">
        <v>0</v>
      </c>
      <c r="V60">
        <v>0</v>
      </c>
      <c r="W60">
        <v>58.407756503880414</v>
      </c>
      <c r="X60">
        <v>412.19392758270186</v>
      </c>
      <c r="Y60">
        <v>0</v>
      </c>
      <c r="Z60">
        <v>199.09875881531593</v>
      </c>
      <c r="AA60">
        <v>3.5647046468217867</v>
      </c>
      <c r="AB60">
        <v>28.392759038236282</v>
      </c>
      <c r="AC60">
        <v>58.525505417688706</v>
      </c>
      <c r="AD60">
        <v>0.34476930266210537</v>
      </c>
      <c r="AE60">
        <v>31.438825068316071</v>
      </c>
      <c r="AF60">
        <v>0</v>
      </c>
      <c r="AG60">
        <v>11.467633333284857</v>
      </c>
      <c r="AH60">
        <v>3.0597395559409204</v>
      </c>
      <c r="AI60">
        <v>0</v>
      </c>
      <c r="AJ60">
        <v>0</v>
      </c>
      <c r="AK60">
        <v>0</v>
      </c>
      <c r="AL60">
        <v>10.634603331633707</v>
      </c>
      <c r="AM60">
        <v>0</v>
      </c>
      <c r="AN60">
        <v>3.176504414147491</v>
      </c>
      <c r="AO60">
        <v>9.7219217640594185E-2</v>
      </c>
      <c r="AP60">
        <v>0.53070577641563144</v>
      </c>
      <c r="AQ60">
        <v>0</v>
      </c>
      <c r="AR60">
        <v>0</v>
      </c>
      <c r="AS60">
        <v>13.691950616017049</v>
      </c>
      <c r="AT60">
        <v>0</v>
      </c>
      <c r="AU60">
        <v>3.1098666666535202</v>
      </c>
      <c r="AV60">
        <v>0.88322378934377088</v>
      </c>
      <c r="AW60">
        <v>0</v>
      </c>
      <c r="AX60">
        <v>0</v>
      </c>
      <c r="AY60">
        <v>6.6152104785265369</v>
      </c>
      <c r="AZ60">
        <v>28.936013716305663</v>
      </c>
      <c r="BA60">
        <v>0</v>
      </c>
      <c r="BB60">
        <v>0.34033975865865984</v>
      </c>
      <c r="BC60">
        <v>9.7219217640594185E-2</v>
      </c>
      <c r="BD60">
        <v>2.2024289721248707</v>
      </c>
      <c r="BE60">
        <v>0</v>
      </c>
      <c r="BF60" s="16">
        <v>263.78097432813348</v>
      </c>
      <c r="BG60" s="18">
        <v>2678.6677442961873</v>
      </c>
      <c r="BH60">
        <v>-62.616372295736312</v>
      </c>
      <c r="BI60">
        <v>-768.42847049195598</v>
      </c>
      <c r="BJ60">
        <f>B60*wfp_per_gram_eaten!B60</f>
        <v>4.2905847907210592</v>
      </c>
      <c r="BK60">
        <f>C60*wfp_per_gram_eaten!C60</f>
        <v>151.62060308290822</v>
      </c>
      <c r="BL60">
        <f>D60*wfp_per_gram_eaten!D60</f>
        <v>0</v>
      </c>
      <c r="BM60">
        <f>E60*wfp_per_gram_eaten!E60</f>
        <v>21.005214919072252</v>
      </c>
      <c r="BN60">
        <f>F60*wfp_per_gram_eaten!F60</f>
        <v>51.938782724930206</v>
      </c>
      <c r="BO60">
        <f>G60*wfp_per_gram_eaten!G60</f>
        <v>0</v>
      </c>
      <c r="BP60">
        <f>H60*wfp_per_gram_eaten!H60</f>
        <v>0</v>
      </c>
      <c r="BQ60">
        <f>I60*wfp_per_gram_eaten!I60</f>
        <v>1.6681295495958348</v>
      </c>
      <c r="BR60">
        <f>J60*wfp_per_gram_eaten!J60</f>
        <v>20.428945672424479</v>
      </c>
      <c r="BS60">
        <f>K60*wfp_per_gram_eaten!K60</f>
        <v>0</v>
      </c>
      <c r="BT60">
        <f>L60*wfp_per_gram_eaten!L60</f>
        <v>5.96872258204675</v>
      </c>
      <c r="BU60">
        <f>M60*wfp_per_gram_eaten!M60</f>
        <v>0.38196948887843779</v>
      </c>
      <c r="BV60">
        <f>N60*wfp_per_gram_eaten!N60</f>
        <v>1.3930048837750602</v>
      </c>
      <c r="BW60">
        <f>O60*wfp_per_gram_eaten!O60</f>
        <v>5.0850166337811995</v>
      </c>
      <c r="BX60" s="16">
        <f t="shared" si="0"/>
        <v>263.78097432813348</v>
      </c>
      <c r="BY60">
        <f>B60*wfp_per_gram_eaten!P60</f>
        <v>38.504155086629005</v>
      </c>
      <c r="BZ60">
        <f>C60*wfp_per_gram_eaten!Q60</f>
        <v>797.51794864976841</v>
      </c>
      <c r="CA60">
        <f>D60*wfp_per_gram_eaten!R60</f>
        <v>0</v>
      </c>
      <c r="CB60">
        <f>E60*wfp_per_gram_eaten!S60</f>
        <v>230.63916827874368</v>
      </c>
      <c r="CC60">
        <f>F60*wfp_per_gram_eaten!T60</f>
        <v>284.65418150333312</v>
      </c>
      <c r="CD60">
        <f>G60*wfp_per_gram_eaten!U60</f>
        <v>0</v>
      </c>
      <c r="CE60">
        <f>H60*wfp_per_gram_eaten!V60</f>
        <v>0</v>
      </c>
      <c r="CF60">
        <f>I60*wfp_per_gram_eaten!W60</f>
        <v>44.614920925861611</v>
      </c>
      <c r="CG60">
        <f>J60*wfp_per_gram_eaten!X60</f>
        <v>977.21717381008625</v>
      </c>
      <c r="CH60">
        <f>K60*wfp_per_gram_eaten!Y60</f>
        <v>0</v>
      </c>
      <c r="CI60">
        <f>L60*wfp_per_gram_eaten!Z60</f>
        <v>62.099881837238541</v>
      </c>
      <c r="CJ60">
        <f>M60*wfp_per_gram_eaten!AA60</f>
        <v>2.6653588615346262</v>
      </c>
      <c r="CK60">
        <f>N60*wfp_per_gram_eaten!AB60</f>
        <v>214.2479690134802</v>
      </c>
      <c r="CL60">
        <f>O60*wfp_per_gram_eaten!AC60</f>
        <v>26.506986329511854</v>
      </c>
      <c r="CM60" s="18">
        <f t="shared" si="1"/>
        <v>2678.6677442961873</v>
      </c>
    </row>
    <row r="61" spans="1:91" x14ac:dyDescent="0.25">
      <c r="A61" t="s">
        <v>81</v>
      </c>
      <c r="B61">
        <v>179.30165737889592</v>
      </c>
      <c r="C61">
        <v>340.97722068269195</v>
      </c>
      <c r="D61">
        <v>0</v>
      </c>
      <c r="E61">
        <v>77.468999984046292</v>
      </c>
      <c r="F61">
        <v>330.24828819631256</v>
      </c>
      <c r="G61">
        <v>0</v>
      </c>
      <c r="H61">
        <v>0</v>
      </c>
      <c r="I61">
        <v>10.695258879014865</v>
      </c>
      <c r="J61">
        <v>69.751712131216195</v>
      </c>
      <c r="K61">
        <v>0</v>
      </c>
      <c r="L61">
        <v>333.61722323075554</v>
      </c>
      <c r="M61">
        <v>0</v>
      </c>
      <c r="N61">
        <v>1.3315501036463542</v>
      </c>
      <c r="O61">
        <v>23.942192441636614</v>
      </c>
      <c r="P61">
        <v>95.076383163449151</v>
      </c>
      <c r="Q61">
        <v>1036.5104009248203</v>
      </c>
      <c r="R61">
        <v>0</v>
      </c>
      <c r="S61">
        <v>50.257666656316765</v>
      </c>
      <c r="T61">
        <v>226.64098209550863</v>
      </c>
      <c r="U61">
        <v>0</v>
      </c>
      <c r="V61">
        <v>0</v>
      </c>
      <c r="W61">
        <v>94.789353202249416</v>
      </c>
      <c r="X61">
        <v>384.13986391104572</v>
      </c>
      <c r="Y61">
        <v>0</v>
      </c>
      <c r="Z61">
        <v>325.79447454810332</v>
      </c>
      <c r="AA61">
        <v>0</v>
      </c>
      <c r="AB61">
        <v>5.8588204560439587</v>
      </c>
      <c r="AC61">
        <v>85.932055042463205</v>
      </c>
      <c r="AD61">
        <v>0.826751157943036</v>
      </c>
      <c r="AE61">
        <v>25.988197461324646</v>
      </c>
      <c r="AF61">
        <v>0</v>
      </c>
      <c r="AG61">
        <v>7.802433331726526</v>
      </c>
      <c r="AH61">
        <v>2.8826226294175288</v>
      </c>
      <c r="AI61">
        <v>0</v>
      </c>
      <c r="AJ61">
        <v>0</v>
      </c>
      <c r="AK61">
        <v>0</v>
      </c>
      <c r="AL61">
        <v>16.275399497283782</v>
      </c>
      <c r="AM61">
        <v>0</v>
      </c>
      <c r="AN61">
        <v>3.7963339195223909</v>
      </c>
      <c r="AO61">
        <v>0</v>
      </c>
      <c r="AP61">
        <v>5.3262004145854178E-2</v>
      </c>
      <c r="AQ61">
        <v>0</v>
      </c>
      <c r="AR61">
        <v>0</v>
      </c>
      <c r="AS61">
        <v>4.9411522023708683</v>
      </c>
      <c r="AT61">
        <v>0</v>
      </c>
      <c r="AU61">
        <v>1.8603666662835492</v>
      </c>
      <c r="AV61">
        <v>0.68932280268680035</v>
      </c>
      <c r="AW61">
        <v>0</v>
      </c>
      <c r="AX61">
        <v>0</v>
      </c>
      <c r="AY61">
        <v>10.695258879014863</v>
      </c>
      <c r="AZ61">
        <v>30.427920799269678</v>
      </c>
      <c r="BA61">
        <v>0</v>
      </c>
      <c r="BB61">
        <v>0.43715360285409344</v>
      </c>
      <c r="BC61">
        <v>0</v>
      </c>
      <c r="BD61">
        <v>0.50598903938561479</v>
      </c>
      <c r="BE61">
        <v>0</v>
      </c>
      <c r="BF61" s="16">
        <v>197.98077347181203</v>
      </c>
      <c r="BG61" s="18">
        <v>1993.3970025519557</v>
      </c>
      <c r="BH61">
        <v>-34.299350395663055</v>
      </c>
      <c r="BI61">
        <v>-979.47381977947953</v>
      </c>
      <c r="BJ61">
        <f>B61*wfp_per_gram_eaten!B61</f>
        <v>4.8448696053498228</v>
      </c>
      <c r="BK61">
        <f>C61*wfp_per_gram_eaten!C61</f>
        <v>113.59902883661431</v>
      </c>
      <c r="BL61">
        <f>D61*wfp_per_gram_eaten!D61</f>
        <v>0</v>
      </c>
      <c r="BM61">
        <f>E61*wfp_per_gram_eaten!E61</f>
        <v>14.91209913801285</v>
      </c>
      <c r="BN61">
        <f>F61*wfp_per_gram_eaten!F61</f>
        <v>34.959914721299043</v>
      </c>
      <c r="BO61">
        <f>G61*wfp_per_gram_eaten!G61</f>
        <v>0</v>
      </c>
      <c r="BP61">
        <f>H61*wfp_per_gram_eaten!H61</f>
        <v>0</v>
      </c>
      <c r="BQ61">
        <f>I61*wfp_per_gram_eaten!I61</f>
        <v>0.41278992196252029</v>
      </c>
      <c r="BR61">
        <f>J61*wfp_per_gram_eaten!J61</f>
        <v>14.492105547937809</v>
      </c>
      <c r="BS61">
        <f>K61*wfp_per_gram_eaten!K61</f>
        <v>0</v>
      </c>
      <c r="BT61">
        <f>L61*wfp_per_gram_eaten!L61</f>
        <v>1.2774561536709319</v>
      </c>
      <c r="BU61">
        <f>M61*wfp_per_gram_eaten!M61</f>
        <v>0</v>
      </c>
      <c r="BV61">
        <f>N61*wfp_per_gram_eaten!N61</f>
        <v>0.1359607782596699</v>
      </c>
      <c r="BW61">
        <f>O61*wfp_per_gram_eaten!O61</f>
        <v>13.346548768705102</v>
      </c>
      <c r="BX61" s="16">
        <f t="shared" si="0"/>
        <v>197.98077347181203</v>
      </c>
      <c r="BY61">
        <f>B61*wfp_per_gram_eaten!P61</f>
        <v>57.101239391209745</v>
      </c>
      <c r="BZ61">
        <f>C61*wfp_per_gram_eaten!Q61</f>
        <v>602.25266460288185</v>
      </c>
      <c r="CA61">
        <f>D61*wfp_per_gram_eaten!R61</f>
        <v>0</v>
      </c>
      <c r="CB61">
        <f>E61*wfp_per_gram_eaten!S61</f>
        <v>163.73620340150089</v>
      </c>
      <c r="CC61">
        <f>F61*wfp_per_gram_eaten!T61</f>
        <v>607.16109256310642</v>
      </c>
      <c r="CD61">
        <f>G61*wfp_per_gram_eaten!U61</f>
        <v>0</v>
      </c>
      <c r="CE61">
        <f>H61*wfp_per_gram_eaten!V61</f>
        <v>0</v>
      </c>
      <c r="CF61">
        <f>I61*wfp_per_gram_eaten!W61</f>
        <v>48.90050040640012</v>
      </c>
      <c r="CG61">
        <f>J61*wfp_per_gram_eaten!X61</f>
        <v>213.34068310221656</v>
      </c>
      <c r="CH61">
        <f>K61*wfp_per_gram_eaten!Y61</f>
        <v>0</v>
      </c>
      <c r="CI61">
        <f>L61*wfp_per_gram_eaten!Z61</f>
        <v>202.8713983997371</v>
      </c>
      <c r="CJ61">
        <f>M61*wfp_per_gram_eaten!AA61</f>
        <v>0</v>
      </c>
      <c r="CK61">
        <f>N61*wfp_per_gram_eaten!AB61</f>
        <v>58.403782583187514</v>
      </c>
      <c r="CL61">
        <f>O61*wfp_per_gram_eaten!AC61</f>
        <v>39.629438101715259</v>
      </c>
      <c r="CM61" s="18">
        <f t="shared" si="1"/>
        <v>1993.3970025519557</v>
      </c>
    </row>
    <row r="62" spans="1:91" x14ac:dyDescent="0.25">
      <c r="A62" t="s">
        <v>82</v>
      </c>
      <c r="B62">
        <v>93.248514787208919</v>
      </c>
      <c r="C62">
        <v>410.32845519981879</v>
      </c>
      <c r="D62">
        <v>0</v>
      </c>
      <c r="E62">
        <v>63.030333303332618</v>
      </c>
      <c r="F62">
        <v>384.45739664093901</v>
      </c>
      <c r="G62">
        <v>0</v>
      </c>
      <c r="H62">
        <v>0</v>
      </c>
      <c r="I62">
        <v>27.282480811137034</v>
      </c>
      <c r="J62">
        <v>50.009245132185562</v>
      </c>
      <c r="K62">
        <v>0</v>
      </c>
      <c r="L62">
        <v>131.43326190186031</v>
      </c>
      <c r="M62">
        <v>0.32391333370175512</v>
      </c>
      <c r="N62">
        <v>4.4681666282437655</v>
      </c>
      <c r="O62">
        <v>46.749755448070971</v>
      </c>
      <c r="P62">
        <v>29.379669042545281</v>
      </c>
      <c r="Q62">
        <v>1278.4941047266584</v>
      </c>
      <c r="R62">
        <v>0</v>
      </c>
      <c r="S62">
        <v>42.482999979779258</v>
      </c>
      <c r="T62">
        <v>107.79179345073058</v>
      </c>
      <c r="U62">
        <v>0</v>
      </c>
      <c r="V62">
        <v>0</v>
      </c>
      <c r="W62">
        <v>246.45174332727115</v>
      </c>
      <c r="X62">
        <v>249.28850982559163</v>
      </c>
      <c r="Y62">
        <v>0</v>
      </c>
      <c r="Z62">
        <v>110.1197599718289</v>
      </c>
      <c r="AA62">
        <v>0.64782666740351025</v>
      </c>
      <c r="AB62">
        <v>3.6796666350242773</v>
      </c>
      <c r="AC62">
        <v>166.66392637316781</v>
      </c>
      <c r="AD62">
        <v>0.44708192021264553</v>
      </c>
      <c r="AE62">
        <v>32.040119899475854</v>
      </c>
      <c r="AF62">
        <v>0</v>
      </c>
      <c r="AG62">
        <v>6.5529333302143158</v>
      </c>
      <c r="AH62">
        <v>4.4314403974189238</v>
      </c>
      <c r="AI62">
        <v>0</v>
      </c>
      <c r="AJ62">
        <v>0</v>
      </c>
      <c r="AK62">
        <v>0</v>
      </c>
      <c r="AL62">
        <v>10.911108028840484</v>
      </c>
      <c r="AM62">
        <v>0</v>
      </c>
      <c r="AN62">
        <v>1.0656750965015704</v>
      </c>
      <c r="AO62">
        <v>3.239133337017551E-2</v>
      </c>
      <c r="AP62">
        <v>0.39424999660974408</v>
      </c>
      <c r="AQ62">
        <v>0</v>
      </c>
      <c r="AR62">
        <v>0</v>
      </c>
      <c r="AS62">
        <v>8.0595182447931322</v>
      </c>
      <c r="AT62">
        <v>0</v>
      </c>
      <c r="AU62">
        <v>1.4993999992863265</v>
      </c>
      <c r="AV62">
        <v>1.0779179345073058</v>
      </c>
      <c r="AW62">
        <v>0</v>
      </c>
      <c r="AX62">
        <v>0</v>
      </c>
      <c r="AY62">
        <v>27.850865828035726</v>
      </c>
      <c r="AZ62">
        <v>17.275921045664099</v>
      </c>
      <c r="BA62">
        <v>0</v>
      </c>
      <c r="BB62">
        <v>0</v>
      </c>
      <c r="BC62">
        <v>0</v>
      </c>
      <c r="BD62">
        <v>0.18398333175121384</v>
      </c>
      <c r="BE62">
        <v>0</v>
      </c>
      <c r="BF62" s="16">
        <v>211.68733170462997</v>
      </c>
      <c r="BG62" s="18">
        <v>2159.1691121983476</v>
      </c>
      <c r="BH62">
        <v>2.6791736283050227</v>
      </c>
      <c r="BI62">
        <v>-120.38430344442713</v>
      </c>
      <c r="BJ62">
        <f>B62*wfp_per_gram_eaten!B62</f>
        <v>12.574709554812973</v>
      </c>
      <c r="BK62">
        <f>C62*wfp_per_gram_eaten!C62</f>
        <v>117.3196527379753</v>
      </c>
      <c r="BL62">
        <f>D62*wfp_per_gram_eaten!D62</f>
        <v>0</v>
      </c>
      <c r="BM62">
        <f>E62*wfp_per_gram_eaten!E62</f>
        <v>12.132783166361406</v>
      </c>
      <c r="BN62">
        <f>F62*wfp_per_gram_eaten!F62</f>
        <v>35.024885077285127</v>
      </c>
      <c r="BO62">
        <f>G62*wfp_per_gram_eaten!G62</f>
        <v>0</v>
      </c>
      <c r="BP62">
        <f>H62*wfp_per_gram_eaten!H62</f>
        <v>0</v>
      </c>
      <c r="BQ62">
        <f>I62*wfp_per_gram_eaten!I62</f>
        <v>4.0286409276704145</v>
      </c>
      <c r="BR62">
        <f>J62*wfp_per_gram_eaten!J62</f>
        <v>12.397417660597105</v>
      </c>
      <c r="BS62">
        <f>K62*wfp_per_gram_eaten!K62</f>
        <v>0</v>
      </c>
      <c r="BT62">
        <f>L62*wfp_per_gram_eaten!L62</f>
        <v>1.7287970160360966</v>
      </c>
      <c r="BU62">
        <f>M62*wfp_per_gram_eaten!M62</f>
        <v>0.10353387304674413</v>
      </c>
      <c r="BV62">
        <f>N62*wfp_per_gram_eaten!N62</f>
        <v>3.7043841349933273</v>
      </c>
      <c r="BW62">
        <f>O62*wfp_per_gram_eaten!O62</f>
        <v>12.672527555851477</v>
      </c>
      <c r="BX62" s="16">
        <f t="shared" si="0"/>
        <v>211.68733170462997</v>
      </c>
      <c r="BY62">
        <f>B62*wfp_per_gram_eaten!P62</f>
        <v>56.330829999147902</v>
      </c>
      <c r="BZ62">
        <f>C62*wfp_per_gram_eaten!Q62</f>
        <v>1134.2639235453598</v>
      </c>
      <c r="CA62">
        <f>D62*wfp_per_gram_eaten!R62</f>
        <v>0</v>
      </c>
      <c r="CB62">
        <f>E62*wfp_per_gram_eaten!S62</f>
        <v>133.21906151291742</v>
      </c>
      <c r="CC62">
        <f>F62*wfp_per_gram_eaten!T62</f>
        <v>130.55118835935195</v>
      </c>
      <c r="CD62">
        <f>G62*wfp_per_gram_eaten!U62</f>
        <v>0</v>
      </c>
      <c r="CE62">
        <f>H62*wfp_per_gram_eaten!V62</f>
        <v>0</v>
      </c>
      <c r="CF62">
        <f>I62*wfp_per_gram_eaten!W62</f>
        <v>164.75259176562801</v>
      </c>
      <c r="CG62">
        <f>J62*wfp_per_gram_eaten!X62</f>
        <v>263.294723903847</v>
      </c>
      <c r="CH62">
        <f>K62*wfp_per_gram_eaten!Y62</f>
        <v>0</v>
      </c>
      <c r="CI62">
        <f>L62*wfp_per_gram_eaten!Z62</f>
        <v>158.32607400528317</v>
      </c>
      <c r="CJ62">
        <f>M62*wfp_per_gram_eaten!AA62</f>
        <v>1.6371417590827815</v>
      </c>
      <c r="CK62">
        <f>N62*wfp_per_gram_eaten!AB62</f>
        <v>51.137760189797966</v>
      </c>
      <c r="CL62">
        <f>O62*wfp_per_gram_eaten!AC62</f>
        <v>65.655817157931637</v>
      </c>
      <c r="CM62" s="18">
        <f t="shared" si="1"/>
        <v>2159.1691121983476</v>
      </c>
    </row>
    <row r="63" spans="1:91" x14ac:dyDescent="0.25">
      <c r="A63" t="s">
        <v>83</v>
      </c>
      <c r="B63">
        <v>61.590139493323157</v>
      </c>
      <c r="C63">
        <v>643.08566704309487</v>
      </c>
      <c r="D63">
        <v>0</v>
      </c>
      <c r="E63">
        <v>18.627699999065719</v>
      </c>
      <c r="F63">
        <v>375.48487982957698</v>
      </c>
      <c r="G63">
        <v>0</v>
      </c>
      <c r="H63">
        <v>0</v>
      </c>
      <c r="I63">
        <v>18.221620678181697</v>
      </c>
      <c r="J63">
        <v>42.093528061950543</v>
      </c>
      <c r="K63">
        <v>0</v>
      </c>
      <c r="L63">
        <v>207.90574507749665</v>
      </c>
      <c r="M63">
        <v>1.9032569916399689</v>
      </c>
      <c r="N63">
        <v>11.204489011228798</v>
      </c>
      <c r="O63">
        <v>32.343842020374808</v>
      </c>
      <c r="P63">
        <v>39.073314302215763</v>
      </c>
      <c r="Q63">
        <v>1749.2426734820865</v>
      </c>
      <c r="R63">
        <v>0</v>
      </c>
      <c r="S63">
        <v>13.768299999309445</v>
      </c>
      <c r="T63">
        <v>116.19099808150733</v>
      </c>
      <c r="U63">
        <v>0</v>
      </c>
      <c r="V63">
        <v>0</v>
      </c>
      <c r="W63">
        <v>166.2323289939383</v>
      </c>
      <c r="X63">
        <v>122.07123137965657</v>
      </c>
      <c r="Y63">
        <v>0</v>
      </c>
      <c r="Z63">
        <v>139.14525126280375</v>
      </c>
      <c r="AA63">
        <v>6.9786089693465518</v>
      </c>
      <c r="AB63">
        <v>32.639163641405631</v>
      </c>
      <c r="AC63">
        <v>116.65812988772957</v>
      </c>
      <c r="AD63">
        <v>8.8301275259244666E-2</v>
      </c>
      <c r="AE63">
        <v>50.404011741215555</v>
      </c>
      <c r="AF63">
        <v>0</v>
      </c>
      <c r="AG63">
        <v>1.9437599999025099</v>
      </c>
      <c r="AH63">
        <v>2.6911885585055009</v>
      </c>
      <c r="AI63">
        <v>0</v>
      </c>
      <c r="AJ63">
        <v>0</v>
      </c>
      <c r="AK63">
        <v>0</v>
      </c>
      <c r="AL63">
        <v>3.0868587245430397</v>
      </c>
      <c r="AM63">
        <v>0</v>
      </c>
      <c r="AN63">
        <v>3.3026693879498161</v>
      </c>
      <c r="AO63">
        <v>0.25376759888532918</v>
      </c>
      <c r="AP63">
        <v>0.77944271382461217</v>
      </c>
      <c r="AQ63">
        <v>0</v>
      </c>
      <c r="AR63">
        <v>0</v>
      </c>
      <c r="AS63">
        <v>7.0350426896606271</v>
      </c>
      <c r="AT63">
        <v>0</v>
      </c>
      <c r="AU63">
        <v>0.56692999997156535</v>
      </c>
      <c r="AV63">
        <v>0.64075918059654779</v>
      </c>
      <c r="AW63">
        <v>0</v>
      </c>
      <c r="AX63">
        <v>0</v>
      </c>
      <c r="AY63">
        <v>18.701137011818059</v>
      </c>
      <c r="AZ63">
        <v>11.64587609713965</v>
      </c>
      <c r="BA63">
        <v>0</v>
      </c>
      <c r="BB63">
        <v>0.16242636334179428</v>
      </c>
      <c r="BC63">
        <v>0.31720949860666148</v>
      </c>
      <c r="BD63">
        <v>2.6306191591580652</v>
      </c>
      <c r="BE63">
        <v>0</v>
      </c>
      <c r="BF63" s="16">
        <v>163.39034914327667</v>
      </c>
      <c r="BG63" s="18">
        <v>2668.8410139482139</v>
      </c>
      <c r="BH63">
        <v>-153.85944619697236</v>
      </c>
      <c r="BI63">
        <v>-623.88291670684703</v>
      </c>
      <c r="BJ63">
        <f>B63*wfp_per_gram_eaten!B63</f>
        <v>10.420869803823379</v>
      </c>
      <c r="BK63">
        <f>C63*wfp_per_gram_eaten!C63</f>
        <v>43.968512922823372</v>
      </c>
      <c r="BL63">
        <f>D63*wfp_per_gram_eaten!D63</f>
        <v>0</v>
      </c>
      <c r="BM63">
        <f>E63*wfp_per_gram_eaten!E63</f>
        <v>3.6879384970723126</v>
      </c>
      <c r="BN63">
        <f>F63*wfp_per_gram_eaten!F63</f>
        <v>47.850593180349072</v>
      </c>
      <c r="BO63">
        <f>G63*wfp_per_gram_eaten!G63</f>
        <v>0</v>
      </c>
      <c r="BP63">
        <f>H63*wfp_per_gram_eaten!H63</f>
        <v>0</v>
      </c>
      <c r="BQ63">
        <f>I63*wfp_per_gram_eaten!I63</f>
        <v>1.5975711667238139</v>
      </c>
      <c r="BR63">
        <f>J63*wfp_per_gram_eaten!J63</f>
        <v>21.949472295950812</v>
      </c>
      <c r="BS63">
        <f>K63*wfp_per_gram_eaten!K63</f>
        <v>0</v>
      </c>
      <c r="BT63">
        <f>L63*wfp_per_gram_eaten!L63</f>
        <v>17.673904168533596</v>
      </c>
      <c r="BU63">
        <f>M63*wfp_per_gram_eaten!M63</f>
        <v>1.7604817608444718</v>
      </c>
      <c r="BV63">
        <f>N63*wfp_per_gram_eaten!N63</f>
        <v>5.0325496289840705</v>
      </c>
      <c r="BW63">
        <f>O63*wfp_per_gram_eaten!O63</f>
        <v>9.4484557181717648</v>
      </c>
      <c r="BX63" s="16">
        <f t="shared" si="0"/>
        <v>163.39034914327667</v>
      </c>
      <c r="BY63">
        <f>B63*wfp_per_gram_eaten!P63</f>
        <v>90.140414208027863</v>
      </c>
      <c r="BZ63">
        <f>C63*wfp_per_gram_eaten!Q63</f>
        <v>1536.7917613308373</v>
      </c>
      <c r="CA63">
        <f>D63*wfp_per_gram_eaten!R63</f>
        <v>0</v>
      </c>
      <c r="CB63">
        <f>E63*wfp_per_gram_eaten!S63</f>
        <v>40.493899772270758</v>
      </c>
      <c r="CC63">
        <f>F63*wfp_per_gram_eaten!T63</f>
        <v>350.50094789717275</v>
      </c>
      <c r="CD63">
        <f>G63*wfp_per_gram_eaten!U63</f>
        <v>0</v>
      </c>
      <c r="CE63">
        <f>H63*wfp_per_gram_eaten!V63</f>
        <v>0</v>
      </c>
      <c r="CF63">
        <f>I63*wfp_per_gram_eaten!W63</f>
        <v>115.09327900887651</v>
      </c>
      <c r="CG63">
        <f>J63*wfp_per_gram_eaten!X63</f>
        <v>199.68002739764088</v>
      </c>
      <c r="CH63">
        <f>K63*wfp_per_gram_eaten!Y63</f>
        <v>0</v>
      </c>
      <c r="CI63">
        <f>L63*wfp_per_gram_eaten!Z63</f>
        <v>76.222341298271076</v>
      </c>
      <c r="CJ63">
        <f>M63*wfp_per_gram_eaten!AA63</f>
        <v>4.8453355518091215</v>
      </c>
      <c r="CK63">
        <f>N63*wfp_per_gram_eaten!AB63</f>
        <v>207.08672572340308</v>
      </c>
      <c r="CL63">
        <f>O63*wfp_per_gram_eaten!AC63</f>
        <v>47.986281759904571</v>
      </c>
      <c r="CM63" s="18">
        <f t="shared" si="1"/>
        <v>2668.8410139482139</v>
      </c>
    </row>
    <row r="64" spans="1:91" x14ac:dyDescent="0.25">
      <c r="A64" t="s">
        <v>84</v>
      </c>
      <c r="B64">
        <v>241.25354629764257</v>
      </c>
      <c r="C64">
        <v>493.77717656976267</v>
      </c>
      <c r="D64">
        <v>0</v>
      </c>
      <c r="E64">
        <v>34.01579999996941</v>
      </c>
      <c r="F64">
        <v>386.48841621553328</v>
      </c>
      <c r="G64">
        <v>0</v>
      </c>
      <c r="H64">
        <v>0</v>
      </c>
      <c r="I64">
        <v>18.584809058439241</v>
      </c>
      <c r="J64">
        <v>58.576974097192284</v>
      </c>
      <c r="K64">
        <v>0</v>
      </c>
      <c r="L64">
        <v>367.46369224820978</v>
      </c>
      <c r="M64">
        <v>1.9054305812652299</v>
      </c>
      <c r="N64">
        <v>18.236052654226693</v>
      </c>
      <c r="O64">
        <v>51.524754784936391</v>
      </c>
      <c r="P64">
        <v>179.14448972014094</v>
      </c>
      <c r="Q64">
        <v>1406.0471171381134</v>
      </c>
      <c r="R64">
        <v>0</v>
      </c>
      <c r="S64">
        <v>31.586099999971591</v>
      </c>
      <c r="T64">
        <v>140.7380787339477</v>
      </c>
      <c r="U64">
        <v>0</v>
      </c>
      <c r="V64">
        <v>0</v>
      </c>
      <c r="W64">
        <v>165.2940302349927</v>
      </c>
      <c r="X64">
        <v>169.30174220773867</v>
      </c>
      <c r="Y64">
        <v>0</v>
      </c>
      <c r="Z64">
        <v>248.67436367063576</v>
      </c>
      <c r="AA64">
        <v>6.0338635073398947</v>
      </c>
      <c r="AB64">
        <v>24.801031609748296</v>
      </c>
      <c r="AC64">
        <v>182.37918317737075</v>
      </c>
      <c r="AD64">
        <v>0.90839776626958246</v>
      </c>
      <c r="AE64">
        <v>42.236769699857504</v>
      </c>
      <c r="AF64">
        <v>0</v>
      </c>
      <c r="AG64">
        <v>3.7255399999966494</v>
      </c>
      <c r="AH64">
        <v>3.3831268926429736</v>
      </c>
      <c r="AI64">
        <v>0</v>
      </c>
      <c r="AJ64">
        <v>0</v>
      </c>
      <c r="AK64">
        <v>2.4615641137005616E-2</v>
      </c>
      <c r="AL64">
        <v>6.6434860866327829</v>
      </c>
      <c r="AM64">
        <v>0</v>
      </c>
      <c r="AN64">
        <v>5.4825843958880327</v>
      </c>
      <c r="AO64">
        <v>0.25405741083536404</v>
      </c>
      <c r="AP64">
        <v>1.1914221067428106</v>
      </c>
      <c r="AQ64">
        <v>0</v>
      </c>
      <c r="AR64">
        <v>0</v>
      </c>
      <c r="AS64">
        <v>5.6463309428380928</v>
      </c>
      <c r="AT64">
        <v>0</v>
      </c>
      <c r="AU64">
        <v>1.7817799999983976</v>
      </c>
      <c r="AV64">
        <v>0.73075540881088241</v>
      </c>
      <c r="AW64">
        <v>0</v>
      </c>
      <c r="AX64">
        <v>0</v>
      </c>
      <c r="AY64">
        <v>18.670963802418754</v>
      </c>
      <c r="AZ64">
        <v>13.501278176060172</v>
      </c>
      <c r="BA64">
        <v>0</v>
      </c>
      <c r="BB64">
        <v>0.39161317113485955</v>
      </c>
      <c r="BC64">
        <v>0.19054305812652303</v>
      </c>
      <c r="BD64">
        <v>1.6534021073165532</v>
      </c>
      <c r="BE64">
        <v>0</v>
      </c>
      <c r="BF64" s="16">
        <v>189.77520863423302</v>
      </c>
      <c r="BG64" s="18">
        <v>1756.0586546328543</v>
      </c>
      <c r="BH64">
        <v>-31.610442947344637</v>
      </c>
      <c r="BI64">
        <v>-663.61587968444633</v>
      </c>
      <c r="BJ64">
        <f>B64*wfp_per_gram_eaten!B64</f>
        <v>13.843896338821667</v>
      </c>
      <c r="BK64">
        <f>C64*wfp_per_gram_eaten!C64</f>
        <v>28.913195099632649</v>
      </c>
      <c r="BL64">
        <f>D64*wfp_per_gram_eaten!D64</f>
        <v>0</v>
      </c>
      <c r="BM64">
        <f>E64*wfp_per_gram_eaten!E64</f>
        <v>6.7344963862898508</v>
      </c>
      <c r="BN64">
        <f>F64*wfp_per_gram_eaten!F64</f>
        <v>49.188185239814807</v>
      </c>
      <c r="BO64">
        <f>G64*wfp_per_gram_eaten!G64</f>
        <v>0</v>
      </c>
      <c r="BP64">
        <f>H64*wfp_per_gram_eaten!H64</f>
        <v>0</v>
      </c>
      <c r="BQ64">
        <f>I64*wfp_per_gram_eaten!I64</f>
        <v>5.3385524029135381</v>
      </c>
      <c r="BR64">
        <f>J64*wfp_per_gram_eaten!J64</f>
        <v>46.213689460200413</v>
      </c>
      <c r="BS64">
        <f>K64*wfp_per_gram_eaten!K64</f>
        <v>0</v>
      </c>
      <c r="BT64">
        <f>L64*wfp_per_gram_eaten!L64</f>
        <v>3.6902904508323036</v>
      </c>
      <c r="BU64">
        <f>M64*wfp_per_gram_eaten!M64</f>
        <v>1.0948829756351899</v>
      </c>
      <c r="BV64">
        <f>N64*wfp_per_gram_eaten!N64</f>
        <v>4.4245283562877757</v>
      </c>
      <c r="BW64">
        <f>O64*wfp_per_gram_eaten!O64</f>
        <v>30.333491923804853</v>
      </c>
      <c r="BX64" s="16">
        <f t="shared" si="0"/>
        <v>189.77520863423302</v>
      </c>
      <c r="BY64">
        <f>B64*wfp_per_gram_eaten!P64</f>
        <v>64.259087774490752</v>
      </c>
      <c r="BZ64">
        <f>C64*wfp_per_gram_eaten!Q64</f>
        <v>434.46954125817683</v>
      </c>
      <c r="CA64">
        <f>D64*wfp_per_gram_eaten!R64</f>
        <v>0</v>
      </c>
      <c r="CB64">
        <f>E64*wfp_per_gram_eaten!S64</f>
        <v>73.945382196484516</v>
      </c>
      <c r="CC64">
        <f>F64*wfp_per_gram_eaten!T64</f>
        <v>178.09681931113667</v>
      </c>
      <c r="CD64">
        <f>G64*wfp_per_gram_eaten!U64</f>
        <v>0</v>
      </c>
      <c r="CE64">
        <f>H64*wfp_per_gram_eaten!V64</f>
        <v>0</v>
      </c>
      <c r="CF64">
        <f>I64*wfp_per_gram_eaten!W64</f>
        <v>78.829330006757885</v>
      </c>
      <c r="CG64">
        <f>J64*wfp_per_gram_eaten!X64</f>
        <v>454.08215733512861</v>
      </c>
      <c r="CH64">
        <f>K64*wfp_per_gram_eaten!Y64</f>
        <v>0</v>
      </c>
      <c r="CI64">
        <f>L64*wfp_per_gram_eaten!Z64</f>
        <v>38.765011964353</v>
      </c>
      <c r="CJ64">
        <f>M64*wfp_per_gram_eaten!AA64</f>
        <v>7.1183037846510091</v>
      </c>
      <c r="CK64">
        <f>N64*wfp_per_gram_eaten!AB64</f>
        <v>347.98735439643855</v>
      </c>
      <c r="CL64">
        <f>O64*wfp_per_gram_eaten!AC64</f>
        <v>78.505666605236144</v>
      </c>
      <c r="CM64" s="18">
        <f t="shared" si="1"/>
        <v>1756.0586546328543</v>
      </c>
    </row>
    <row r="65" spans="1:91" x14ac:dyDescent="0.25">
      <c r="A65" t="s">
        <v>85</v>
      </c>
      <c r="B65">
        <v>52.085228358980707</v>
      </c>
      <c r="C65">
        <v>366.46333786655265</v>
      </c>
      <c r="D65">
        <v>0</v>
      </c>
      <c r="E65">
        <v>66.362333329316456</v>
      </c>
      <c r="F65">
        <v>301.81437476926146</v>
      </c>
      <c r="G65">
        <v>0</v>
      </c>
      <c r="H65">
        <v>0</v>
      </c>
      <c r="I65">
        <v>10.34972324449706</v>
      </c>
      <c r="J65">
        <v>98.185625323218204</v>
      </c>
      <c r="K65">
        <v>0</v>
      </c>
      <c r="L65">
        <v>279.18960454024977</v>
      </c>
      <c r="M65">
        <v>8.7419165871559255</v>
      </c>
      <c r="N65">
        <v>3.9424905174668115</v>
      </c>
      <c r="O65">
        <v>15.649955212676566</v>
      </c>
      <c r="P65">
        <v>20.152022876986585</v>
      </c>
      <c r="Q65">
        <v>1152.5950611713949</v>
      </c>
      <c r="R65">
        <v>0</v>
      </c>
      <c r="S65">
        <v>53.034333330123189</v>
      </c>
      <c r="T65">
        <v>202.23554686098686</v>
      </c>
      <c r="U65">
        <v>0</v>
      </c>
      <c r="V65">
        <v>0</v>
      </c>
      <c r="W65">
        <v>89.940552702178664</v>
      </c>
      <c r="X65">
        <v>342.89441459031593</v>
      </c>
      <c r="Y65">
        <v>0</v>
      </c>
      <c r="Z65">
        <v>285.6630852638346</v>
      </c>
      <c r="AA65">
        <v>28.492172580360052</v>
      </c>
      <c r="AB65">
        <v>4.2053232186312659</v>
      </c>
      <c r="AC65">
        <v>55.78748740518823</v>
      </c>
      <c r="AD65">
        <v>0.24802489694752719</v>
      </c>
      <c r="AE65">
        <v>28.122668002203604</v>
      </c>
      <c r="AF65">
        <v>0</v>
      </c>
      <c r="AG65">
        <v>8.0523333328459294</v>
      </c>
      <c r="AH65">
        <v>2.3355761454849868</v>
      </c>
      <c r="AI65">
        <v>0</v>
      </c>
      <c r="AJ65">
        <v>0</v>
      </c>
      <c r="AK65">
        <v>0</v>
      </c>
      <c r="AL65">
        <v>12.310966867449666</v>
      </c>
      <c r="AM65">
        <v>0</v>
      </c>
      <c r="AN65">
        <v>3.3446317071855129</v>
      </c>
      <c r="AO65">
        <v>1.1979663471287749</v>
      </c>
      <c r="AP65">
        <v>0.26283270116445412</v>
      </c>
      <c r="AQ65">
        <v>0</v>
      </c>
      <c r="AR65">
        <v>0</v>
      </c>
      <c r="AS65">
        <v>7.5464302168075301</v>
      </c>
      <c r="AT65">
        <v>0</v>
      </c>
      <c r="AU65">
        <v>2.0547333332089615</v>
      </c>
      <c r="AV65">
        <v>0.65178869176325216</v>
      </c>
      <c r="AW65">
        <v>0</v>
      </c>
      <c r="AX65">
        <v>0</v>
      </c>
      <c r="AY65">
        <v>10.189375419582316</v>
      </c>
      <c r="AZ65">
        <v>26.132481816794996</v>
      </c>
      <c r="BA65">
        <v>0</v>
      </c>
      <c r="BB65">
        <v>0.37347004174528059</v>
      </c>
      <c r="BC65">
        <v>0.80943672103295605</v>
      </c>
      <c r="BD65">
        <v>0.31539924139734488</v>
      </c>
      <c r="BE65">
        <v>0</v>
      </c>
      <c r="BF65" s="16">
        <v>174.77136127289501</v>
      </c>
      <c r="BG65" s="18">
        <v>3086.8164122501703</v>
      </c>
      <c r="BH65">
        <v>15.798602514484003</v>
      </c>
      <c r="BI65">
        <v>-250.95236034858226</v>
      </c>
      <c r="BJ65">
        <f>B65*wfp_per_gram_eaten!B65</f>
        <v>5.3286241955654035</v>
      </c>
      <c r="BK65">
        <f>C65*wfp_per_gram_eaten!C65</f>
        <v>90.059591096728909</v>
      </c>
      <c r="BL65">
        <f>D65*wfp_per_gram_eaten!D65</f>
        <v>0</v>
      </c>
      <c r="BM65">
        <f>E65*wfp_per_gram_eaten!E65</f>
        <v>12.774163779581725</v>
      </c>
      <c r="BN65">
        <f>F65*wfp_per_gram_eaten!F65</f>
        <v>34.871037158561293</v>
      </c>
      <c r="BO65">
        <f>G65*wfp_per_gram_eaten!G65</f>
        <v>0</v>
      </c>
      <c r="BP65">
        <f>H65*wfp_per_gram_eaten!H65</f>
        <v>0</v>
      </c>
      <c r="BQ65">
        <f>I65*wfp_per_gram_eaten!I65</f>
        <v>1.4610460819191162</v>
      </c>
      <c r="BR65">
        <f>J65*wfp_per_gram_eaten!J65</f>
        <v>15.537066693092232</v>
      </c>
      <c r="BS65">
        <f>K65*wfp_per_gram_eaten!K65</f>
        <v>0</v>
      </c>
      <c r="BT65">
        <f>L65*wfp_per_gram_eaten!L65</f>
        <v>9.8117448106036106E-2</v>
      </c>
      <c r="BU65">
        <f>M65*wfp_per_gram_eaten!M65</f>
        <v>10.127847383755197</v>
      </c>
      <c r="BV65">
        <f>N65*wfp_per_gram_eaten!N65</f>
        <v>0.27635664715834102</v>
      </c>
      <c r="BW65">
        <f>O65*wfp_per_gram_eaten!O65</f>
        <v>4.2375107884267385</v>
      </c>
      <c r="BX65" s="16">
        <f t="shared" si="0"/>
        <v>174.77136127289501</v>
      </c>
      <c r="BY65">
        <f>B65*wfp_per_gram_eaten!P65</f>
        <v>26.580199288070606</v>
      </c>
      <c r="BZ65">
        <f>C65*wfp_per_gram_eaten!Q65</f>
        <v>942.30300230218791</v>
      </c>
      <c r="CA65">
        <f>D65*wfp_per_gram_eaten!R65</f>
        <v>0</v>
      </c>
      <c r="CB65">
        <f>E65*wfp_per_gram_eaten!S65</f>
        <v>140.26147891988859</v>
      </c>
      <c r="CC65">
        <f>F65*wfp_per_gram_eaten!T65</f>
        <v>768.69154134545181</v>
      </c>
      <c r="CD65">
        <f>G65*wfp_per_gram_eaten!U65</f>
        <v>0</v>
      </c>
      <c r="CE65">
        <f>H65*wfp_per_gram_eaten!V65</f>
        <v>0</v>
      </c>
      <c r="CF65">
        <f>I65*wfp_per_gram_eaten!W65</f>
        <v>72.300261795124257</v>
      </c>
      <c r="CG65">
        <f>J65*wfp_per_gram_eaten!X65</f>
        <v>831.53086966384467</v>
      </c>
      <c r="CH65">
        <f>K65*wfp_per_gram_eaten!Y65</f>
        <v>0</v>
      </c>
      <c r="CI65">
        <f>L65*wfp_per_gram_eaten!Z65</f>
        <v>134.52030768134037</v>
      </c>
      <c r="CJ65">
        <f>M65*wfp_per_gram_eaten!AA65</f>
        <v>23.30015684803951</v>
      </c>
      <c r="CK65">
        <f>N65*wfp_per_gram_eaten!AB65</f>
        <v>125.37710889831092</v>
      </c>
      <c r="CL65">
        <f>O65*wfp_per_gram_eaten!AC65</f>
        <v>21.951485507911997</v>
      </c>
      <c r="CM65" s="18">
        <f t="shared" si="1"/>
        <v>3086.8164122501703</v>
      </c>
    </row>
    <row r="66" spans="1:91" x14ac:dyDescent="0.25">
      <c r="A66" t="s">
        <v>86</v>
      </c>
      <c r="B66">
        <v>134.08325520844917</v>
      </c>
      <c r="C66">
        <v>459.38933093272419</v>
      </c>
      <c r="D66">
        <v>0</v>
      </c>
      <c r="E66">
        <v>45.35439349993279</v>
      </c>
      <c r="F66">
        <v>830.88721595690242</v>
      </c>
      <c r="G66">
        <v>0</v>
      </c>
      <c r="H66">
        <v>0</v>
      </c>
      <c r="I66">
        <v>22.860946297740153</v>
      </c>
      <c r="J66">
        <v>171.16742602113007</v>
      </c>
      <c r="K66">
        <v>0</v>
      </c>
      <c r="L66">
        <v>392.96436811498199</v>
      </c>
      <c r="M66">
        <v>0.95228244553456276</v>
      </c>
      <c r="N66">
        <v>15.953170283121477</v>
      </c>
      <c r="O66">
        <v>57.978359567039071</v>
      </c>
      <c r="P66">
        <v>94.548938397432181</v>
      </c>
      <c r="Q66">
        <v>1176.6221833938648</v>
      </c>
      <c r="R66">
        <v>0</v>
      </c>
      <c r="S66">
        <v>30.236262333288526</v>
      </c>
      <c r="T66">
        <v>245.11841862045816</v>
      </c>
      <c r="U66">
        <v>0</v>
      </c>
      <c r="V66">
        <v>0</v>
      </c>
      <c r="W66">
        <v>201.79592316089318</v>
      </c>
      <c r="X66">
        <v>280.94349559699162</v>
      </c>
      <c r="Y66">
        <v>0</v>
      </c>
      <c r="Z66">
        <v>261.97624540998805</v>
      </c>
      <c r="AA66">
        <v>3.809129782138251</v>
      </c>
      <c r="AB66">
        <v>26.830331839795207</v>
      </c>
      <c r="AC66">
        <v>201.11907146515023</v>
      </c>
      <c r="AD66">
        <v>0.38105365600980218</v>
      </c>
      <c r="AE66">
        <v>37.156490001911514</v>
      </c>
      <c r="AF66">
        <v>0</v>
      </c>
      <c r="AG66">
        <v>5.1023692687424393</v>
      </c>
      <c r="AH66">
        <v>7.0645483095852573</v>
      </c>
      <c r="AI66">
        <v>0</v>
      </c>
      <c r="AJ66">
        <v>0</v>
      </c>
      <c r="AK66">
        <v>3.2048055557579655E-2</v>
      </c>
      <c r="AL66">
        <v>8.8445174539793658</v>
      </c>
      <c r="AM66">
        <v>0</v>
      </c>
      <c r="AN66">
        <v>6.0254536444297235</v>
      </c>
      <c r="AO66">
        <v>9.5228244553456298E-2</v>
      </c>
      <c r="AP66">
        <v>0.87017292453389872</v>
      </c>
      <c r="AQ66">
        <v>0</v>
      </c>
      <c r="AR66">
        <v>0</v>
      </c>
      <c r="AS66">
        <v>4.7290078184251021</v>
      </c>
      <c r="AT66">
        <v>0</v>
      </c>
      <c r="AU66">
        <v>0.80989988392737122</v>
      </c>
      <c r="AV66">
        <v>1.5788195085815535</v>
      </c>
      <c r="AW66">
        <v>0</v>
      </c>
      <c r="AX66">
        <v>0</v>
      </c>
      <c r="AY66">
        <v>22.850263612554283</v>
      </c>
      <c r="AZ66">
        <v>20.030230704600331</v>
      </c>
      <c r="BA66">
        <v>0</v>
      </c>
      <c r="BB66">
        <v>0.39296436811498209</v>
      </c>
      <c r="BC66">
        <v>9.5228244553456298E-2</v>
      </c>
      <c r="BD66">
        <v>1.9095461399493887</v>
      </c>
      <c r="BE66">
        <v>0</v>
      </c>
      <c r="BF66" s="16">
        <v>368.48415707783369</v>
      </c>
      <c r="BG66" s="18">
        <v>2577.3031504716964</v>
      </c>
      <c r="BH66">
        <v>-235.98688318751164</v>
      </c>
      <c r="BI66">
        <v>-1384.9735466204174</v>
      </c>
      <c r="BJ66">
        <f>B66*wfp_per_gram_eaten!B66</f>
        <v>13.211656769043126</v>
      </c>
      <c r="BK66">
        <f>C66*wfp_per_gram_eaten!C66</f>
        <v>43.809098551010472</v>
      </c>
      <c r="BL66">
        <f>D66*wfp_per_gram_eaten!D66</f>
        <v>0</v>
      </c>
      <c r="BM66">
        <f>E66*wfp_per_gram_eaten!E66</f>
        <v>8.9793272281686765</v>
      </c>
      <c r="BN66">
        <f>F66*wfp_per_gram_eaten!F66</f>
        <v>132.8025446851224</v>
      </c>
      <c r="BO66">
        <f>G66*wfp_per_gram_eaten!G66</f>
        <v>0</v>
      </c>
      <c r="BP66">
        <f>H66*wfp_per_gram_eaten!H66</f>
        <v>0</v>
      </c>
      <c r="BQ66">
        <f>I66*wfp_per_gram_eaten!I66</f>
        <v>18.9762507873236</v>
      </c>
      <c r="BR66">
        <f>J66*wfp_per_gram_eaten!J66</f>
        <v>84.721612458935581</v>
      </c>
      <c r="BS66">
        <f>K66*wfp_per_gram_eaten!K66</f>
        <v>0</v>
      </c>
      <c r="BT66">
        <f>L66*wfp_per_gram_eaten!L66</f>
        <v>40.358665474782534</v>
      </c>
      <c r="BU66">
        <f>M66*wfp_per_gram_eaten!M66</f>
        <v>0.4893267323404053</v>
      </c>
      <c r="BV66">
        <f>N66*wfp_per_gram_eaten!N66</f>
        <v>2.075174420484498</v>
      </c>
      <c r="BW66">
        <f>O66*wfp_per_gram_eaten!O66</f>
        <v>23.060499970622406</v>
      </c>
      <c r="BX66" s="16">
        <f t="shared" si="0"/>
        <v>368.48415707783369</v>
      </c>
      <c r="BY66">
        <f>B66*wfp_per_gram_eaten!P66</f>
        <v>55.505153218958434</v>
      </c>
      <c r="BZ66">
        <f>C66*wfp_per_gram_eaten!Q66</f>
        <v>926.44200751928111</v>
      </c>
      <c r="CA66">
        <f>D66*wfp_per_gram_eaten!R66</f>
        <v>0</v>
      </c>
      <c r="CB66">
        <f>E66*wfp_per_gram_eaten!S66</f>
        <v>98.593828798537729</v>
      </c>
      <c r="CC66">
        <f>F66*wfp_per_gram_eaten!T66</f>
        <v>231.82023298886813</v>
      </c>
      <c r="CD66">
        <f>G66*wfp_per_gram_eaten!U66</f>
        <v>0</v>
      </c>
      <c r="CE66">
        <f>H66*wfp_per_gram_eaten!V66</f>
        <v>0</v>
      </c>
      <c r="CF66">
        <f>I66*wfp_per_gram_eaten!W66</f>
        <v>125.88357107429403</v>
      </c>
      <c r="CG66">
        <f>J66*wfp_per_gram_eaten!X66</f>
        <v>675.54540474736348</v>
      </c>
      <c r="CH66">
        <f>K66*wfp_per_gram_eaten!Y66</f>
        <v>0</v>
      </c>
      <c r="CI66">
        <f>L66*wfp_per_gram_eaten!Z66</f>
        <v>43.935071365439924</v>
      </c>
      <c r="CJ66">
        <f>M66*wfp_per_gram_eaten!AA66</f>
        <v>2.6110111328286023</v>
      </c>
      <c r="CK66">
        <f>N66*wfp_per_gram_eaten!AB66</f>
        <v>332.57901851491022</v>
      </c>
      <c r="CL66">
        <f>O66*wfp_per_gram_eaten!AC66</f>
        <v>84.387851111214914</v>
      </c>
      <c r="CM66" s="18">
        <f t="shared" si="1"/>
        <v>2577.3031504716964</v>
      </c>
    </row>
    <row r="67" spans="1:91" x14ac:dyDescent="0.25">
      <c r="A67" t="s">
        <v>87</v>
      </c>
      <c r="B67">
        <v>69.576624227018357</v>
      </c>
      <c r="C67">
        <v>365.23302282960566</v>
      </c>
      <c r="D67">
        <v>0</v>
      </c>
      <c r="E67">
        <v>103.96799982085359</v>
      </c>
      <c r="F67">
        <v>495.23701721261318</v>
      </c>
      <c r="G67">
        <v>0</v>
      </c>
      <c r="H67">
        <v>0</v>
      </c>
      <c r="I67">
        <v>21.266386168026486</v>
      </c>
      <c r="J67">
        <v>146.54714813399522</v>
      </c>
      <c r="K67">
        <v>0</v>
      </c>
      <c r="L67">
        <v>324.6689286745767</v>
      </c>
      <c r="M67">
        <v>13.468717277077289</v>
      </c>
      <c r="N67">
        <v>5.8531931839376643</v>
      </c>
      <c r="O67">
        <v>54.328201096851167</v>
      </c>
      <c r="P67">
        <v>75.67497376086061</v>
      </c>
      <c r="Q67">
        <v>1089.6118514416567</v>
      </c>
      <c r="R67">
        <v>0</v>
      </c>
      <c r="S67">
        <v>75.743999869486117</v>
      </c>
      <c r="T67">
        <v>196.4258292508874</v>
      </c>
      <c r="U67">
        <v>0</v>
      </c>
      <c r="V67">
        <v>0</v>
      </c>
      <c r="W67">
        <v>184.92509711327378</v>
      </c>
      <c r="X67">
        <v>304.94278909584546</v>
      </c>
      <c r="Y67">
        <v>0</v>
      </c>
      <c r="Z67">
        <v>253.24176436616983</v>
      </c>
      <c r="AA67">
        <v>48.102561703847456</v>
      </c>
      <c r="AB67">
        <v>10.642169425341207</v>
      </c>
      <c r="AC67">
        <v>179.68896397263131</v>
      </c>
      <c r="AD67">
        <v>0.13859885304186922</v>
      </c>
      <c r="AE67">
        <v>27.933562671967984</v>
      </c>
      <c r="AF67">
        <v>0</v>
      </c>
      <c r="AG67">
        <v>11.779199979703355</v>
      </c>
      <c r="AH67">
        <v>3.1453809259129035</v>
      </c>
      <c r="AI67">
        <v>0</v>
      </c>
      <c r="AJ67">
        <v>0</v>
      </c>
      <c r="AK67">
        <v>6.9346911417477688E-2</v>
      </c>
      <c r="AL67">
        <v>11.474329896448991</v>
      </c>
      <c r="AM67">
        <v>0</v>
      </c>
      <c r="AN67">
        <v>4.2206960727694973</v>
      </c>
      <c r="AO67">
        <v>1.3148033532384973</v>
      </c>
      <c r="AP67">
        <v>0.39908135345029527</v>
      </c>
      <c r="AQ67">
        <v>0</v>
      </c>
      <c r="AR67">
        <v>0</v>
      </c>
      <c r="AS67">
        <v>5.1403166176018571</v>
      </c>
      <c r="AT67">
        <v>0</v>
      </c>
      <c r="AU67">
        <v>2.6783999953848707</v>
      </c>
      <c r="AV67">
        <v>4.9106457312721847</v>
      </c>
      <c r="AW67">
        <v>0</v>
      </c>
      <c r="AX67">
        <v>0</v>
      </c>
      <c r="AY67">
        <v>20.804073425243299</v>
      </c>
      <c r="AZ67">
        <v>15.96428507332033</v>
      </c>
      <c r="BA67">
        <v>0</v>
      </c>
      <c r="BB67">
        <v>0.48700339301186513</v>
      </c>
      <c r="BC67">
        <v>2.3409913362539099</v>
      </c>
      <c r="BD67">
        <v>0.85137355402729653</v>
      </c>
      <c r="BE67">
        <v>0</v>
      </c>
      <c r="BF67" s="16">
        <v>166.34137628597273</v>
      </c>
      <c r="BG67" s="18">
        <v>3039.4044454164368</v>
      </c>
      <c r="BH67">
        <v>-14.62783769308507</v>
      </c>
      <c r="BI67">
        <v>111.15707176265596</v>
      </c>
      <c r="BJ67">
        <f>B67*wfp_per_gram_eaten!B67</f>
        <v>5.5570880909159257</v>
      </c>
      <c r="BK67">
        <f>C67*wfp_per_gram_eaten!C67</f>
        <v>56.061018975330654</v>
      </c>
      <c r="BL67">
        <f>D67*wfp_per_gram_eaten!D67</f>
        <v>0</v>
      </c>
      <c r="BM67">
        <f>E67*wfp_per_gram_eaten!E67</f>
        <v>19.294866597331136</v>
      </c>
      <c r="BN67">
        <f>F67*wfp_per_gram_eaten!F67</f>
        <v>40.147601636910544</v>
      </c>
      <c r="BO67">
        <f>G67*wfp_per_gram_eaten!G67</f>
        <v>0</v>
      </c>
      <c r="BP67">
        <f>H67*wfp_per_gram_eaten!H67</f>
        <v>0</v>
      </c>
      <c r="BQ67">
        <f>I67*wfp_per_gram_eaten!I67</f>
        <v>1.6717429195123401</v>
      </c>
      <c r="BR67">
        <f>J67*wfp_per_gram_eaten!J67</f>
        <v>17.089179324335401</v>
      </c>
      <c r="BS67">
        <f>K67*wfp_per_gram_eaten!K67</f>
        <v>0</v>
      </c>
      <c r="BT67">
        <f>L67*wfp_per_gram_eaten!L67</f>
        <v>5.803719366698493</v>
      </c>
      <c r="BU67">
        <f>M67*wfp_per_gram_eaten!M67</f>
        <v>3.2798107035103765</v>
      </c>
      <c r="BV67">
        <f>N67*wfp_per_gram_eaten!N67</f>
        <v>2.5193593978362339</v>
      </c>
      <c r="BW67">
        <f>O67*wfp_per_gram_eaten!O67</f>
        <v>14.916989273591613</v>
      </c>
      <c r="BX67" s="16">
        <f t="shared" si="0"/>
        <v>166.34137628597273</v>
      </c>
      <c r="BY67">
        <f>B67*wfp_per_gram_eaten!P67</f>
        <v>37.459580371794537</v>
      </c>
      <c r="BZ67">
        <f>C67*wfp_per_gram_eaten!Q67</f>
        <v>698.70353355828684</v>
      </c>
      <c r="CA67">
        <f>D67*wfp_per_gram_eaten!R67</f>
        <v>0</v>
      </c>
      <c r="CB67">
        <f>E67*wfp_per_gram_eaten!S67</f>
        <v>211.85938830919221</v>
      </c>
      <c r="CC67">
        <f>F67*wfp_per_gram_eaten!T67</f>
        <v>847.73791112969195</v>
      </c>
      <c r="CD67">
        <f>G67*wfp_per_gram_eaten!U67</f>
        <v>0</v>
      </c>
      <c r="CE67">
        <f>H67*wfp_per_gram_eaten!V67</f>
        <v>0</v>
      </c>
      <c r="CF67">
        <f>I67*wfp_per_gram_eaten!W67</f>
        <v>106.88150224401109</v>
      </c>
      <c r="CG67">
        <f>J67*wfp_per_gram_eaten!X67</f>
        <v>606.39730169150891</v>
      </c>
      <c r="CH67">
        <f>K67*wfp_per_gram_eaten!Y67</f>
        <v>0</v>
      </c>
      <c r="CI67">
        <f>L67*wfp_per_gram_eaten!Z67</f>
        <v>197.17600959016502</v>
      </c>
      <c r="CJ67">
        <f>M67*wfp_per_gram_eaten!AA67</f>
        <v>156.13104215629986</v>
      </c>
      <c r="CK67">
        <f>N67*wfp_per_gram_eaten!AB67</f>
        <v>99.550424195027219</v>
      </c>
      <c r="CL67">
        <f>O67*wfp_per_gram_eaten!AC67</f>
        <v>77.507752170459497</v>
      </c>
      <c r="CM67" s="18">
        <f t="shared" si="1"/>
        <v>3039.4044454164368</v>
      </c>
    </row>
    <row r="68" spans="1:91" x14ac:dyDescent="0.25">
      <c r="A68" t="s">
        <v>88</v>
      </c>
      <c r="B68">
        <v>28.40351816796802</v>
      </c>
      <c r="C68">
        <v>393.98264447577327</v>
      </c>
      <c r="D68">
        <v>0</v>
      </c>
      <c r="E68">
        <v>4.319999968379336</v>
      </c>
      <c r="F68">
        <v>349.05634833936904</v>
      </c>
      <c r="G68">
        <v>0</v>
      </c>
      <c r="H68">
        <v>0</v>
      </c>
      <c r="I68">
        <v>19.682009108498136</v>
      </c>
      <c r="J68">
        <v>68.84588055417548</v>
      </c>
      <c r="K68">
        <v>0</v>
      </c>
      <c r="L68">
        <v>226.99247672227676</v>
      </c>
      <c r="M68">
        <v>0.96148882532113356</v>
      </c>
      <c r="N68">
        <v>7.1962158047307208</v>
      </c>
      <c r="O68">
        <v>44.779592700567107</v>
      </c>
      <c r="P68">
        <v>19.59842753589794</v>
      </c>
      <c r="Q68">
        <v>1259.0068590965984</v>
      </c>
      <c r="R68">
        <v>0</v>
      </c>
      <c r="S68">
        <v>3.4559999747034684</v>
      </c>
      <c r="T68">
        <v>112.39680338406501</v>
      </c>
      <c r="U68">
        <v>0</v>
      </c>
      <c r="V68">
        <v>0</v>
      </c>
      <c r="W68">
        <v>175.1698810656334</v>
      </c>
      <c r="X68">
        <v>224.73262438041567</v>
      </c>
      <c r="Y68">
        <v>0</v>
      </c>
      <c r="Z68">
        <v>125.85721481631182</v>
      </c>
      <c r="AA68">
        <v>2.8844664759634009</v>
      </c>
      <c r="AB68">
        <v>5.8123281499748121</v>
      </c>
      <c r="AC68">
        <v>159.08539512043578</v>
      </c>
      <c r="AD68">
        <v>8.5210554503904093E-2</v>
      </c>
      <c r="AE68">
        <v>34.185454769949651</v>
      </c>
      <c r="AF68">
        <v>0</v>
      </c>
      <c r="AG68">
        <v>0.5471999959947158</v>
      </c>
      <c r="AH68">
        <v>2.5050313950700707</v>
      </c>
      <c r="AI68">
        <v>0</v>
      </c>
      <c r="AJ68">
        <v>0</v>
      </c>
      <c r="AK68">
        <v>0</v>
      </c>
      <c r="AL68">
        <v>12.343082870784318</v>
      </c>
      <c r="AM68">
        <v>0</v>
      </c>
      <c r="AN68">
        <v>2.0227052381192978</v>
      </c>
      <c r="AO68">
        <v>9.6148882532113372E-2</v>
      </c>
      <c r="AP68">
        <v>0.41516629642677227</v>
      </c>
      <c r="AQ68">
        <v>0</v>
      </c>
      <c r="AR68">
        <v>0</v>
      </c>
      <c r="AS68">
        <v>11.861030715761533</v>
      </c>
      <c r="AT68">
        <v>0</v>
      </c>
      <c r="AU68">
        <v>0.17279999873517346</v>
      </c>
      <c r="AV68">
        <v>1.6810079098496524</v>
      </c>
      <c r="AW68">
        <v>0</v>
      </c>
      <c r="AX68">
        <v>0</v>
      </c>
      <c r="AY68">
        <v>19.85071204371383</v>
      </c>
      <c r="AZ68">
        <v>7.0812905712866208</v>
      </c>
      <c r="BA68">
        <v>0</v>
      </c>
      <c r="BB68">
        <v>0</v>
      </c>
      <c r="BC68">
        <v>0.16024813755352224</v>
      </c>
      <c r="BD68">
        <v>0.27677753095118152</v>
      </c>
      <c r="BE68">
        <v>0</v>
      </c>
      <c r="BF68" s="16">
        <v>79.069724188038066</v>
      </c>
      <c r="BG68" s="18">
        <v>1872.8824832844489</v>
      </c>
      <c r="BH68">
        <v>-6.4622199303071</v>
      </c>
      <c r="BI68">
        <v>-266.21842608546467</v>
      </c>
      <c r="BJ68">
        <f>B68*wfp_per_gram_eaten!B68</f>
        <v>1.1136193448477174</v>
      </c>
      <c r="BK68">
        <f>C68*wfp_per_gram_eaten!C68</f>
        <v>24.646908227439486</v>
      </c>
      <c r="BL68">
        <f>D68*wfp_per_gram_eaten!D68</f>
        <v>0</v>
      </c>
      <c r="BM68">
        <f>E68*wfp_per_gram_eaten!E68</f>
        <v>0.80172575440501204</v>
      </c>
      <c r="BN68">
        <f>F68*wfp_per_gram_eaten!F68</f>
        <v>29.798362468004683</v>
      </c>
      <c r="BO68">
        <f>G68*wfp_per_gram_eaten!G68</f>
        <v>0</v>
      </c>
      <c r="BP68">
        <f>H68*wfp_per_gram_eaten!H68</f>
        <v>0</v>
      </c>
      <c r="BQ68">
        <f>I68*wfp_per_gram_eaten!I68</f>
        <v>1.8249967870169619</v>
      </c>
      <c r="BR68">
        <f>J68*wfp_per_gram_eaten!J68</f>
        <v>8.0568578588783115</v>
      </c>
      <c r="BS68">
        <f>K68*wfp_per_gram_eaten!K68</f>
        <v>0</v>
      </c>
      <c r="BT68">
        <f>L68*wfp_per_gram_eaten!L68</f>
        <v>7.3203167347423506</v>
      </c>
      <c r="BU68">
        <f>M68*wfp_per_gram_eaten!M68</f>
        <v>8.9202138080775886E-2</v>
      </c>
      <c r="BV68">
        <f>N68*wfp_per_gram_eaten!N68</f>
        <v>1.1946909709703307E-2</v>
      </c>
      <c r="BW68">
        <f>O68*wfp_per_gram_eaten!O68</f>
        <v>5.4057879649130651</v>
      </c>
      <c r="BX68" s="16">
        <f t="shared" ref="BX68:BX131" si="2">SUM(BJ68:BW68)</f>
        <v>79.069724188038066</v>
      </c>
      <c r="BY68">
        <f>B68*wfp_per_gram_eaten!P68</f>
        <v>26.933743251742897</v>
      </c>
      <c r="BZ68">
        <f>C68*wfp_per_gram_eaten!Q68</f>
        <v>1004.8166594069307</v>
      </c>
      <c r="CA68">
        <f>D68*wfp_per_gram_eaten!R68</f>
        <v>0</v>
      </c>
      <c r="CB68">
        <f>E68*wfp_per_gram_eaten!S68</f>
        <v>8.8030216256310165</v>
      </c>
      <c r="CC68">
        <f>F68*wfp_per_gram_eaten!T68</f>
        <v>237.74752616492464</v>
      </c>
      <c r="CD68">
        <f>G68*wfp_per_gram_eaten!U68</f>
        <v>0</v>
      </c>
      <c r="CE68">
        <f>H68*wfp_per_gram_eaten!V68</f>
        <v>0</v>
      </c>
      <c r="CF68">
        <f>I68*wfp_per_gram_eaten!W68</f>
        <v>72.229529009047468</v>
      </c>
      <c r="CG68">
        <f>J68*wfp_per_gram_eaten!X68</f>
        <v>246.56301204389291</v>
      </c>
      <c r="CH68">
        <f>K68*wfp_per_gram_eaten!Y68</f>
        <v>0</v>
      </c>
      <c r="CI68">
        <f>L68*wfp_per_gram_eaten!Z68</f>
        <v>96.725983271027431</v>
      </c>
      <c r="CJ68">
        <f>M68*wfp_per_gram_eaten!AA68</f>
        <v>10.430300863857967</v>
      </c>
      <c r="CK68">
        <f>N68*wfp_per_gram_eaten!AB68</f>
        <v>113.85586911365574</v>
      </c>
      <c r="CL68">
        <f>O68*wfp_per_gram_eaten!AC68</f>
        <v>54.776838533737795</v>
      </c>
      <c r="CM68" s="18">
        <f t="shared" ref="CM68:CM131" si="3">SUM(BY68:CL68)</f>
        <v>1872.8824832844489</v>
      </c>
    </row>
    <row r="69" spans="1:91" x14ac:dyDescent="0.25">
      <c r="A69" t="s">
        <v>89</v>
      </c>
      <c r="B69">
        <v>4.8113520590812264</v>
      </c>
      <c r="C69">
        <v>353.23426279266516</v>
      </c>
      <c r="D69">
        <v>0</v>
      </c>
      <c r="E69">
        <v>23.879333333258657</v>
      </c>
      <c r="F69">
        <v>422.75399127320844</v>
      </c>
      <c r="G69">
        <v>0</v>
      </c>
      <c r="H69">
        <v>0</v>
      </c>
      <c r="I69">
        <v>12.326186449723206</v>
      </c>
      <c r="J69">
        <v>76.756029140674514</v>
      </c>
      <c r="K69">
        <v>0</v>
      </c>
      <c r="L69">
        <v>206.91626179912384</v>
      </c>
      <c r="M69">
        <v>0</v>
      </c>
      <c r="N69">
        <v>5.3081849148493028</v>
      </c>
      <c r="O69">
        <v>19.177113156714693</v>
      </c>
      <c r="P69">
        <v>1.9245408236324906</v>
      </c>
      <c r="Q69">
        <v>1219.9489913739549</v>
      </c>
      <c r="R69">
        <v>0</v>
      </c>
      <c r="S69">
        <v>14.993999999953111</v>
      </c>
      <c r="T69">
        <v>257.67234698024089</v>
      </c>
      <c r="U69">
        <v>0</v>
      </c>
      <c r="V69">
        <v>0</v>
      </c>
      <c r="W69">
        <v>111.4535850411947</v>
      </c>
      <c r="X69">
        <v>295.39441517774736</v>
      </c>
      <c r="Y69">
        <v>0</v>
      </c>
      <c r="Z69">
        <v>219.14582160040669</v>
      </c>
      <c r="AA69">
        <v>0</v>
      </c>
      <c r="AB69">
        <v>4.7773664233643718</v>
      </c>
      <c r="AC69">
        <v>68.688932579505362</v>
      </c>
      <c r="AD69">
        <v>0</v>
      </c>
      <c r="AE69">
        <v>28.082438717563036</v>
      </c>
      <c r="AF69">
        <v>0</v>
      </c>
      <c r="AG69">
        <v>2.4156999999924449</v>
      </c>
      <c r="AH69">
        <v>7.3808958725797895</v>
      </c>
      <c r="AI69">
        <v>0</v>
      </c>
      <c r="AJ69">
        <v>0</v>
      </c>
      <c r="AK69">
        <v>0</v>
      </c>
      <c r="AL69">
        <v>14.653423745037863</v>
      </c>
      <c r="AM69">
        <v>0</v>
      </c>
      <c r="AN69">
        <v>1.9725096453681972</v>
      </c>
      <c r="AO69">
        <v>0</v>
      </c>
      <c r="AP69">
        <v>0.34503201946520462</v>
      </c>
      <c r="AQ69">
        <v>0</v>
      </c>
      <c r="AR69">
        <v>0</v>
      </c>
      <c r="AS69">
        <v>5.4779645032017585</v>
      </c>
      <c r="AT69">
        <v>0</v>
      </c>
      <c r="AU69">
        <v>0.41649999999869769</v>
      </c>
      <c r="AV69">
        <v>1.5816205441242406</v>
      </c>
      <c r="AW69">
        <v>0</v>
      </c>
      <c r="AX69">
        <v>0</v>
      </c>
      <c r="AY69">
        <v>12.668005065555867</v>
      </c>
      <c r="AZ69">
        <v>15.893925226099268</v>
      </c>
      <c r="BA69">
        <v>0</v>
      </c>
      <c r="BB69">
        <v>0.23670115744418363</v>
      </c>
      <c r="BC69">
        <v>0</v>
      </c>
      <c r="BD69">
        <v>0.29195017031671167</v>
      </c>
      <c r="BE69">
        <v>0</v>
      </c>
      <c r="BF69" s="16">
        <v>106.02372589097587</v>
      </c>
      <c r="BG69" s="18">
        <v>3235.9771809551262</v>
      </c>
      <c r="BH69">
        <v>-3.1147636218699262</v>
      </c>
      <c r="BI69">
        <v>-493.09084079249988</v>
      </c>
      <c r="BJ69">
        <f>B69*wfp_per_gram_eaten!B69</f>
        <v>0.11287986404444753</v>
      </c>
      <c r="BK69">
        <f>C69*wfp_per_gram_eaten!C69</f>
        <v>55.656108262673371</v>
      </c>
      <c r="BL69">
        <f>D69*wfp_per_gram_eaten!D69</f>
        <v>0</v>
      </c>
      <c r="BM69">
        <f>E69*wfp_per_gram_eaten!E69</f>
        <v>4.5965610255526741</v>
      </c>
      <c r="BN69">
        <f>F69*wfp_per_gram_eaten!F69</f>
        <v>28.640802929476674</v>
      </c>
      <c r="BO69">
        <f>G69*wfp_per_gram_eaten!G69</f>
        <v>0</v>
      </c>
      <c r="BP69">
        <f>H69*wfp_per_gram_eaten!H69</f>
        <v>0</v>
      </c>
      <c r="BQ69">
        <f>I69*wfp_per_gram_eaten!I69</f>
        <v>0.17624419154910984</v>
      </c>
      <c r="BR69">
        <f>J69*wfp_per_gram_eaten!J69</f>
        <v>10.673994987662576</v>
      </c>
      <c r="BS69">
        <f>K69*wfp_per_gram_eaten!K69</f>
        <v>0</v>
      </c>
      <c r="BT69">
        <f>L69*wfp_per_gram_eaten!L69</f>
        <v>0.67695930603537269</v>
      </c>
      <c r="BU69">
        <f>M69*wfp_per_gram_eaten!M69</f>
        <v>0</v>
      </c>
      <c r="BV69">
        <f>N69*wfp_per_gram_eaten!N69</f>
        <v>1.1395142905697915</v>
      </c>
      <c r="BW69">
        <f>O69*wfp_per_gram_eaten!O69</f>
        <v>4.3506610334118356</v>
      </c>
      <c r="BX69" s="16">
        <f t="shared" si="2"/>
        <v>106.02372589097587</v>
      </c>
      <c r="BY69">
        <f>B69*wfp_per_gram_eaten!P69</f>
        <v>1.182518759033153</v>
      </c>
      <c r="BZ69">
        <f>C69*wfp_per_gram_eaten!Q69</f>
        <v>1616.2488446872783</v>
      </c>
      <c r="CA69">
        <f>D69*wfp_per_gram_eaten!R69</f>
        <v>0</v>
      </c>
      <c r="CB69">
        <f>E69*wfp_per_gram_eaten!S69</f>
        <v>50.470657689551601</v>
      </c>
      <c r="CC69">
        <f>F69*wfp_per_gram_eaten!T69</f>
        <v>812.21737254107643</v>
      </c>
      <c r="CD69">
        <f>G69*wfp_per_gram_eaten!U69</f>
        <v>0</v>
      </c>
      <c r="CE69">
        <f>H69*wfp_per_gram_eaten!V69</f>
        <v>0</v>
      </c>
      <c r="CF69">
        <f>I69*wfp_per_gram_eaten!W69</f>
        <v>143.4204441037696</v>
      </c>
      <c r="CG69">
        <f>J69*wfp_per_gram_eaten!X69</f>
        <v>210.34532570014866</v>
      </c>
      <c r="CH69">
        <f>K69*wfp_per_gram_eaten!Y69</f>
        <v>0</v>
      </c>
      <c r="CI69">
        <f>L69*wfp_per_gram_eaten!Z69</f>
        <v>219.81453377864196</v>
      </c>
      <c r="CJ69">
        <f>M69*wfp_per_gram_eaten!AA69</f>
        <v>0</v>
      </c>
      <c r="CK69">
        <f>N69*wfp_per_gram_eaten!AB69</f>
        <v>153.01293514511724</v>
      </c>
      <c r="CL69">
        <f>O69*wfp_per_gram_eaten!AC69</f>
        <v>29.264548550509208</v>
      </c>
      <c r="CM69" s="18">
        <f t="shared" si="3"/>
        <v>3235.9771809551262</v>
      </c>
    </row>
    <row r="70" spans="1:91" x14ac:dyDescent="0.25">
      <c r="A70" t="s">
        <v>90</v>
      </c>
      <c r="B70">
        <v>61.057831481723866</v>
      </c>
      <c r="C70">
        <v>315.6683159412886</v>
      </c>
      <c r="D70">
        <v>0</v>
      </c>
      <c r="E70">
        <v>1.9436288748415698</v>
      </c>
      <c r="F70">
        <v>317.64091989544414</v>
      </c>
      <c r="G70">
        <v>0</v>
      </c>
      <c r="H70">
        <v>0</v>
      </c>
      <c r="I70">
        <v>4.1728409993365796</v>
      </c>
      <c r="J70">
        <v>185.76709018725737</v>
      </c>
      <c r="K70">
        <v>0</v>
      </c>
      <c r="L70">
        <v>271.42738091656321</v>
      </c>
      <c r="M70">
        <v>0</v>
      </c>
      <c r="N70">
        <v>0</v>
      </c>
      <c r="O70">
        <v>11.431344014543463</v>
      </c>
      <c r="P70">
        <v>29.84441090362288</v>
      </c>
      <c r="Q70">
        <v>1075.7086403972437</v>
      </c>
      <c r="R70">
        <v>0</v>
      </c>
      <c r="S70">
        <v>0.83298380350352996</v>
      </c>
      <c r="T70">
        <v>170.9525784159508</v>
      </c>
      <c r="U70">
        <v>0</v>
      </c>
      <c r="V70">
        <v>0</v>
      </c>
      <c r="W70">
        <v>36.775281652689863</v>
      </c>
      <c r="X70">
        <v>565.87513626272244</v>
      </c>
      <c r="Y70">
        <v>0</v>
      </c>
      <c r="Z70">
        <v>288.49828537672443</v>
      </c>
      <c r="AA70">
        <v>0</v>
      </c>
      <c r="AB70">
        <v>0</v>
      </c>
      <c r="AC70">
        <v>40.512683187542031</v>
      </c>
      <c r="AD70">
        <v>0.27380193489562271</v>
      </c>
      <c r="AE70">
        <v>23.171961111462043</v>
      </c>
      <c r="AF70">
        <v>0</v>
      </c>
      <c r="AG70">
        <v>0.33319352140141206</v>
      </c>
      <c r="AH70">
        <v>2.5918616727579638</v>
      </c>
      <c r="AI70">
        <v>0</v>
      </c>
      <c r="AJ70">
        <v>0</v>
      </c>
      <c r="AK70">
        <v>0</v>
      </c>
      <c r="AL70">
        <v>29.436938906596172</v>
      </c>
      <c r="AM70">
        <v>0</v>
      </c>
      <c r="AN70">
        <v>2.6459901913249873</v>
      </c>
      <c r="AO70">
        <v>0</v>
      </c>
      <c r="AP70">
        <v>0</v>
      </c>
      <c r="AQ70">
        <v>0</v>
      </c>
      <c r="AR70">
        <v>0</v>
      </c>
      <c r="AS70">
        <v>4.475498774670954</v>
      </c>
      <c r="AT70">
        <v>0</v>
      </c>
      <c r="AU70">
        <v>8.3298380350353016E-2</v>
      </c>
      <c r="AV70">
        <v>0.60660592341143837</v>
      </c>
      <c r="AW70">
        <v>0</v>
      </c>
      <c r="AX70">
        <v>0</v>
      </c>
      <c r="AY70">
        <v>4.1592707847045904</v>
      </c>
      <c r="AZ70">
        <v>27.150574719676079</v>
      </c>
      <c r="BA70">
        <v>0</v>
      </c>
      <c r="BB70">
        <v>0.34141808920322414</v>
      </c>
      <c r="BC70">
        <v>0</v>
      </c>
      <c r="BD70">
        <v>0</v>
      </c>
      <c r="BE70">
        <v>0</v>
      </c>
      <c r="BF70" s="16">
        <v>226.90806174418461</v>
      </c>
      <c r="BG70" s="18">
        <v>2314.2320528882351</v>
      </c>
      <c r="BH70">
        <v>53.104890752503195</v>
      </c>
      <c r="BI70">
        <v>-117.35309012142579</v>
      </c>
      <c r="BJ70">
        <f>B70*wfp_per_gram_eaten!B70</f>
        <v>7.4254531436633382</v>
      </c>
      <c r="BK70">
        <f>C70*wfp_per_gram_eaten!C70</f>
        <v>63.671610484486813</v>
      </c>
      <c r="BL70">
        <f>D70*wfp_per_gram_eaten!D70</f>
        <v>0</v>
      </c>
      <c r="BM70">
        <f>E70*wfp_per_gram_eaten!E70</f>
        <v>0.3741314135345834</v>
      </c>
      <c r="BN70">
        <f>F70*wfp_per_gram_eaten!F70</f>
        <v>101.32536857621643</v>
      </c>
      <c r="BO70">
        <f>G70*wfp_per_gram_eaten!G70</f>
        <v>0</v>
      </c>
      <c r="BP70">
        <f>H70*wfp_per_gram_eaten!H70</f>
        <v>0</v>
      </c>
      <c r="BQ70">
        <f>I70*wfp_per_gram_eaten!I70</f>
        <v>0.66543084304485967</v>
      </c>
      <c r="BR70">
        <f>J70*wfp_per_gram_eaten!J70</f>
        <v>50.288622178886058</v>
      </c>
      <c r="BS70">
        <f>K70*wfp_per_gram_eaten!K70</f>
        <v>0</v>
      </c>
      <c r="BT70">
        <f>L70*wfp_per_gram_eaten!L70</f>
        <v>7.5090463287203119E-2</v>
      </c>
      <c r="BU70">
        <f>M70*wfp_per_gram_eaten!M70</f>
        <v>0</v>
      </c>
      <c r="BV70">
        <f>N70*wfp_per_gram_eaten!N70</f>
        <v>0</v>
      </c>
      <c r="BW70">
        <f>O70*wfp_per_gram_eaten!O70</f>
        <v>3.0823546410652845</v>
      </c>
      <c r="BX70" s="16">
        <f t="shared" si="2"/>
        <v>226.90806174418461</v>
      </c>
      <c r="BY70">
        <f>B70*wfp_per_gram_eaten!P70</f>
        <v>33.298533208281029</v>
      </c>
      <c r="BZ70">
        <f>C70*wfp_per_gram_eaten!Q70</f>
        <v>1170.4885367638876</v>
      </c>
      <c r="CA70">
        <f>D70*wfp_per_gram_eaten!R70</f>
        <v>0</v>
      </c>
      <c r="CB70">
        <f>E70*wfp_per_gram_eaten!S70</f>
        <v>4.1079969130055547</v>
      </c>
      <c r="CC70">
        <f>F70*wfp_per_gram_eaten!T70</f>
        <v>301.42722053515075</v>
      </c>
      <c r="CD70">
        <f>G70*wfp_per_gram_eaten!U70</f>
        <v>0</v>
      </c>
      <c r="CE70">
        <f>H70*wfp_per_gram_eaten!V70</f>
        <v>0</v>
      </c>
      <c r="CF70">
        <f>I70*wfp_per_gram_eaten!W70</f>
        <v>26.715471092709592</v>
      </c>
      <c r="CG70">
        <f>J70*wfp_per_gram_eaten!X70</f>
        <v>628.52970917904383</v>
      </c>
      <c r="CH70">
        <f>K70*wfp_per_gram_eaten!Y70</f>
        <v>0</v>
      </c>
      <c r="CI70">
        <f>L70*wfp_per_gram_eaten!Z70</f>
        <v>133.69849262556886</v>
      </c>
      <c r="CJ70">
        <f>M70*wfp_per_gram_eaten!AA70</f>
        <v>0</v>
      </c>
      <c r="CK70">
        <f>N70*wfp_per_gram_eaten!AB70</f>
        <v>0</v>
      </c>
      <c r="CL70">
        <f>O70*wfp_per_gram_eaten!AC70</f>
        <v>15.966092570587868</v>
      </c>
      <c r="CM70" s="18">
        <f t="shared" si="3"/>
        <v>2314.2320528882351</v>
      </c>
    </row>
    <row r="71" spans="1:91" x14ac:dyDescent="0.25">
      <c r="A71" t="s">
        <v>91</v>
      </c>
      <c r="B71">
        <v>45.979406319298761</v>
      </c>
      <c r="C71">
        <v>412.0049384673693</v>
      </c>
      <c r="D71">
        <v>0</v>
      </c>
      <c r="E71">
        <v>50.975999999992887</v>
      </c>
      <c r="F71">
        <v>306.92600274678068</v>
      </c>
      <c r="G71">
        <v>0</v>
      </c>
      <c r="H71">
        <v>0</v>
      </c>
      <c r="I71">
        <v>6.6416446113793386</v>
      </c>
      <c r="J71">
        <v>244.4140734101143</v>
      </c>
      <c r="K71">
        <v>0</v>
      </c>
      <c r="L71">
        <v>202.37624258831556</v>
      </c>
      <c r="M71">
        <v>7.6961108829463347</v>
      </c>
      <c r="N71">
        <v>5.8251674151075008</v>
      </c>
      <c r="O71">
        <v>25.485217946431028</v>
      </c>
      <c r="P71">
        <v>43.303356216059143</v>
      </c>
      <c r="Q71">
        <v>1321.9750959625371</v>
      </c>
      <c r="R71">
        <v>0</v>
      </c>
      <c r="S71">
        <v>33.695999999995301</v>
      </c>
      <c r="T71">
        <v>123.91422471143315</v>
      </c>
      <c r="U71">
        <v>0</v>
      </c>
      <c r="V71">
        <v>0</v>
      </c>
      <c r="W71">
        <v>65.042312745921819</v>
      </c>
      <c r="X71">
        <v>487.29095138997633</v>
      </c>
      <c r="Y71">
        <v>0</v>
      </c>
      <c r="Z71">
        <v>181.91122929286789</v>
      </c>
      <c r="AA71">
        <v>25.653702943154446</v>
      </c>
      <c r="AB71">
        <v>5.8251674151075008</v>
      </c>
      <c r="AC71">
        <v>86.387959322947466</v>
      </c>
      <c r="AD71">
        <v>9.731091284507673E-2</v>
      </c>
      <c r="AE71">
        <v>30.186832899931954</v>
      </c>
      <c r="AF71">
        <v>0</v>
      </c>
      <c r="AG71">
        <v>5.2703999999992641</v>
      </c>
      <c r="AH71">
        <v>3.278961023133308</v>
      </c>
      <c r="AI71">
        <v>0</v>
      </c>
      <c r="AJ71">
        <v>0</v>
      </c>
      <c r="AK71">
        <v>2.2902222797859792E-2</v>
      </c>
      <c r="AL71">
        <v>16.678570418237364</v>
      </c>
      <c r="AM71">
        <v>0</v>
      </c>
      <c r="AN71">
        <v>2.5581266619309546</v>
      </c>
      <c r="AO71">
        <v>0.86581247433146258</v>
      </c>
      <c r="AP71">
        <v>0.41608338679339291</v>
      </c>
      <c r="AQ71">
        <v>0</v>
      </c>
      <c r="AR71">
        <v>0</v>
      </c>
      <c r="AS71">
        <v>3.5257146323613515</v>
      </c>
      <c r="AT71">
        <v>0</v>
      </c>
      <c r="AU71">
        <v>1.2095999999998315</v>
      </c>
      <c r="AV71">
        <v>0.45752944508836862</v>
      </c>
      <c r="AW71">
        <v>0</v>
      </c>
      <c r="AX71">
        <v>0</v>
      </c>
      <c r="AY71">
        <v>7.2371024041236947</v>
      </c>
      <c r="AZ71">
        <v>31.973664949247649</v>
      </c>
      <c r="BA71">
        <v>0</v>
      </c>
      <c r="BB71">
        <v>0.51162533238619101</v>
      </c>
      <c r="BC71">
        <v>0.86581247433146269</v>
      </c>
      <c r="BD71">
        <v>0.36060560188760721</v>
      </c>
      <c r="BE71">
        <v>0</v>
      </c>
      <c r="BF71" s="16">
        <v>225.71302776620331</v>
      </c>
      <c r="BG71" s="18">
        <v>2320.4556747695283</v>
      </c>
      <c r="BH71">
        <v>-66.069145499272622</v>
      </c>
      <c r="BI71">
        <v>-320.15702184594329</v>
      </c>
      <c r="BJ71">
        <f>B71*wfp_per_gram_eaten!B71</f>
        <v>2.8086867268240798</v>
      </c>
      <c r="BK71">
        <f>C71*wfp_per_gram_eaten!C71</f>
        <v>162.23635525995033</v>
      </c>
      <c r="BL71">
        <f>D71*wfp_per_gram_eaten!D71</f>
        <v>0</v>
      </c>
      <c r="BM71">
        <f>E71*wfp_per_gram_eaten!E71</f>
        <v>9.4603639712238863</v>
      </c>
      <c r="BN71">
        <f>F71*wfp_per_gram_eaten!F71</f>
        <v>28.755394122660523</v>
      </c>
      <c r="BO71">
        <f>G71*wfp_per_gram_eaten!G71</f>
        <v>0</v>
      </c>
      <c r="BP71">
        <f>H71*wfp_per_gram_eaten!H71</f>
        <v>0</v>
      </c>
      <c r="BQ71">
        <f>I71*wfp_per_gram_eaten!I71</f>
        <v>0.23692398402525375</v>
      </c>
      <c r="BR71">
        <f>J71*wfp_per_gram_eaten!J71</f>
        <v>11.651228453132573</v>
      </c>
      <c r="BS71">
        <f>K71*wfp_per_gram_eaten!K71</f>
        <v>0</v>
      </c>
      <c r="BT71">
        <f>L71*wfp_per_gram_eaten!L71</f>
        <v>1.5425981529810695</v>
      </c>
      <c r="BU71">
        <f>M71*wfp_per_gram_eaten!M71</f>
        <v>2.67939814359449</v>
      </c>
      <c r="BV71">
        <f>N71*wfp_per_gram_eaten!N71</f>
        <v>2.5940623942443293</v>
      </c>
      <c r="BW71">
        <f>O71*wfp_per_gram_eaten!O71</f>
        <v>3.7480165575667646</v>
      </c>
      <c r="BX71" s="16">
        <f t="shared" si="2"/>
        <v>225.71302776620331</v>
      </c>
      <c r="BY71">
        <f>B71*wfp_per_gram_eaten!P71</f>
        <v>16.841105663518949</v>
      </c>
      <c r="BZ71">
        <f>C71*wfp_per_gram_eaten!Q71</f>
        <v>862.34157776430948</v>
      </c>
      <c r="CA71">
        <f>D71*wfp_per_gram_eaten!R71</f>
        <v>0</v>
      </c>
      <c r="CB71">
        <f>E71*wfp_per_gram_eaten!S71</f>
        <v>103.87565594275959</v>
      </c>
      <c r="CC71">
        <f>F71*wfp_per_gram_eaten!T71</f>
        <v>339.37746756577599</v>
      </c>
      <c r="CD71">
        <f>G71*wfp_per_gram_eaten!U71</f>
        <v>0</v>
      </c>
      <c r="CE71">
        <f>H71*wfp_per_gram_eaten!V71</f>
        <v>0</v>
      </c>
      <c r="CF71">
        <f>I71*wfp_per_gram_eaten!W71</f>
        <v>26.948509748770686</v>
      </c>
      <c r="CG71">
        <f>J71*wfp_per_gram_eaten!X71</f>
        <v>685.90735428410551</v>
      </c>
      <c r="CH71">
        <f>K71*wfp_per_gram_eaten!Y71</f>
        <v>0</v>
      </c>
      <c r="CI71">
        <f>L71*wfp_per_gram_eaten!Z71</f>
        <v>91.818192857363172</v>
      </c>
      <c r="CJ71">
        <f>M71*wfp_per_gram_eaten!AA71</f>
        <v>26.73338001542098</v>
      </c>
      <c r="CK71">
        <f>N71*wfp_per_gram_eaten!AB71</f>
        <v>125.2410428152764</v>
      </c>
      <c r="CL71">
        <f>O71*wfp_per_gram_eaten!AC71</f>
        <v>41.371388112227052</v>
      </c>
      <c r="CM71" s="18">
        <f t="shared" si="3"/>
        <v>2320.4556747695283</v>
      </c>
    </row>
    <row r="72" spans="1:91" x14ac:dyDescent="0.25">
      <c r="A72" t="s">
        <v>92</v>
      </c>
      <c r="B72">
        <v>19.189191954141062</v>
      </c>
      <c r="C72">
        <v>335.43160682061853</v>
      </c>
      <c r="D72">
        <v>0</v>
      </c>
      <c r="E72">
        <v>9.2159999999995001</v>
      </c>
      <c r="F72">
        <v>312.59912192758412</v>
      </c>
      <c r="G72">
        <v>0</v>
      </c>
      <c r="H72">
        <v>0</v>
      </c>
      <c r="I72">
        <v>18.390529162837126</v>
      </c>
      <c r="J72">
        <v>122.38340391090037</v>
      </c>
      <c r="K72">
        <v>0</v>
      </c>
      <c r="L72">
        <v>308.22351958549785</v>
      </c>
      <c r="M72">
        <v>0</v>
      </c>
      <c r="N72">
        <v>10.236629281071133</v>
      </c>
      <c r="O72">
        <v>30.671388767768267</v>
      </c>
      <c r="P72">
        <v>56.072314151710898</v>
      </c>
      <c r="Q72">
        <v>1137.2364363056458</v>
      </c>
      <c r="R72">
        <v>0</v>
      </c>
      <c r="S72">
        <v>6.0479999999996705</v>
      </c>
      <c r="T72">
        <v>145.39494043143449</v>
      </c>
      <c r="U72">
        <v>0</v>
      </c>
      <c r="V72">
        <v>0</v>
      </c>
      <c r="W72">
        <v>165.51476246553418</v>
      </c>
      <c r="X72">
        <v>399.35637065662235</v>
      </c>
      <c r="Y72">
        <v>0</v>
      </c>
      <c r="Z72">
        <v>264.9555491704989</v>
      </c>
      <c r="AA72">
        <v>0</v>
      </c>
      <c r="AB72">
        <v>5.1183146405355666</v>
      </c>
      <c r="AC72">
        <v>114.30331217801839</v>
      </c>
      <c r="AD72">
        <v>0</v>
      </c>
      <c r="AE72">
        <v>27.548755541161061</v>
      </c>
      <c r="AF72">
        <v>0</v>
      </c>
      <c r="AG72">
        <v>1.0367999999999438</v>
      </c>
      <c r="AH72">
        <v>2.3424740402842219</v>
      </c>
      <c r="AI72">
        <v>0</v>
      </c>
      <c r="AJ72">
        <v>0</v>
      </c>
      <c r="AK72">
        <v>0</v>
      </c>
      <c r="AL72">
        <v>22.912381634446763</v>
      </c>
      <c r="AM72">
        <v>0</v>
      </c>
      <c r="AN72">
        <v>2.9169418257302633</v>
      </c>
      <c r="AO72">
        <v>0</v>
      </c>
      <c r="AP72">
        <v>0.59264695837780257</v>
      </c>
      <c r="AQ72">
        <v>0</v>
      </c>
      <c r="AR72">
        <v>0</v>
      </c>
      <c r="AS72">
        <v>6.2494862107263511</v>
      </c>
      <c r="AT72">
        <v>0</v>
      </c>
      <c r="AU72">
        <v>0.31679999999998276</v>
      </c>
      <c r="AV72">
        <v>1.2923994705016397</v>
      </c>
      <c r="AW72">
        <v>0</v>
      </c>
      <c r="AX72">
        <v>0</v>
      </c>
      <c r="AY72">
        <v>18.722161655937466</v>
      </c>
      <c r="AZ72">
        <v>11.134129227984173</v>
      </c>
      <c r="BA72">
        <v>0</v>
      </c>
      <c r="BB72">
        <v>0.43754127385953956</v>
      </c>
      <c r="BC72">
        <v>0</v>
      </c>
      <c r="BD72">
        <v>8.0815494324245812E-2</v>
      </c>
      <c r="BE72">
        <v>0</v>
      </c>
      <c r="BF72" s="16">
        <v>214.51071599186511</v>
      </c>
      <c r="BG72" s="18">
        <v>2938.1735596168874</v>
      </c>
      <c r="BH72">
        <v>53.871242178898427</v>
      </c>
      <c r="BI72">
        <v>618.67758662296183</v>
      </c>
      <c r="BJ72">
        <f>B72*wfp_per_gram_eaten!B72</f>
        <v>3.0404681269712177</v>
      </c>
      <c r="BK72">
        <f>C72*wfp_per_gram_eaten!C72</f>
        <v>175.77468094747357</v>
      </c>
      <c r="BL72">
        <f>D72*wfp_per_gram_eaten!D72</f>
        <v>0</v>
      </c>
      <c r="BM72">
        <f>E72*wfp_per_gram_eaten!E72</f>
        <v>1.710348288582995</v>
      </c>
      <c r="BN72">
        <f>F72*wfp_per_gram_eaten!F72</f>
        <v>9.7081524296320829</v>
      </c>
      <c r="BO72">
        <f>G72*wfp_per_gram_eaten!G72</f>
        <v>0</v>
      </c>
      <c r="BP72">
        <f>H72*wfp_per_gram_eaten!H72</f>
        <v>0</v>
      </c>
      <c r="BQ72">
        <f>I72*wfp_per_gram_eaten!I72</f>
        <v>1.1912145976393287</v>
      </c>
      <c r="BR72">
        <f>J72*wfp_per_gram_eaten!J72</f>
        <v>11.43743205693707</v>
      </c>
      <c r="BS72">
        <f>K72*wfp_per_gram_eaten!K72</f>
        <v>0</v>
      </c>
      <c r="BT72">
        <f>L72*wfp_per_gram_eaten!L72</f>
        <v>2.2657817787370766</v>
      </c>
      <c r="BU72">
        <f>M72*wfp_per_gram_eaten!M72</f>
        <v>0</v>
      </c>
      <c r="BV72">
        <f>N72*wfp_per_gram_eaten!N72</f>
        <v>1.3629038703089873</v>
      </c>
      <c r="BW72">
        <f>O72*wfp_per_gram_eaten!O72</f>
        <v>8.0197338955827835</v>
      </c>
      <c r="BX72" s="16">
        <f t="shared" si="2"/>
        <v>214.51071599186511</v>
      </c>
      <c r="BY72">
        <f>B72*wfp_per_gram_eaten!P72</f>
        <v>13.398965283875889</v>
      </c>
      <c r="BZ72">
        <f>C72*wfp_per_gram_eaten!Q72</f>
        <v>1010.7933037255805</v>
      </c>
      <c r="CA72">
        <f>D72*wfp_per_gram_eaten!R72</f>
        <v>0</v>
      </c>
      <c r="CB72">
        <f>E72*wfp_per_gram_eaten!S72</f>
        <v>18.779779605472257</v>
      </c>
      <c r="CC72">
        <f>F72*wfp_per_gram_eaten!T72</f>
        <v>637.09868606688656</v>
      </c>
      <c r="CD72">
        <f>G72*wfp_per_gram_eaten!U72</f>
        <v>0</v>
      </c>
      <c r="CE72">
        <f>H72*wfp_per_gram_eaten!V72</f>
        <v>0</v>
      </c>
      <c r="CF72">
        <f>I72*wfp_per_gram_eaten!W72</f>
        <v>75.911189092734119</v>
      </c>
      <c r="CG72">
        <f>J72*wfp_per_gram_eaten!X72</f>
        <v>438.6577097463387</v>
      </c>
      <c r="CH72">
        <f>K72*wfp_per_gram_eaten!Y72</f>
        <v>0</v>
      </c>
      <c r="CI72">
        <f>L72*wfp_per_gram_eaten!Z72</f>
        <v>437.42072993929412</v>
      </c>
      <c r="CJ72">
        <f>M72*wfp_per_gram_eaten!AA72</f>
        <v>0</v>
      </c>
      <c r="CK72">
        <f>N72*wfp_per_gram_eaten!AB72</f>
        <v>263.11067092741337</v>
      </c>
      <c r="CL72">
        <f>O72*wfp_per_gram_eaten!AC72</f>
        <v>43.002525229291763</v>
      </c>
      <c r="CM72" s="18">
        <f t="shared" si="3"/>
        <v>2938.1735596168874</v>
      </c>
    </row>
    <row r="73" spans="1:91" x14ac:dyDescent="0.25">
      <c r="A73" t="s">
        <v>93</v>
      </c>
      <c r="B73">
        <v>41.82647697750776</v>
      </c>
      <c r="C73">
        <v>415.53645979288626</v>
      </c>
      <c r="D73">
        <v>0</v>
      </c>
      <c r="E73">
        <v>10.367999999999501</v>
      </c>
      <c r="F73">
        <v>324.87303692332648</v>
      </c>
      <c r="G73">
        <v>0</v>
      </c>
      <c r="H73">
        <v>0</v>
      </c>
      <c r="I73">
        <v>18.655094452035694</v>
      </c>
      <c r="J73">
        <v>75.126963076716422</v>
      </c>
      <c r="K73">
        <v>0</v>
      </c>
      <c r="L73">
        <v>177.51054620433217</v>
      </c>
      <c r="M73">
        <v>0</v>
      </c>
      <c r="N73">
        <v>10.463042570251234</v>
      </c>
      <c r="O73">
        <v>32.085076481295133</v>
      </c>
      <c r="P73">
        <v>30.25185441769429</v>
      </c>
      <c r="Q73">
        <v>1365.1170351879643</v>
      </c>
      <c r="R73">
        <v>0</v>
      </c>
      <c r="S73">
        <v>8.0639999999996128</v>
      </c>
      <c r="T73">
        <v>141.87493384626285</v>
      </c>
      <c r="U73">
        <v>0</v>
      </c>
      <c r="V73">
        <v>0</v>
      </c>
      <c r="W73">
        <v>165.8230617958728</v>
      </c>
      <c r="X73">
        <v>230.33431536707565</v>
      </c>
      <c r="Y73">
        <v>0</v>
      </c>
      <c r="Z73">
        <v>128.6308305828494</v>
      </c>
      <c r="AA73">
        <v>0</v>
      </c>
      <c r="AB73">
        <v>9.9123561191853788</v>
      </c>
      <c r="AC73">
        <v>107.99161268309597</v>
      </c>
      <c r="AD73">
        <v>7.8917881089637307E-2</v>
      </c>
      <c r="AE73">
        <v>34.108934268191199</v>
      </c>
      <c r="AF73">
        <v>0</v>
      </c>
      <c r="AG73">
        <v>1.1807999999999432</v>
      </c>
      <c r="AH73">
        <v>2.2103703461555444</v>
      </c>
      <c r="AI73">
        <v>0</v>
      </c>
      <c r="AJ73">
        <v>0</v>
      </c>
      <c r="AK73">
        <v>0</v>
      </c>
      <c r="AL73">
        <v>14.117264490240117</v>
      </c>
      <c r="AM73">
        <v>0</v>
      </c>
      <c r="AN73">
        <v>2.3153549504912898</v>
      </c>
      <c r="AO73">
        <v>0</v>
      </c>
      <c r="AP73">
        <v>0.68835806383231801</v>
      </c>
      <c r="AQ73">
        <v>0</v>
      </c>
      <c r="AR73">
        <v>0</v>
      </c>
      <c r="AS73">
        <v>13.218161609499488</v>
      </c>
      <c r="AT73">
        <v>0</v>
      </c>
      <c r="AU73">
        <v>0.25919999999998761</v>
      </c>
      <c r="AV73">
        <v>0.69395348076976404</v>
      </c>
      <c r="AW73">
        <v>0</v>
      </c>
      <c r="AX73">
        <v>0</v>
      </c>
      <c r="AY73">
        <v>18.800189631107081</v>
      </c>
      <c r="AZ73">
        <v>3.0546127844379209</v>
      </c>
      <c r="BA73">
        <v>0</v>
      </c>
      <c r="BB73">
        <v>0</v>
      </c>
      <c r="BC73">
        <v>0</v>
      </c>
      <c r="BD73">
        <v>0.44054916085268353</v>
      </c>
      <c r="BE73">
        <v>0</v>
      </c>
      <c r="BF73" s="16">
        <v>106.41697558574833</v>
      </c>
      <c r="BG73" s="18">
        <v>1953.7575777341658</v>
      </c>
      <c r="BH73">
        <v>-22.393892687420845</v>
      </c>
      <c r="BI73">
        <v>-641.29555743946185</v>
      </c>
      <c r="BJ73">
        <f>B73*wfp_per_gram_eaten!B73</f>
        <v>1.9433054830427863</v>
      </c>
      <c r="BK73">
        <f>C73*wfp_per_gram_eaten!C73</f>
        <v>63.761638388399504</v>
      </c>
      <c r="BL73">
        <f>D73*wfp_per_gram_eaten!D73</f>
        <v>0</v>
      </c>
      <c r="BM73">
        <f>E73*wfp_per_gram_eaten!E73</f>
        <v>1.9241418246558815</v>
      </c>
      <c r="BN73">
        <f>F73*wfp_per_gram_eaten!F73</f>
        <v>26.621071587330999</v>
      </c>
      <c r="BO73">
        <f>G73*wfp_per_gram_eaten!G73</f>
        <v>0</v>
      </c>
      <c r="BP73">
        <f>H73*wfp_per_gram_eaten!H73</f>
        <v>0</v>
      </c>
      <c r="BQ73">
        <f>I73*wfp_per_gram_eaten!I73</f>
        <v>0.28724899816558203</v>
      </c>
      <c r="BR73">
        <f>J73*wfp_per_gram_eaten!J73</f>
        <v>3.9308256714239045</v>
      </c>
      <c r="BS73">
        <f>K73*wfp_per_gram_eaten!K73</f>
        <v>0</v>
      </c>
      <c r="BT73">
        <f>L73*wfp_per_gram_eaten!L73</f>
        <v>3.378407225354144</v>
      </c>
      <c r="BU73">
        <f>M73*wfp_per_gram_eaten!M73</f>
        <v>0</v>
      </c>
      <c r="BV73">
        <f>N73*wfp_per_gram_eaten!N73</f>
        <v>1.3629038701394862</v>
      </c>
      <c r="BW73">
        <f>O73*wfp_per_gram_eaten!O73</f>
        <v>3.207432537236047</v>
      </c>
      <c r="BX73" s="16">
        <f t="shared" si="2"/>
        <v>106.41697558574833</v>
      </c>
      <c r="BY73">
        <f>B73*wfp_per_gram_eaten!P73</f>
        <v>20.726572126697508</v>
      </c>
      <c r="BZ73">
        <f>C73*wfp_per_gram_eaten!Q73</f>
        <v>957.27750479143106</v>
      </c>
      <c r="CA73">
        <f>D73*wfp_per_gram_eaten!R73</f>
        <v>0</v>
      </c>
      <c r="CB73">
        <f>E73*wfp_per_gram_eaten!S73</f>
        <v>21.127252056156419</v>
      </c>
      <c r="CC73">
        <f>F73*wfp_per_gram_eaten!T73</f>
        <v>228.86869474707279</v>
      </c>
      <c r="CD73">
        <f>G73*wfp_per_gram_eaten!U73</f>
        <v>0</v>
      </c>
      <c r="CE73">
        <f>H73*wfp_per_gram_eaten!V73</f>
        <v>0</v>
      </c>
      <c r="CF73">
        <f>I73*wfp_per_gram_eaten!W73</f>
        <v>63.224062796133616</v>
      </c>
      <c r="CG73">
        <f>J73*wfp_per_gram_eaten!X73</f>
        <v>302.41482457999615</v>
      </c>
      <c r="CH73">
        <f>K73*wfp_per_gram_eaten!Y73</f>
        <v>0</v>
      </c>
      <c r="CI73">
        <f>L73*wfp_per_gram_eaten!Z73</f>
        <v>141.89718262923455</v>
      </c>
      <c r="CJ73">
        <f>M73*wfp_per_gram_eaten!AA73</f>
        <v>0</v>
      </c>
      <c r="CK73">
        <f>N73*wfp_per_gram_eaten!AB73</f>
        <v>171.14371422863638</v>
      </c>
      <c r="CL73">
        <f>O73*wfp_per_gram_eaten!AC73</f>
        <v>47.077769778807259</v>
      </c>
      <c r="CM73" s="18">
        <f t="shared" si="3"/>
        <v>1953.7575777341658</v>
      </c>
    </row>
    <row r="74" spans="1:91" x14ac:dyDescent="0.25">
      <c r="A74" t="s">
        <v>94</v>
      </c>
      <c r="B74">
        <v>197.83045734464599</v>
      </c>
      <c r="C74">
        <v>528.204991471114</v>
      </c>
      <c r="D74">
        <v>0</v>
      </c>
      <c r="E74">
        <v>12.999999992766265</v>
      </c>
      <c r="F74">
        <v>483.00154955217363</v>
      </c>
      <c r="G74">
        <v>0</v>
      </c>
      <c r="H74">
        <v>0</v>
      </c>
      <c r="I74">
        <v>29.450591954647859</v>
      </c>
      <c r="J74">
        <v>25.612942516885703</v>
      </c>
      <c r="K74">
        <v>0</v>
      </c>
      <c r="L74">
        <v>292.19452110931093</v>
      </c>
      <c r="M74">
        <v>4.4459204042893994</v>
      </c>
      <c r="N74">
        <v>12.657514089294107</v>
      </c>
      <c r="O74">
        <v>51.988021354497413</v>
      </c>
      <c r="P74">
        <v>139.58037823761134</v>
      </c>
      <c r="Q74">
        <v>1427.4237094164273</v>
      </c>
      <c r="R74">
        <v>0</v>
      </c>
      <c r="S74">
        <v>8.9999999949920291</v>
      </c>
      <c r="T74">
        <v>181.85550570358174</v>
      </c>
      <c r="U74">
        <v>0</v>
      </c>
      <c r="V74">
        <v>0</v>
      </c>
      <c r="W74">
        <v>264.87464911358131</v>
      </c>
      <c r="X74">
        <v>101.10372046139092</v>
      </c>
      <c r="Y74">
        <v>0</v>
      </c>
      <c r="Z74">
        <v>194.20605544437032</v>
      </c>
      <c r="AA74">
        <v>5.3986176337799856</v>
      </c>
      <c r="AB74">
        <v>24.341373248642505</v>
      </c>
      <c r="AC74">
        <v>185.2159907456228</v>
      </c>
      <c r="AD74">
        <v>0.65943485781548661</v>
      </c>
      <c r="AE74">
        <v>44.775693665787806</v>
      </c>
      <c r="AF74">
        <v>0</v>
      </c>
      <c r="AG74">
        <v>1.3999999992209828</v>
      </c>
      <c r="AH74">
        <v>4.6159042732101794</v>
      </c>
      <c r="AI74">
        <v>0</v>
      </c>
      <c r="AJ74">
        <v>0</v>
      </c>
      <c r="AK74">
        <v>0.10840708694962403</v>
      </c>
      <c r="AL74">
        <v>6.1336257079910501</v>
      </c>
      <c r="AM74">
        <v>0</v>
      </c>
      <c r="AN74">
        <v>4.6042773023285362</v>
      </c>
      <c r="AO74">
        <v>0.12702629726541143</v>
      </c>
      <c r="AP74">
        <v>0.90063081019977298</v>
      </c>
      <c r="AQ74">
        <v>0</v>
      </c>
      <c r="AR74">
        <v>0</v>
      </c>
      <c r="AS74">
        <v>5.3984878887829284</v>
      </c>
      <c r="AT74">
        <v>0</v>
      </c>
      <c r="AU74">
        <v>0.29999999983306769</v>
      </c>
      <c r="AV74">
        <v>1.3347193079161963</v>
      </c>
      <c r="AW74">
        <v>0</v>
      </c>
      <c r="AX74">
        <v>0</v>
      </c>
      <c r="AY74">
        <v>29.866152454621414</v>
      </c>
      <c r="AZ74">
        <v>2.8983066532265402</v>
      </c>
      <c r="BA74">
        <v>0</v>
      </c>
      <c r="BB74">
        <v>0.35417517710219515</v>
      </c>
      <c r="BC74">
        <v>0.19053944589811722</v>
      </c>
      <c r="BD74">
        <v>1.8742857401454736</v>
      </c>
      <c r="BE74">
        <v>0</v>
      </c>
      <c r="BF74" s="16">
        <v>115.00817912252367</v>
      </c>
      <c r="BG74" s="18">
        <v>1673.0979811966151</v>
      </c>
      <c r="BH74">
        <v>-37.902984717952307</v>
      </c>
      <c r="BI74">
        <v>-2226.5404551979282</v>
      </c>
      <c r="BJ74">
        <f>B74*wfp_per_gram_eaten!B74</f>
        <v>0.94438430041435695</v>
      </c>
      <c r="BK74">
        <f>C74*wfp_per_gram_eaten!C74</f>
        <v>33.076124977537333</v>
      </c>
      <c r="BL74">
        <f>D74*wfp_per_gram_eaten!D74</f>
        <v>0</v>
      </c>
      <c r="BM74">
        <f>E74*wfp_per_gram_eaten!E74</f>
        <v>2.0844869755507442</v>
      </c>
      <c r="BN74">
        <f>F74*wfp_per_gram_eaten!F74</f>
        <v>35.998805713338911</v>
      </c>
      <c r="BO74">
        <f>G74*wfp_per_gram_eaten!G74</f>
        <v>0</v>
      </c>
      <c r="BP74">
        <f>H74*wfp_per_gram_eaten!H74</f>
        <v>0</v>
      </c>
      <c r="BQ74">
        <f>I74*wfp_per_gram_eaten!I74</f>
        <v>1.3770983261342502</v>
      </c>
      <c r="BR74">
        <f>J74*wfp_per_gram_eaten!J74</f>
        <v>5.4328820961751774</v>
      </c>
      <c r="BS74">
        <f>K74*wfp_per_gram_eaten!K74</f>
        <v>0</v>
      </c>
      <c r="BT74">
        <f>L74*wfp_per_gram_eaten!L74</f>
        <v>3.7001604742135461</v>
      </c>
      <c r="BU74">
        <f>M74*wfp_per_gram_eaten!M74</f>
        <v>0.43725512438584924</v>
      </c>
      <c r="BV74">
        <f>N74*wfp_per_gram_eaten!N74</f>
        <v>1.8094014694777911</v>
      </c>
      <c r="BW74">
        <f>O74*wfp_per_gram_eaten!O74</f>
        <v>30.147579665295726</v>
      </c>
      <c r="BX74" s="16">
        <f t="shared" si="2"/>
        <v>115.00817912252367</v>
      </c>
      <c r="BY74">
        <f>B74*wfp_per_gram_eaten!P74</f>
        <v>88.484429827452288</v>
      </c>
      <c r="BZ74">
        <f>C74*wfp_per_gram_eaten!Q74</f>
        <v>702.79612379316984</v>
      </c>
      <c r="CA74">
        <f>D74*wfp_per_gram_eaten!R74</f>
        <v>0</v>
      </c>
      <c r="CB74">
        <f>E74*wfp_per_gram_eaten!S74</f>
        <v>22.887856381434808</v>
      </c>
      <c r="CC74">
        <f>F74*wfp_per_gram_eaten!T74</f>
        <v>268.24070294571436</v>
      </c>
      <c r="CD74">
        <f>G74*wfp_per_gram_eaten!U74</f>
        <v>0</v>
      </c>
      <c r="CE74">
        <f>H74*wfp_per_gram_eaten!V74</f>
        <v>0</v>
      </c>
      <c r="CF74">
        <f>I74*wfp_per_gram_eaten!W74</f>
        <v>115.31851333201521</v>
      </c>
      <c r="CG74">
        <f>J74*wfp_per_gram_eaten!X74</f>
        <v>62.443950923865124</v>
      </c>
      <c r="CH74">
        <f>K74*wfp_per_gram_eaten!Y74</f>
        <v>0</v>
      </c>
      <c r="CI74">
        <f>L74*wfp_per_gram_eaten!Z74</f>
        <v>55.890644301891371</v>
      </c>
      <c r="CJ74">
        <f>M74*wfp_per_gram_eaten!AA74</f>
        <v>4.308426098085965</v>
      </c>
      <c r="CK74">
        <f>N74*wfp_per_gram_eaten!AB74</f>
        <v>273.14151381698787</v>
      </c>
      <c r="CL74">
        <f>O74*wfp_per_gram_eaten!AC74</f>
        <v>79.585819775998246</v>
      </c>
      <c r="CM74" s="18">
        <f t="shared" si="3"/>
        <v>1673.0979811966151</v>
      </c>
    </row>
    <row r="75" spans="1:91" x14ac:dyDescent="0.25">
      <c r="A75" t="s">
        <v>95</v>
      </c>
      <c r="B75">
        <v>169.05697187874162</v>
      </c>
      <c r="C75">
        <v>469.75188677786286</v>
      </c>
      <c r="D75">
        <v>0</v>
      </c>
      <c r="E75">
        <v>200.85519841841574</v>
      </c>
      <c r="F75">
        <v>594.15794125513503</v>
      </c>
      <c r="G75">
        <v>0</v>
      </c>
      <c r="H75">
        <v>0</v>
      </c>
      <c r="I75">
        <v>13.423921849779941</v>
      </c>
      <c r="J75">
        <v>30.464405769081562</v>
      </c>
      <c r="K75">
        <v>0</v>
      </c>
      <c r="L75">
        <v>281.68053216406946</v>
      </c>
      <c r="M75">
        <v>1.267087760732013</v>
      </c>
      <c r="N75">
        <v>27.432588313706869</v>
      </c>
      <c r="O75">
        <v>61.748654631204566</v>
      </c>
      <c r="P75">
        <v>99.330145561170909</v>
      </c>
      <c r="Q75">
        <v>1441.7497758099519</v>
      </c>
      <c r="R75">
        <v>0</v>
      </c>
      <c r="S75">
        <v>148.21169883294385</v>
      </c>
      <c r="T75">
        <v>198.3941171662261</v>
      </c>
      <c r="U75">
        <v>0</v>
      </c>
      <c r="V75">
        <v>0</v>
      </c>
      <c r="W75">
        <v>120.02565418626769</v>
      </c>
      <c r="X75">
        <v>82.392370148197855</v>
      </c>
      <c r="Y75">
        <v>0</v>
      </c>
      <c r="Z75">
        <v>171.68544832314149</v>
      </c>
      <c r="AA75">
        <v>6.0186668634770619</v>
      </c>
      <c r="AB75">
        <v>56.047615778866621</v>
      </c>
      <c r="AC75">
        <v>205.14450732975638</v>
      </c>
      <c r="AD75">
        <v>0.73396659281653387</v>
      </c>
      <c r="AE75">
        <v>49.87140331807084</v>
      </c>
      <c r="AF75">
        <v>0</v>
      </c>
      <c r="AG75">
        <v>21.759313161995035</v>
      </c>
      <c r="AH75">
        <v>4.0976409741733448</v>
      </c>
      <c r="AI75">
        <v>0</v>
      </c>
      <c r="AJ75">
        <v>0</v>
      </c>
      <c r="AK75">
        <v>0</v>
      </c>
      <c r="AL75">
        <v>3.1849151485858003</v>
      </c>
      <c r="AM75">
        <v>0</v>
      </c>
      <c r="AN75">
        <v>3.8410981658736749</v>
      </c>
      <c r="AO75">
        <v>0.1267087760732013</v>
      </c>
      <c r="AP75">
        <v>1.9155514253536696</v>
      </c>
      <c r="AQ75">
        <v>0</v>
      </c>
      <c r="AR75">
        <v>0</v>
      </c>
      <c r="AS75">
        <v>22.180765781691566</v>
      </c>
      <c r="AT75">
        <v>0</v>
      </c>
      <c r="AU75">
        <v>5.9392666198993886</v>
      </c>
      <c r="AV75">
        <v>1.0927042597795587</v>
      </c>
      <c r="AW75">
        <v>0</v>
      </c>
      <c r="AX75">
        <v>0</v>
      </c>
      <c r="AY75">
        <v>13.660814588305469</v>
      </c>
      <c r="AZ75">
        <v>6.0236438679774897</v>
      </c>
      <c r="BA75">
        <v>0</v>
      </c>
      <c r="BB75">
        <v>0.17459537117607615</v>
      </c>
      <c r="BC75">
        <v>0.19006316410980201</v>
      </c>
      <c r="BD75">
        <v>4.3277272943175484</v>
      </c>
      <c r="BE75">
        <v>0</v>
      </c>
      <c r="BF75" s="16">
        <v>251.7928448466424</v>
      </c>
      <c r="BG75" s="18">
        <v>2845.6368590682569</v>
      </c>
      <c r="BH75">
        <v>-2.3394064530064895</v>
      </c>
      <c r="BI75">
        <v>-466.20305807570185</v>
      </c>
      <c r="BJ75">
        <f>B75*wfp_per_gram_eaten!B75</f>
        <v>8.2966281229641758</v>
      </c>
      <c r="BK75">
        <f>C75*wfp_per_gram_eaten!C75</f>
        <v>46.241902686679559</v>
      </c>
      <c r="BL75">
        <f>D75*wfp_per_gram_eaten!D75</f>
        <v>0</v>
      </c>
      <c r="BM75">
        <f>E75*wfp_per_gram_eaten!E75</f>
        <v>39.444907094848361</v>
      </c>
      <c r="BN75">
        <f>F75*wfp_per_gram_eaten!F75</f>
        <v>98.146957104355593</v>
      </c>
      <c r="BO75">
        <f>G75*wfp_per_gram_eaten!G75</f>
        <v>0</v>
      </c>
      <c r="BP75">
        <f>H75*wfp_per_gram_eaten!H75</f>
        <v>0</v>
      </c>
      <c r="BQ75">
        <f>I75*wfp_per_gram_eaten!I75</f>
        <v>4.5430892953344166</v>
      </c>
      <c r="BR75">
        <f>J75*wfp_per_gram_eaten!J75</f>
        <v>16.81642860060424</v>
      </c>
      <c r="BS75">
        <f>K75*wfp_per_gram_eaten!K75</f>
        <v>0</v>
      </c>
      <c r="BT75">
        <f>L75*wfp_per_gram_eaten!L75</f>
        <v>10.853334191505036</v>
      </c>
      <c r="BU75">
        <f>M75*wfp_per_gram_eaten!M75</f>
        <v>0.75760002222065026</v>
      </c>
      <c r="BV75">
        <f>N75*wfp_per_gram_eaten!N75</f>
        <v>4.2452320981572189</v>
      </c>
      <c r="BW75">
        <f>O75*wfp_per_gram_eaten!O75</f>
        <v>22.446765629973097</v>
      </c>
      <c r="BX75" s="16">
        <f t="shared" si="2"/>
        <v>251.7928448466424</v>
      </c>
      <c r="BY75">
        <f>B75*wfp_per_gram_eaten!P75</f>
        <v>70.49233300395629</v>
      </c>
      <c r="BZ75">
        <f>C75*wfp_per_gram_eaten!Q75</f>
        <v>1025.5343937238897</v>
      </c>
      <c r="CA75">
        <f>D75*wfp_per_gram_eaten!R75</f>
        <v>0</v>
      </c>
      <c r="CB75">
        <f>E75*wfp_per_gram_eaten!S75</f>
        <v>433.10866374082116</v>
      </c>
      <c r="CC75">
        <f>F75*wfp_per_gram_eaten!T75</f>
        <v>334.56196433973918</v>
      </c>
      <c r="CD75">
        <f>G75*wfp_per_gram_eaten!U75</f>
        <v>0</v>
      </c>
      <c r="CE75">
        <f>H75*wfp_per_gram_eaten!V75</f>
        <v>0</v>
      </c>
      <c r="CF75">
        <f>I75*wfp_per_gram_eaten!W75</f>
        <v>76.646312440539788</v>
      </c>
      <c r="CG75">
        <f>J75*wfp_per_gram_eaten!X75</f>
        <v>183.72434367784999</v>
      </c>
      <c r="CH75">
        <f>K75*wfp_per_gram_eaten!Y75</f>
        <v>0</v>
      </c>
      <c r="CI75">
        <f>L75*wfp_per_gram_eaten!Z75</f>
        <v>50.891112321518179</v>
      </c>
      <c r="CJ75">
        <f>M75*wfp_per_gram_eaten!AA75</f>
        <v>3.4298650529786232</v>
      </c>
      <c r="CK75">
        <f>N75*wfp_per_gram_eaten!AB75</f>
        <v>573.00674773309424</v>
      </c>
      <c r="CL75">
        <f>O75*wfp_per_gram_eaten!AC75</f>
        <v>94.241123033870196</v>
      </c>
      <c r="CM75" s="18">
        <f t="shared" si="3"/>
        <v>2845.6368590682569</v>
      </c>
    </row>
    <row r="76" spans="1:91" x14ac:dyDescent="0.25">
      <c r="A76" t="s">
        <v>96</v>
      </c>
      <c r="B76">
        <v>4.9392690214223629</v>
      </c>
      <c r="C76">
        <v>426.81914826917932</v>
      </c>
      <c r="D76">
        <v>0</v>
      </c>
      <c r="E76">
        <v>12.217333333318946</v>
      </c>
      <c r="F76">
        <v>359.99352698804762</v>
      </c>
      <c r="G76">
        <v>0</v>
      </c>
      <c r="H76">
        <v>0</v>
      </c>
      <c r="I76">
        <v>20.982327923756763</v>
      </c>
      <c r="J76">
        <v>100.16366848353931</v>
      </c>
      <c r="K76">
        <v>0</v>
      </c>
      <c r="L76">
        <v>108.35881625516194</v>
      </c>
      <c r="M76">
        <v>5.5050722377733257</v>
      </c>
      <c r="N76">
        <v>1.7319712336844351</v>
      </c>
      <c r="O76">
        <v>30.896421081336182</v>
      </c>
      <c r="P76">
        <v>11.113355298200316</v>
      </c>
      <c r="Q76">
        <v>1428.8854015267702</v>
      </c>
      <c r="R76">
        <v>0</v>
      </c>
      <c r="S76">
        <v>8.0523333333238511</v>
      </c>
      <c r="T76">
        <v>121.1719895145679</v>
      </c>
      <c r="U76">
        <v>0</v>
      </c>
      <c r="V76">
        <v>0</v>
      </c>
      <c r="W76">
        <v>191.92658777318687</v>
      </c>
      <c r="X76">
        <v>290.89448631447044</v>
      </c>
      <c r="Y76">
        <v>0</v>
      </c>
      <c r="Z76">
        <v>77.735672530877039</v>
      </c>
      <c r="AA76">
        <v>18.134355606782723</v>
      </c>
      <c r="AB76">
        <v>0.86598561684221753</v>
      </c>
      <c r="AC76">
        <v>109.21983248497823</v>
      </c>
      <c r="AD76">
        <v>0</v>
      </c>
      <c r="AE76">
        <v>33.911171929872403</v>
      </c>
      <c r="AF76">
        <v>0</v>
      </c>
      <c r="AG76">
        <v>1.3605666666650644</v>
      </c>
      <c r="AH76">
        <v>3.4519927245429227</v>
      </c>
      <c r="AI76">
        <v>0</v>
      </c>
      <c r="AJ76">
        <v>0</v>
      </c>
      <c r="AK76">
        <v>0</v>
      </c>
      <c r="AL76">
        <v>15.47438710703781</v>
      </c>
      <c r="AM76">
        <v>0</v>
      </c>
      <c r="AN76">
        <v>1.3662633353911722</v>
      </c>
      <c r="AO76">
        <v>0.71242111312360712</v>
      </c>
      <c r="AP76">
        <v>0.17319712336844353</v>
      </c>
      <c r="AQ76">
        <v>0</v>
      </c>
      <c r="AR76">
        <v>0</v>
      </c>
      <c r="AS76">
        <v>6.0365436943228366</v>
      </c>
      <c r="AT76">
        <v>0</v>
      </c>
      <c r="AU76">
        <v>0.19436666666643776</v>
      </c>
      <c r="AV76">
        <v>0.84538597335745047</v>
      </c>
      <c r="AW76">
        <v>0</v>
      </c>
      <c r="AX76">
        <v>0</v>
      </c>
      <c r="AY76">
        <v>21.722880674006998</v>
      </c>
      <c r="AZ76">
        <v>8.1570412657253577</v>
      </c>
      <c r="BA76">
        <v>0</v>
      </c>
      <c r="BB76">
        <v>9.4225057613184282E-2</v>
      </c>
      <c r="BC76">
        <v>0.58289000164658744</v>
      </c>
      <c r="BD76">
        <v>0</v>
      </c>
      <c r="BE76">
        <v>0</v>
      </c>
      <c r="BF76" s="16">
        <v>498.21727165040204</v>
      </c>
      <c r="BG76" s="18">
        <v>1516.8767836040483</v>
      </c>
      <c r="BH76">
        <v>-1.1769332079609853</v>
      </c>
      <c r="BI76">
        <v>-52.842332418578053</v>
      </c>
      <c r="BJ76">
        <f>B76*wfp_per_gram_eaten!B76</f>
        <v>0.74193153392100619</v>
      </c>
      <c r="BK76">
        <f>C76*wfp_per_gram_eaten!C76</f>
        <v>348.08185493308025</v>
      </c>
      <c r="BL76">
        <f>D76*wfp_per_gram_eaten!D76</f>
        <v>0</v>
      </c>
      <c r="BM76">
        <f>E76*wfp_per_gram_eaten!E76</f>
        <v>2.351728896798976</v>
      </c>
      <c r="BN76">
        <f>F76*wfp_per_gram_eaten!F76</f>
        <v>53.00557823034557</v>
      </c>
      <c r="BO76">
        <f>G76*wfp_per_gram_eaten!G76</f>
        <v>0</v>
      </c>
      <c r="BP76">
        <f>H76*wfp_per_gram_eaten!H76</f>
        <v>0</v>
      </c>
      <c r="BQ76">
        <f>I76*wfp_per_gram_eaten!I76</f>
        <v>20.571425302043902</v>
      </c>
      <c r="BR76">
        <f>J76*wfp_per_gram_eaten!J76</f>
        <v>24.01671047156751</v>
      </c>
      <c r="BS76">
        <f>K76*wfp_per_gram_eaten!K76</f>
        <v>0</v>
      </c>
      <c r="BT76">
        <f>L76*wfp_per_gram_eaten!L76</f>
        <v>3.3203831882406067</v>
      </c>
      <c r="BU76">
        <f>M76*wfp_per_gram_eaten!M76</f>
        <v>3.4807789085950578</v>
      </c>
      <c r="BV76">
        <f>N76*wfp_per_gram_eaten!N76</f>
        <v>2.6649625654203231</v>
      </c>
      <c r="BW76">
        <f>O76*wfp_per_gram_eaten!O76</f>
        <v>39.981917620388806</v>
      </c>
      <c r="BX76" s="16">
        <f t="shared" si="2"/>
        <v>498.21727165040204</v>
      </c>
      <c r="BY76">
        <f>B76*wfp_per_gram_eaten!P76</f>
        <v>2.0620716790478815</v>
      </c>
      <c r="BZ76">
        <f>C76*wfp_per_gram_eaten!Q76</f>
        <v>772.66795626750854</v>
      </c>
      <c r="CA76">
        <f>D76*wfp_per_gram_eaten!R76</f>
        <v>0</v>
      </c>
      <c r="CB76">
        <f>E76*wfp_per_gram_eaten!S76</f>
        <v>25.822196957495347</v>
      </c>
      <c r="CC76">
        <f>F76*wfp_per_gram_eaten!T76</f>
        <v>139.05995644296391</v>
      </c>
      <c r="CD76">
        <f>G76*wfp_per_gram_eaten!U76</f>
        <v>0</v>
      </c>
      <c r="CE76">
        <f>H76*wfp_per_gram_eaten!V76</f>
        <v>0</v>
      </c>
      <c r="CF76">
        <f>I76*wfp_per_gram_eaten!W76</f>
        <v>121.38364393343217</v>
      </c>
      <c r="CG76">
        <f>J76*wfp_per_gram_eaten!X76</f>
        <v>358.51346043552019</v>
      </c>
      <c r="CH76">
        <f>K76*wfp_per_gram_eaten!Y76</f>
        <v>0</v>
      </c>
      <c r="CI76">
        <f>L76*wfp_per_gram_eaten!Z76</f>
        <v>30.130850921709435</v>
      </c>
      <c r="CJ76">
        <f>M76*wfp_per_gram_eaten!AA76</f>
        <v>23.139779992006286</v>
      </c>
      <c r="CK76">
        <f>N76*wfp_per_gram_eaten!AB76</f>
        <v>9.5569877879757428</v>
      </c>
      <c r="CL76">
        <f>O76*wfp_per_gram_eaten!AC76</f>
        <v>34.53987918638898</v>
      </c>
      <c r="CM76" s="18">
        <f t="shared" si="3"/>
        <v>1516.8767836040483</v>
      </c>
    </row>
    <row r="77" spans="1:91" x14ac:dyDescent="0.25">
      <c r="A77" t="s">
        <v>97</v>
      </c>
      <c r="B77">
        <v>1.8610062793474389</v>
      </c>
      <c r="C77">
        <v>368.69304147042345</v>
      </c>
      <c r="D77">
        <v>0</v>
      </c>
      <c r="E77">
        <v>56.643999999948306</v>
      </c>
      <c r="F77">
        <v>301.84438726668412</v>
      </c>
      <c r="G77">
        <v>0</v>
      </c>
      <c r="H77">
        <v>0</v>
      </c>
      <c r="I77">
        <v>4.0543593685529471</v>
      </c>
      <c r="J77">
        <v>361.06538457593587</v>
      </c>
      <c r="K77">
        <v>0</v>
      </c>
      <c r="L77">
        <v>125.80201614407555</v>
      </c>
      <c r="M77">
        <v>2.9155251670457827</v>
      </c>
      <c r="N77">
        <v>6.0013082208966733</v>
      </c>
      <c r="O77">
        <v>11.976939370707525</v>
      </c>
      <c r="P77">
        <v>1.8610062793474389</v>
      </c>
      <c r="Q77">
        <v>1205.4553283042917</v>
      </c>
      <c r="R77">
        <v>0</v>
      </c>
      <c r="S77">
        <v>41.094666666629159</v>
      </c>
      <c r="T77">
        <v>124.75278713634926</v>
      </c>
      <c r="U77">
        <v>0</v>
      </c>
      <c r="V77">
        <v>0</v>
      </c>
      <c r="W77">
        <v>36.2700797565142</v>
      </c>
      <c r="X77">
        <v>676.25770799673239</v>
      </c>
      <c r="Y77">
        <v>0</v>
      </c>
      <c r="Z77">
        <v>127.46459785523075</v>
      </c>
      <c r="AA77">
        <v>10.042364464268809</v>
      </c>
      <c r="AB77">
        <v>4.5724253111593702</v>
      </c>
      <c r="AC77">
        <v>42.229036229477387</v>
      </c>
      <c r="AD77">
        <v>0</v>
      </c>
      <c r="AE77">
        <v>24.294673924706718</v>
      </c>
      <c r="AF77">
        <v>0</v>
      </c>
      <c r="AG77">
        <v>6.7750666666604831</v>
      </c>
      <c r="AH77">
        <v>2.6527891517499551</v>
      </c>
      <c r="AI77">
        <v>0</v>
      </c>
      <c r="AJ77">
        <v>0</v>
      </c>
      <c r="AK77">
        <v>0</v>
      </c>
      <c r="AL77">
        <v>21.456754411274876</v>
      </c>
      <c r="AM77">
        <v>0</v>
      </c>
      <c r="AN77">
        <v>0.88671024594943126</v>
      </c>
      <c r="AO77">
        <v>0.22676306854800538</v>
      </c>
      <c r="AP77">
        <v>0.45724253111593705</v>
      </c>
      <c r="AQ77">
        <v>0</v>
      </c>
      <c r="AR77">
        <v>0</v>
      </c>
      <c r="AS77">
        <v>4.9321850580811626</v>
      </c>
      <c r="AT77">
        <v>0</v>
      </c>
      <c r="AU77">
        <v>1.3883333333320662</v>
      </c>
      <c r="AV77">
        <v>0.93206105331755196</v>
      </c>
      <c r="AW77">
        <v>0</v>
      </c>
      <c r="AX77">
        <v>0</v>
      </c>
      <c r="AY77">
        <v>4.1201057366916434</v>
      </c>
      <c r="AZ77">
        <v>49.720479187505923</v>
      </c>
      <c r="BA77">
        <v>0</v>
      </c>
      <c r="BB77">
        <v>0.33251634223103677</v>
      </c>
      <c r="BC77">
        <v>0.19436834446971887</v>
      </c>
      <c r="BD77">
        <v>0.25719892375271458</v>
      </c>
      <c r="BE77">
        <v>3.0974843200105667E-2</v>
      </c>
      <c r="BF77" s="16">
        <v>147.9453647495333</v>
      </c>
      <c r="BG77" s="18">
        <v>2627.3589229436079</v>
      </c>
      <c r="BH77">
        <v>-25.059387460370914</v>
      </c>
      <c r="BI77">
        <v>399.04037185322204</v>
      </c>
      <c r="BJ77">
        <f>B77*wfp_per_gram_eaten!B77</f>
        <v>3.2293924880156179E-2</v>
      </c>
      <c r="BK77">
        <f>C77*wfp_per_gram_eaten!C77</f>
        <v>77.225294635981044</v>
      </c>
      <c r="BL77">
        <f>D77*wfp_per_gram_eaten!D77</f>
        <v>0</v>
      </c>
      <c r="BM77">
        <f>E77*wfp_per_gram_eaten!E77</f>
        <v>10.903470339707233</v>
      </c>
      <c r="BN77">
        <f>F77*wfp_per_gram_eaten!F77</f>
        <v>32.419523105254719</v>
      </c>
      <c r="BO77">
        <f>G77*wfp_per_gram_eaten!G77</f>
        <v>0</v>
      </c>
      <c r="BP77">
        <f>H77*wfp_per_gram_eaten!H77</f>
        <v>0</v>
      </c>
      <c r="BQ77">
        <f>I77*wfp_per_gram_eaten!I77</f>
        <v>0.28918992413256761</v>
      </c>
      <c r="BR77">
        <f>J77*wfp_per_gram_eaten!J77</f>
        <v>19.932789449544963</v>
      </c>
      <c r="BS77">
        <f>K77*wfp_per_gram_eaten!K77</f>
        <v>0</v>
      </c>
      <c r="BT77">
        <f>L77*wfp_per_gram_eaten!L77</f>
        <v>0.85507088731702252</v>
      </c>
      <c r="BU77">
        <f>M77*wfp_per_gram_eaten!M77</f>
        <v>0.97902343671890302</v>
      </c>
      <c r="BV77">
        <f>N77*wfp_per_gram_eaten!N77</f>
        <v>1.1846117803621734</v>
      </c>
      <c r="BW77">
        <f>O77*wfp_per_gram_eaten!O77</f>
        <v>4.1240972656345196</v>
      </c>
      <c r="BX77" s="16">
        <f t="shared" si="2"/>
        <v>147.9453647495333</v>
      </c>
      <c r="BY77">
        <f>B77*wfp_per_gram_eaten!P77</f>
        <v>0.49677692548463448</v>
      </c>
      <c r="BZ77">
        <f>C77*wfp_per_gram_eaten!Q77</f>
        <v>749.0629527468933</v>
      </c>
      <c r="CA77">
        <f>D77*wfp_per_gram_eaten!R77</f>
        <v>0</v>
      </c>
      <c r="CB77">
        <f>E77*wfp_per_gram_eaten!S77</f>
        <v>119.72109498478291</v>
      </c>
      <c r="CC77">
        <f>F77*wfp_per_gram_eaten!T77</f>
        <v>262.78444965575517</v>
      </c>
      <c r="CD77">
        <f>G77*wfp_per_gram_eaten!U77</f>
        <v>0</v>
      </c>
      <c r="CE77">
        <f>H77*wfp_per_gram_eaten!V77</f>
        <v>0</v>
      </c>
      <c r="CF77">
        <f>I77*wfp_per_gram_eaten!W77</f>
        <v>19.633247379679126</v>
      </c>
      <c r="CG77">
        <f>J77*wfp_per_gram_eaten!X77</f>
        <v>1231.4588244711774</v>
      </c>
      <c r="CH77">
        <f>K77*wfp_per_gram_eaten!Y77</f>
        <v>0</v>
      </c>
      <c r="CI77">
        <f>L77*wfp_per_gram_eaten!Z77</f>
        <v>62.465457693819246</v>
      </c>
      <c r="CJ77">
        <f>M77*wfp_per_gram_eaten!AA77</f>
        <v>14.397867410137147</v>
      </c>
      <c r="CK77">
        <f>N77*wfp_per_gram_eaten!AB77</f>
        <v>150.393130559876</v>
      </c>
      <c r="CL77">
        <f>O77*wfp_per_gram_eaten!AC77</f>
        <v>16.945121116002472</v>
      </c>
      <c r="CM77" s="18">
        <f t="shared" si="3"/>
        <v>2627.3589229436079</v>
      </c>
    </row>
    <row r="78" spans="1:91" x14ac:dyDescent="0.25">
      <c r="A78" t="s">
        <v>98</v>
      </c>
      <c r="B78">
        <v>0</v>
      </c>
      <c r="C78">
        <v>425.16587173292749</v>
      </c>
      <c r="D78">
        <v>0</v>
      </c>
      <c r="E78">
        <v>15.826999960370015</v>
      </c>
      <c r="F78">
        <v>786.71029670751807</v>
      </c>
      <c r="G78">
        <v>0</v>
      </c>
      <c r="H78">
        <v>0</v>
      </c>
      <c r="I78">
        <v>19.955925580561264</v>
      </c>
      <c r="J78">
        <v>69.364548318689359</v>
      </c>
      <c r="K78">
        <v>0</v>
      </c>
      <c r="L78">
        <v>286.83016444688781</v>
      </c>
      <c r="M78">
        <v>1.2955996652963488</v>
      </c>
      <c r="N78">
        <v>7.0332192543630745</v>
      </c>
      <c r="O78">
        <v>46.087436335963019</v>
      </c>
      <c r="P78">
        <v>0</v>
      </c>
      <c r="Q78">
        <v>1355.6335910227897</v>
      </c>
      <c r="R78">
        <v>0</v>
      </c>
      <c r="S78">
        <v>12.494999968713168</v>
      </c>
      <c r="T78">
        <v>272.07599168351356</v>
      </c>
      <c r="U78">
        <v>0</v>
      </c>
      <c r="V78">
        <v>0</v>
      </c>
      <c r="W78">
        <v>177.5623832906758</v>
      </c>
      <c r="X78">
        <v>223.21824571728609</v>
      </c>
      <c r="Y78">
        <v>0</v>
      </c>
      <c r="Z78">
        <v>213.74363215994043</v>
      </c>
      <c r="AA78">
        <v>4.5345988285372218</v>
      </c>
      <c r="AB78">
        <v>2.8132877017452298</v>
      </c>
      <c r="AC78">
        <v>161.92326962679863</v>
      </c>
      <c r="AD78">
        <v>0</v>
      </c>
      <c r="AE78">
        <v>38.621088348514618</v>
      </c>
      <c r="AF78">
        <v>0</v>
      </c>
      <c r="AG78">
        <v>1.7770666622169844</v>
      </c>
      <c r="AH78">
        <v>6.1602111324569115</v>
      </c>
      <c r="AI78">
        <v>0</v>
      </c>
      <c r="AJ78">
        <v>0</v>
      </c>
      <c r="AK78">
        <v>0</v>
      </c>
      <c r="AL78">
        <v>9.7527598011991827</v>
      </c>
      <c r="AM78">
        <v>0</v>
      </c>
      <c r="AN78">
        <v>3.4474779380635554</v>
      </c>
      <c r="AO78">
        <v>0.1943399497944524</v>
      </c>
      <c r="AP78">
        <v>0.6470561714014027</v>
      </c>
      <c r="AQ78">
        <v>0</v>
      </c>
      <c r="AR78">
        <v>0</v>
      </c>
      <c r="AS78">
        <v>7.0118978846006348</v>
      </c>
      <c r="AT78">
        <v>0</v>
      </c>
      <c r="AU78">
        <v>0.49979999874852693</v>
      </c>
      <c r="AV78">
        <v>1.6427229686551765</v>
      </c>
      <c r="AW78">
        <v>0</v>
      </c>
      <c r="AX78">
        <v>0</v>
      </c>
      <c r="AY78">
        <v>20.001279956880722</v>
      </c>
      <c r="AZ78">
        <v>12.621218566257763</v>
      </c>
      <c r="BA78">
        <v>0</v>
      </c>
      <c r="BB78">
        <v>0.62054602885143995</v>
      </c>
      <c r="BC78">
        <v>0.1943399497944524</v>
      </c>
      <c r="BD78">
        <v>8.4398631052356898E-2</v>
      </c>
      <c r="BE78">
        <v>0</v>
      </c>
      <c r="BF78" s="16">
        <v>1312.6509722614144</v>
      </c>
      <c r="BG78" s="18">
        <v>1380.7649669116336</v>
      </c>
      <c r="BH78">
        <v>-170.95068773707726</v>
      </c>
      <c r="BI78">
        <v>-1135.3950517713279</v>
      </c>
      <c r="BJ78">
        <f>B78*wfp_per_gram_eaten!B78</f>
        <v>0</v>
      </c>
      <c r="BK78">
        <f>C78*wfp_per_gram_eaten!C78</f>
        <v>410.67926861384279</v>
      </c>
      <c r="BL78">
        <f>D78*wfp_per_gram_eaten!D78</f>
        <v>0</v>
      </c>
      <c r="BM78">
        <f>E78*wfp_per_gram_eaten!E78</f>
        <v>3.046557881410203</v>
      </c>
      <c r="BN78">
        <f>F78*wfp_per_gram_eaten!F78</f>
        <v>418.84810222180414</v>
      </c>
      <c r="BO78">
        <f>G78*wfp_per_gram_eaten!G78</f>
        <v>0</v>
      </c>
      <c r="BP78">
        <f>H78*wfp_per_gram_eaten!H78</f>
        <v>0</v>
      </c>
      <c r="BQ78">
        <f>I78*wfp_per_gram_eaten!I78</f>
        <v>26.865060661936969</v>
      </c>
      <c r="BR78">
        <f>J78*wfp_per_gram_eaten!J78</f>
        <v>299.91574449758252</v>
      </c>
      <c r="BS78">
        <f>K78*wfp_per_gram_eaten!K78</f>
        <v>0</v>
      </c>
      <c r="BT78">
        <f>L78*wfp_per_gram_eaten!L78</f>
        <v>83.923556182675995</v>
      </c>
      <c r="BU78">
        <f>M78*wfp_per_gram_eaten!M78</f>
        <v>5.8961013020970254</v>
      </c>
      <c r="BV78">
        <f>N78*wfp_per_gram_eaten!N78</f>
        <v>45.430513447408792</v>
      </c>
      <c r="BW78">
        <f>O78*wfp_per_gram_eaten!O78</f>
        <v>18.046067452655809</v>
      </c>
      <c r="BX78" s="16">
        <f t="shared" si="2"/>
        <v>1312.6509722614144</v>
      </c>
      <c r="BY78">
        <f>B78*wfp_per_gram_eaten!P78</f>
        <v>0</v>
      </c>
      <c r="BZ78">
        <f>C78*wfp_per_gram_eaten!Q78</f>
        <v>892.73815462925916</v>
      </c>
      <c r="CA78">
        <f>D78*wfp_per_gram_eaten!R78</f>
        <v>0</v>
      </c>
      <c r="CB78">
        <f>E78*wfp_per_gram_eaten!S78</f>
        <v>33.451482338488503</v>
      </c>
      <c r="CC78">
        <f>F78*wfp_per_gram_eaten!T78</f>
        <v>146.75451872530553</v>
      </c>
      <c r="CD78">
        <f>G78*wfp_per_gram_eaten!U78</f>
        <v>0</v>
      </c>
      <c r="CE78">
        <f>H78*wfp_per_gram_eaten!V78</f>
        <v>0</v>
      </c>
      <c r="CF78">
        <f>I78*wfp_per_gram_eaten!W78</f>
        <v>79.479568237785145</v>
      </c>
      <c r="CG78">
        <f>J78*wfp_per_gram_eaten!X78</f>
        <v>121.04149464405739</v>
      </c>
      <c r="CH78">
        <f>K78*wfp_per_gram_eaten!Y78</f>
        <v>0</v>
      </c>
      <c r="CI78">
        <f>L78*wfp_per_gram_eaten!Z78</f>
        <v>11.818472455714792</v>
      </c>
      <c r="CJ78">
        <f>M78*wfp_per_gram_eaten!AA78</f>
        <v>6.6713697014595263</v>
      </c>
      <c r="CK78">
        <f>N78*wfp_per_gram_eaten!AB78</f>
        <v>50.305014565611096</v>
      </c>
      <c r="CL78">
        <f>O78*wfp_per_gram_eaten!AC78</f>
        <v>38.504891613952374</v>
      </c>
      <c r="CM78" s="18">
        <f t="shared" si="3"/>
        <v>1380.7649669116336</v>
      </c>
    </row>
    <row r="79" spans="1:91" x14ac:dyDescent="0.25">
      <c r="A79" t="s">
        <v>99</v>
      </c>
      <c r="B79">
        <v>270.53265708308879</v>
      </c>
      <c r="C79">
        <v>446.58393214606349</v>
      </c>
      <c r="D79">
        <v>0</v>
      </c>
      <c r="E79">
        <v>50.213799999935922</v>
      </c>
      <c r="F79">
        <v>500.44278386447701</v>
      </c>
      <c r="G79">
        <v>0</v>
      </c>
      <c r="H79">
        <v>0</v>
      </c>
      <c r="I79">
        <v>20.897636325041599</v>
      </c>
      <c r="J79">
        <v>54.591968248344692</v>
      </c>
      <c r="K79">
        <v>0</v>
      </c>
      <c r="L79">
        <v>510.21461815597843</v>
      </c>
      <c r="M79">
        <v>0.95019822256282493</v>
      </c>
      <c r="N79">
        <v>14.832449444588137</v>
      </c>
      <c r="O79">
        <v>44.802319150618416</v>
      </c>
      <c r="P79">
        <v>172.0006072968153</v>
      </c>
      <c r="Q79">
        <v>1257.0662287997809</v>
      </c>
      <c r="R79">
        <v>0</v>
      </c>
      <c r="S79">
        <v>27.266633333298536</v>
      </c>
      <c r="T79">
        <v>152.92017616298276</v>
      </c>
      <c r="U79">
        <v>0</v>
      </c>
      <c r="V79">
        <v>0</v>
      </c>
      <c r="W79">
        <v>185.62978516853363</v>
      </c>
      <c r="X79">
        <v>182.28165669362559</v>
      </c>
      <c r="Y79">
        <v>0</v>
      </c>
      <c r="Z79">
        <v>314.44094902431681</v>
      </c>
      <c r="AA79">
        <v>5.3844565945226739</v>
      </c>
      <c r="AB79">
        <v>28.935434162393246</v>
      </c>
      <c r="AC79">
        <v>143.07407276373081</v>
      </c>
      <c r="AD79">
        <v>1.1670786479539195</v>
      </c>
      <c r="AE79">
        <v>35.693967812224322</v>
      </c>
      <c r="AF79">
        <v>0</v>
      </c>
      <c r="AG79">
        <v>4.1844833333279929</v>
      </c>
      <c r="AH79">
        <v>3.8102184361679652</v>
      </c>
      <c r="AI79">
        <v>0</v>
      </c>
      <c r="AJ79">
        <v>0</v>
      </c>
      <c r="AK79">
        <v>3.2652556757877503E-2</v>
      </c>
      <c r="AL79">
        <v>8.6051746560950146</v>
      </c>
      <c r="AM79">
        <v>0</v>
      </c>
      <c r="AN79">
        <v>7.1637850995105241</v>
      </c>
      <c r="AO79">
        <v>9.5019822256282513E-2</v>
      </c>
      <c r="AP79">
        <v>0.97261963571069754</v>
      </c>
      <c r="AQ79">
        <v>0</v>
      </c>
      <c r="AR79">
        <v>0</v>
      </c>
      <c r="AS79">
        <v>5.9762836015880181</v>
      </c>
      <c r="AT79">
        <v>0</v>
      </c>
      <c r="AU79">
        <v>1.0528699999986566</v>
      </c>
      <c r="AV79">
        <v>0.74158613858302691</v>
      </c>
      <c r="AW79">
        <v>0</v>
      </c>
      <c r="AX79">
        <v>0</v>
      </c>
      <c r="AY79">
        <v>20.979267716936292</v>
      </c>
      <c r="AZ79">
        <v>9.715519773010497</v>
      </c>
      <c r="BA79">
        <v>0</v>
      </c>
      <c r="BB79">
        <v>0.32811229463406977</v>
      </c>
      <c r="BC79">
        <v>9.5019822256282513E-2</v>
      </c>
      <c r="BD79">
        <v>2.2613406530273714</v>
      </c>
      <c r="BE79">
        <v>0</v>
      </c>
      <c r="BF79" s="16">
        <v>271.40782124439403</v>
      </c>
      <c r="BG79" s="18">
        <v>1722.5445943519208</v>
      </c>
      <c r="BH79">
        <v>-16.214828089897367</v>
      </c>
      <c r="BI79">
        <v>-572.79029896698648</v>
      </c>
      <c r="BJ79">
        <f>B79*wfp_per_gram_eaten!B79</f>
        <v>10.902823675866417</v>
      </c>
      <c r="BK79">
        <f>C79*wfp_per_gram_eaten!C79</f>
        <v>127.08322657190244</v>
      </c>
      <c r="BL79">
        <f>D79*wfp_per_gram_eaten!D79</f>
        <v>0</v>
      </c>
      <c r="BM79">
        <f>E79*wfp_per_gram_eaten!E79</f>
        <v>9.9413994273765134</v>
      </c>
      <c r="BN79">
        <f>F79*wfp_per_gram_eaten!F79</f>
        <v>66.190706194416379</v>
      </c>
      <c r="BO79">
        <f>G79*wfp_per_gram_eaten!G79</f>
        <v>0</v>
      </c>
      <c r="BP79">
        <f>H79*wfp_per_gram_eaten!H79</f>
        <v>0</v>
      </c>
      <c r="BQ79">
        <f>I79*wfp_per_gram_eaten!I79</f>
        <v>7.8193648969344025</v>
      </c>
      <c r="BR79">
        <f>J79*wfp_per_gram_eaten!J79</f>
        <v>22.628029467391453</v>
      </c>
      <c r="BS79">
        <f>K79*wfp_per_gram_eaten!K79</f>
        <v>0</v>
      </c>
      <c r="BT79">
        <f>L79*wfp_per_gram_eaten!L79</f>
        <v>5.7561504609576559</v>
      </c>
      <c r="BU79">
        <f>M79*wfp_per_gram_eaten!M79</f>
        <v>0.56720844019550432</v>
      </c>
      <c r="BV79">
        <f>N79*wfp_per_gram_eaten!N79</f>
        <v>6.6038128728539363</v>
      </c>
      <c r="BW79">
        <f>O79*wfp_per_gram_eaten!O79</f>
        <v>13.915099236499298</v>
      </c>
      <c r="BX79" s="16">
        <f t="shared" si="2"/>
        <v>271.40782124439403</v>
      </c>
      <c r="BY79">
        <f>B79*wfp_per_gram_eaten!P79</f>
        <v>47.38563419345364</v>
      </c>
      <c r="BZ79">
        <f>C79*wfp_per_gram_eaten!Q79</f>
        <v>576.61578764032754</v>
      </c>
      <c r="CA79">
        <f>D79*wfp_per_gram_eaten!R79</f>
        <v>0</v>
      </c>
      <c r="CB79">
        <f>E79*wfp_per_gram_eaten!S79</f>
        <v>109.15746895667414</v>
      </c>
      <c r="CC79">
        <f>F79*wfp_per_gram_eaten!T79</f>
        <v>243.9264983077482</v>
      </c>
      <c r="CD79">
        <f>G79*wfp_per_gram_eaten!U79</f>
        <v>0</v>
      </c>
      <c r="CE79">
        <f>H79*wfp_per_gram_eaten!V79</f>
        <v>0</v>
      </c>
      <c r="CF79">
        <f>I79*wfp_per_gram_eaten!W79</f>
        <v>113.31138294410751</v>
      </c>
      <c r="CG79">
        <f>J79*wfp_per_gram_eaten!X79</f>
        <v>234.98046271990762</v>
      </c>
      <c r="CH79">
        <f>K79*wfp_per_gram_eaten!Y79</f>
        <v>0</v>
      </c>
      <c r="CI79">
        <f>L79*wfp_per_gram_eaten!Z79</f>
        <v>63.575160979122472</v>
      </c>
      <c r="CJ79">
        <f>M79*wfp_per_gram_eaten!AA79</f>
        <v>2.5679096485222463</v>
      </c>
      <c r="CK79">
        <f>N79*wfp_per_gram_eaten!AB79</f>
        <v>260.50670678325315</v>
      </c>
      <c r="CL79">
        <f>O79*wfp_per_gram_eaten!AC79</f>
        <v>70.517582178804389</v>
      </c>
      <c r="CM79" s="18">
        <f t="shared" si="3"/>
        <v>1722.5445943519208</v>
      </c>
    </row>
    <row r="80" spans="1:91" x14ac:dyDescent="0.25">
      <c r="A80" t="s">
        <v>100</v>
      </c>
      <c r="B80">
        <v>46.427271007416202</v>
      </c>
      <c r="C80">
        <v>365.13963838804557</v>
      </c>
      <c r="D80">
        <v>0</v>
      </c>
      <c r="E80">
        <v>55.871998196140325</v>
      </c>
      <c r="F80">
        <v>600.00178252388787</v>
      </c>
      <c r="G80">
        <v>0</v>
      </c>
      <c r="H80">
        <v>0</v>
      </c>
      <c r="I80">
        <v>23.233240492446427</v>
      </c>
      <c r="J80">
        <v>92.542389217621917</v>
      </c>
      <c r="K80">
        <v>0</v>
      </c>
      <c r="L80">
        <v>370.35260919587967</v>
      </c>
      <c r="M80">
        <v>0.96133133221167011</v>
      </c>
      <c r="N80">
        <v>14.925221205661542</v>
      </c>
      <c r="O80">
        <v>47.937285813764177</v>
      </c>
      <c r="P80">
        <v>38.965745309795736</v>
      </c>
      <c r="Q80">
        <v>1038.4115256640014</v>
      </c>
      <c r="R80">
        <v>0</v>
      </c>
      <c r="S80">
        <v>27.071999125964894</v>
      </c>
      <c r="T80">
        <v>220.53601275348652</v>
      </c>
      <c r="U80">
        <v>0</v>
      </c>
      <c r="V80">
        <v>0</v>
      </c>
      <c r="W80">
        <v>205.33161191972926</v>
      </c>
      <c r="X80">
        <v>329.77034127294718</v>
      </c>
      <c r="Y80">
        <v>0</v>
      </c>
      <c r="Z80">
        <v>254.37376578980161</v>
      </c>
      <c r="AA80">
        <v>4.1657691062505702</v>
      </c>
      <c r="AB80">
        <v>18.656526507076926</v>
      </c>
      <c r="AC80">
        <v>162.716702550946</v>
      </c>
      <c r="AD80">
        <v>0.16581168216934358</v>
      </c>
      <c r="AE80">
        <v>30.93016312366311</v>
      </c>
      <c r="AF80">
        <v>0</v>
      </c>
      <c r="AG80">
        <v>4.4063998577368402</v>
      </c>
      <c r="AH80">
        <v>5.1058881213578955</v>
      </c>
      <c r="AI80">
        <v>0</v>
      </c>
      <c r="AJ80">
        <v>0</v>
      </c>
      <c r="AK80">
        <v>3.1396270935738421E-2</v>
      </c>
      <c r="AL80">
        <v>13.951822130778535</v>
      </c>
      <c r="AM80">
        <v>0</v>
      </c>
      <c r="AN80">
        <v>5.9451339897233337</v>
      </c>
      <c r="AO80">
        <v>9.6133133221167025E-2</v>
      </c>
      <c r="AP80">
        <v>0.84576253498748732</v>
      </c>
      <c r="AQ80">
        <v>0</v>
      </c>
      <c r="AR80">
        <v>0</v>
      </c>
      <c r="AS80">
        <v>4.3559492489846896</v>
      </c>
      <c r="AT80">
        <v>0</v>
      </c>
      <c r="AU80">
        <v>0.95039996931578896</v>
      </c>
      <c r="AV80">
        <v>3.3080401913022981</v>
      </c>
      <c r="AW80">
        <v>0</v>
      </c>
      <c r="AX80">
        <v>0</v>
      </c>
      <c r="AY80">
        <v>23.222775068801184</v>
      </c>
      <c r="AZ80">
        <v>20.434486959221083</v>
      </c>
      <c r="BA80">
        <v>0</v>
      </c>
      <c r="BB80">
        <v>0.29238363883885243</v>
      </c>
      <c r="BC80">
        <v>0.16022188870194501</v>
      </c>
      <c r="BD80">
        <v>1.3183945398334362</v>
      </c>
      <c r="BE80">
        <v>0</v>
      </c>
      <c r="BF80" s="16">
        <v>437.94375974962088</v>
      </c>
      <c r="BG80" s="18">
        <v>1902.6493321186877</v>
      </c>
      <c r="BH80">
        <v>-59.601420699479831</v>
      </c>
      <c r="BI80">
        <v>-2419.947418188875</v>
      </c>
      <c r="BJ80">
        <f>B80*wfp_per_gram_eaten!B80</f>
        <v>4.9021196529903879</v>
      </c>
      <c r="BK80">
        <f>C80*wfp_per_gram_eaten!C80</f>
        <v>42.327014139517892</v>
      </c>
      <c r="BL80">
        <f>D80*wfp_per_gram_eaten!D80</f>
        <v>0</v>
      </c>
      <c r="BM80">
        <f>E80*wfp_per_gram_eaten!E80</f>
        <v>10.368986164766273</v>
      </c>
      <c r="BN80">
        <f>F80*wfp_per_gram_eaten!F80</f>
        <v>139.59784911855209</v>
      </c>
      <c r="BO80">
        <f>G80*wfp_per_gram_eaten!G80</f>
        <v>0</v>
      </c>
      <c r="BP80">
        <f>H80*wfp_per_gram_eaten!H80</f>
        <v>0</v>
      </c>
      <c r="BQ80">
        <f>I80*wfp_per_gram_eaten!I80</f>
        <v>13.053584850565274</v>
      </c>
      <c r="BR80">
        <f>J80*wfp_per_gram_eaten!J80</f>
        <v>166.47646568501662</v>
      </c>
      <c r="BS80">
        <f>K80*wfp_per_gram_eaten!K80</f>
        <v>0</v>
      </c>
      <c r="BT80">
        <f>L80*wfp_per_gram_eaten!L80</f>
        <v>43.813964899974039</v>
      </c>
      <c r="BU80">
        <f>M80*wfp_per_gram_eaten!M80</f>
        <v>0.56734465860018468</v>
      </c>
      <c r="BV80">
        <f>N80*wfp_per_gram_eaten!N80</f>
        <v>2.1780236225983409</v>
      </c>
      <c r="BW80">
        <f>O80*wfp_per_gram_eaten!O80</f>
        <v>14.658406957039741</v>
      </c>
      <c r="BX80" s="16">
        <f t="shared" si="2"/>
        <v>437.94375974962088</v>
      </c>
      <c r="BY80">
        <f>B80*wfp_per_gram_eaten!P80</f>
        <v>31.337061820950847</v>
      </c>
      <c r="BZ80">
        <f>C80*wfp_per_gram_eaten!Q80</f>
        <v>651.09489954902062</v>
      </c>
      <c r="CA80">
        <f>D80*wfp_per_gram_eaten!R80</f>
        <v>0</v>
      </c>
      <c r="CB80">
        <f>E80*wfp_per_gram_eaten!S80</f>
        <v>113.85241018239103</v>
      </c>
      <c r="CC80">
        <f>F80*wfp_per_gram_eaten!T80</f>
        <v>118.23818017810122</v>
      </c>
      <c r="CD80">
        <f>G80*wfp_per_gram_eaten!U80</f>
        <v>0</v>
      </c>
      <c r="CE80">
        <f>H80*wfp_per_gram_eaten!V80</f>
        <v>0</v>
      </c>
      <c r="CF80">
        <f>I80*wfp_per_gram_eaten!W80</f>
        <v>97.219294636062315</v>
      </c>
      <c r="CG80">
        <f>J80*wfp_per_gram_eaten!X80</f>
        <v>494.33523155335757</v>
      </c>
      <c r="CH80">
        <f>K80*wfp_per_gram_eaten!Y80</f>
        <v>0</v>
      </c>
      <c r="CI80">
        <f>L80*wfp_per_gram_eaten!Z80</f>
        <v>18.175442270119238</v>
      </c>
      <c r="CJ80">
        <f>M80*wfp_per_gram_eaten!AA80</f>
        <v>2.5685263469542452</v>
      </c>
      <c r="CK80">
        <f>N80*wfp_per_gram_eaten!AB80</f>
        <v>306.78687802176393</v>
      </c>
      <c r="CL80">
        <f>O80*wfp_per_gram_eaten!AC80</f>
        <v>69.0414075599667</v>
      </c>
      <c r="CM80" s="18">
        <f t="shared" si="3"/>
        <v>1902.6493321186877</v>
      </c>
    </row>
    <row r="81" spans="1:91" x14ac:dyDescent="0.25">
      <c r="A81" t="s">
        <v>101</v>
      </c>
      <c r="B81">
        <v>135.27138756717247</v>
      </c>
      <c r="C81">
        <v>509.02604731218082</v>
      </c>
      <c r="D81">
        <v>0</v>
      </c>
      <c r="E81">
        <v>55.613131232425502</v>
      </c>
      <c r="F81">
        <v>644.83082599726436</v>
      </c>
      <c r="G81">
        <v>0</v>
      </c>
      <c r="H81">
        <v>0</v>
      </c>
      <c r="I81">
        <v>23.914621369946591</v>
      </c>
      <c r="J81">
        <v>77.207823079532034</v>
      </c>
      <c r="K81">
        <v>0</v>
      </c>
      <c r="L81">
        <v>339.47224348891893</v>
      </c>
      <c r="M81">
        <v>0</v>
      </c>
      <c r="N81">
        <v>15.337328601652226</v>
      </c>
      <c r="O81">
        <v>57.107202576169968</v>
      </c>
      <c r="P81">
        <v>84.959924121136396</v>
      </c>
      <c r="Q81">
        <v>1345.7648889188756</v>
      </c>
      <c r="R81">
        <v>0</v>
      </c>
      <c r="S81">
        <v>39.685098500808493</v>
      </c>
      <c r="T81">
        <v>213.10423793145125</v>
      </c>
      <c r="U81">
        <v>0</v>
      </c>
      <c r="V81">
        <v>0</v>
      </c>
      <c r="W81">
        <v>209.9407468936904</v>
      </c>
      <c r="X81">
        <v>200.37268370640456</v>
      </c>
      <c r="Y81">
        <v>0</v>
      </c>
      <c r="Z81">
        <v>216.50551751924857</v>
      </c>
      <c r="AA81">
        <v>0</v>
      </c>
      <c r="AB81">
        <v>10.224885734434817</v>
      </c>
      <c r="AC81">
        <v>198.44201667394967</v>
      </c>
      <c r="AD81">
        <v>0.2847818685624684</v>
      </c>
      <c r="AE81">
        <v>41.221984657627125</v>
      </c>
      <c r="AF81">
        <v>0</v>
      </c>
      <c r="AG81">
        <v>5.8312797797106368</v>
      </c>
      <c r="AH81">
        <v>5.6232191020136346</v>
      </c>
      <c r="AI81">
        <v>0</v>
      </c>
      <c r="AJ81">
        <v>0</v>
      </c>
      <c r="AK81">
        <v>0</v>
      </c>
      <c r="AL81">
        <v>8.9463033092156188</v>
      </c>
      <c r="AM81">
        <v>0</v>
      </c>
      <c r="AN81">
        <v>5.0447887577300659</v>
      </c>
      <c r="AO81">
        <v>0</v>
      </c>
      <c r="AP81">
        <v>0.97379864137474448</v>
      </c>
      <c r="AQ81">
        <v>0</v>
      </c>
      <c r="AR81">
        <v>0</v>
      </c>
      <c r="AS81">
        <v>4.6419366746317365</v>
      </c>
      <c r="AT81">
        <v>0</v>
      </c>
      <c r="AU81">
        <v>1.5388099418680843</v>
      </c>
      <c r="AV81">
        <v>1.3401129635639968</v>
      </c>
      <c r="AW81">
        <v>0</v>
      </c>
      <c r="AX81">
        <v>0</v>
      </c>
      <c r="AY81">
        <v>23.745314316000062</v>
      </c>
      <c r="AZ81">
        <v>9.9879961602886667</v>
      </c>
      <c r="BA81">
        <v>0</v>
      </c>
      <c r="BB81">
        <v>0.31529929735812912</v>
      </c>
      <c r="BC81">
        <v>0</v>
      </c>
      <c r="BD81">
        <v>0.41386442258426642</v>
      </c>
      <c r="BE81">
        <v>0</v>
      </c>
      <c r="BF81" s="16">
        <v>235.81929085900663</v>
      </c>
      <c r="BG81" s="18">
        <v>2332.6132345663118</v>
      </c>
      <c r="BH81">
        <v>-141.14851911966053</v>
      </c>
      <c r="BI81">
        <v>-1262.0598953604704</v>
      </c>
      <c r="BJ81">
        <f>B81*wfp_per_gram_eaten!B81</f>
        <v>6.0740297382109247</v>
      </c>
      <c r="BK81">
        <f>C81*wfp_per_gram_eaten!C81</f>
        <v>32.762016720775449</v>
      </c>
      <c r="BL81">
        <f>D81*wfp_per_gram_eaten!D81</f>
        <v>0</v>
      </c>
      <c r="BM81">
        <f>E81*wfp_per_gram_eaten!E81</f>
        <v>11.010366691812916</v>
      </c>
      <c r="BN81">
        <f>F81*wfp_per_gram_eaten!F81</f>
        <v>89.009951895813884</v>
      </c>
      <c r="BO81">
        <f>G81*wfp_per_gram_eaten!G81</f>
        <v>0</v>
      </c>
      <c r="BP81">
        <f>H81*wfp_per_gram_eaten!H81</f>
        <v>0</v>
      </c>
      <c r="BQ81">
        <f>I81*wfp_per_gram_eaten!I81</f>
        <v>14.984031115943322</v>
      </c>
      <c r="BR81">
        <f>J81*wfp_per_gram_eaten!J81</f>
        <v>39.579180674489557</v>
      </c>
      <c r="BS81">
        <f>K81*wfp_per_gram_eaten!K81</f>
        <v>0</v>
      </c>
      <c r="BT81">
        <f>L81*wfp_per_gram_eaten!L81</f>
        <v>16.218111667097276</v>
      </c>
      <c r="BU81">
        <f>M81*wfp_per_gram_eaten!M81</f>
        <v>0</v>
      </c>
      <c r="BV81">
        <f>N81*wfp_per_gram_eaten!N81</f>
        <v>2.2656674010447304</v>
      </c>
      <c r="BW81">
        <f>O81*wfp_per_gram_eaten!O81</f>
        <v>23.915934953818571</v>
      </c>
      <c r="BX81" s="16">
        <f t="shared" si="2"/>
        <v>235.81929085900663</v>
      </c>
      <c r="BY81">
        <f>B81*wfp_per_gram_eaten!P81</f>
        <v>57.674104598949576</v>
      </c>
      <c r="BZ81">
        <f>C81*wfp_per_gram_eaten!Q81</f>
        <v>890.91684774879616</v>
      </c>
      <c r="CA81">
        <f>D81*wfp_per_gram_eaten!R81</f>
        <v>0</v>
      </c>
      <c r="CB81">
        <f>E81*wfp_per_gram_eaten!S81</f>
        <v>120.89482664316742</v>
      </c>
      <c r="CC81">
        <f>F81*wfp_per_gram_eaten!T81</f>
        <v>324.27101590376901</v>
      </c>
      <c r="CD81">
        <f>G81*wfp_per_gram_eaten!U81</f>
        <v>0</v>
      </c>
      <c r="CE81">
        <f>H81*wfp_per_gram_eaten!V81</f>
        <v>0</v>
      </c>
      <c r="CF81">
        <f>I81*wfp_per_gram_eaten!W81</f>
        <v>176.50507432801814</v>
      </c>
      <c r="CG81">
        <f>J81*wfp_per_gram_eaten!X81</f>
        <v>321.66005670820954</v>
      </c>
      <c r="CH81">
        <f>K81*wfp_per_gram_eaten!Y81</f>
        <v>0</v>
      </c>
      <c r="CI81">
        <f>L81*wfp_per_gram_eaten!Z81</f>
        <v>49.671824423082455</v>
      </c>
      <c r="CJ81">
        <f>M81*wfp_per_gram_eaten!AA81</f>
        <v>0</v>
      </c>
      <c r="CK81">
        <f>N81*wfp_per_gram_eaten!AB81</f>
        <v>305.63963191897466</v>
      </c>
      <c r="CL81">
        <f>O81*wfp_per_gram_eaten!AC81</f>
        <v>85.379852293344825</v>
      </c>
      <c r="CM81" s="18">
        <f t="shared" si="3"/>
        <v>2332.6132345663118</v>
      </c>
    </row>
    <row r="82" spans="1:91" x14ac:dyDescent="0.25">
      <c r="A82" t="s">
        <v>102</v>
      </c>
      <c r="B82">
        <v>52.749431183177165</v>
      </c>
      <c r="C82">
        <v>385.48633806924818</v>
      </c>
      <c r="D82">
        <v>0</v>
      </c>
      <c r="E82">
        <v>72.57599999993991</v>
      </c>
      <c r="F82">
        <v>422.43853929409471</v>
      </c>
      <c r="G82">
        <v>0</v>
      </c>
      <c r="H82">
        <v>0</v>
      </c>
      <c r="I82">
        <v>21.909215850393615</v>
      </c>
      <c r="J82">
        <v>115.50794164837821</v>
      </c>
      <c r="K82">
        <v>0</v>
      </c>
      <c r="L82">
        <v>339.21086490612635</v>
      </c>
      <c r="M82">
        <v>9.6250846015279592</v>
      </c>
      <c r="N82">
        <v>12.339746752697621</v>
      </c>
      <c r="O82">
        <v>44.348740298248678</v>
      </c>
      <c r="P82">
        <v>49.536267862374501</v>
      </c>
      <c r="Q82">
        <v>1247.161681988744</v>
      </c>
      <c r="R82">
        <v>0</v>
      </c>
      <c r="S82">
        <v>50.111999999958513</v>
      </c>
      <c r="T82">
        <v>143.28324724595026</v>
      </c>
      <c r="U82">
        <v>0</v>
      </c>
      <c r="V82">
        <v>0</v>
      </c>
      <c r="W82">
        <v>198.15237698320595</v>
      </c>
      <c r="X82">
        <v>229.60724986202013</v>
      </c>
      <c r="Y82">
        <v>0</v>
      </c>
      <c r="Z82">
        <v>292.00458151958787</v>
      </c>
      <c r="AA82">
        <v>31.121106878273736</v>
      </c>
      <c r="AB82">
        <v>10.968663780175664</v>
      </c>
      <c r="AC82">
        <v>152.05282387970973</v>
      </c>
      <c r="AD82">
        <v>8.0329083020066777E-2</v>
      </c>
      <c r="AE82">
        <v>34.707653487627397</v>
      </c>
      <c r="AF82">
        <v>0</v>
      </c>
      <c r="AG82">
        <v>7.1711999999940623</v>
      </c>
      <c r="AH82">
        <v>2.7997875898633957</v>
      </c>
      <c r="AI82">
        <v>0</v>
      </c>
      <c r="AJ82">
        <v>0</v>
      </c>
      <c r="AK82">
        <v>5.8166059779806059E-2</v>
      </c>
      <c r="AL82">
        <v>8.0292105779970218</v>
      </c>
      <c r="AM82">
        <v>0</v>
      </c>
      <c r="AN82">
        <v>5.3950038156043947</v>
      </c>
      <c r="AO82">
        <v>1.0908429215065021</v>
      </c>
      <c r="AP82">
        <v>0.7678064646122964</v>
      </c>
      <c r="AQ82">
        <v>0</v>
      </c>
      <c r="AR82">
        <v>0</v>
      </c>
      <c r="AS82">
        <v>5.0904558448520163</v>
      </c>
      <c r="AT82">
        <v>0</v>
      </c>
      <c r="AU82">
        <v>1.9007999999984264</v>
      </c>
      <c r="AV82">
        <v>0.8234669381951164</v>
      </c>
      <c r="AW82">
        <v>0</v>
      </c>
      <c r="AX82">
        <v>0</v>
      </c>
      <c r="AY82">
        <v>22.43271038841187</v>
      </c>
      <c r="AZ82">
        <v>15.142809423415436</v>
      </c>
      <c r="BA82">
        <v>0</v>
      </c>
      <c r="BB82">
        <v>0.6069379292554945</v>
      </c>
      <c r="BC82">
        <v>1.2833446135370614</v>
      </c>
      <c r="BD82">
        <v>0.52101152955834396</v>
      </c>
      <c r="BE82">
        <v>0</v>
      </c>
      <c r="BF82" s="16">
        <v>180.35864915197928</v>
      </c>
      <c r="BG82" s="18">
        <v>2329.7030431569619</v>
      </c>
      <c r="BH82">
        <v>-45.862748117772497</v>
      </c>
      <c r="BI82">
        <v>-866.25687207623287</v>
      </c>
      <c r="BJ82">
        <f>B82*wfp_per_gram_eaten!B82</f>
        <v>2.6226349386419678</v>
      </c>
      <c r="BK82">
        <f>C82*wfp_per_gram_eaten!C82</f>
        <v>105.25943446963295</v>
      </c>
      <c r="BL82">
        <f>D82*wfp_per_gram_eaten!D82</f>
        <v>0</v>
      </c>
      <c r="BM82">
        <f>E82*wfp_per_gram_eaten!E82</f>
        <v>13.468992772580664</v>
      </c>
      <c r="BN82">
        <f>F82*wfp_per_gram_eaten!F82</f>
        <v>32.793887305689871</v>
      </c>
      <c r="BO82">
        <f>G82*wfp_per_gram_eaten!G82</f>
        <v>0</v>
      </c>
      <c r="BP82">
        <f>H82*wfp_per_gram_eaten!H82</f>
        <v>0</v>
      </c>
      <c r="BQ82">
        <f>I82*wfp_per_gram_eaten!I82</f>
        <v>1.9055854369170331</v>
      </c>
      <c r="BR82">
        <f>J82*wfp_per_gram_eaten!J82</f>
        <v>8.1631562752339839</v>
      </c>
      <c r="BS82">
        <f>K82*wfp_per_gram_eaten!K82</f>
        <v>0</v>
      </c>
      <c r="BT82">
        <f>L82*wfp_per_gram_eaten!L82</f>
        <v>2.0656034970749615</v>
      </c>
      <c r="BU82">
        <f>M82*wfp_per_gram_eaten!M82</f>
        <v>0.38611985300120327</v>
      </c>
      <c r="BV82">
        <f>N82*wfp_per_gram_eaten!N82</f>
        <v>1.9079981509359303</v>
      </c>
      <c r="BW82">
        <f>O82*wfp_per_gram_eaten!O82</f>
        <v>11.785236452270755</v>
      </c>
      <c r="BX82" s="16">
        <f t="shared" si="2"/>
        <v>180.35864915197928</v>
      </c>
      <c r="BY82">
        <f>B82*wfp_per_gram_eaten!P82</f>
        <v>20.279296971868355</v>
      </c>
      <c r="BZ82">
        <f>C82*wfp_per_gram_eaten!Q82</f>
        <v>724.65814193678739</v>
      </c>
      <c r="CA82">
        <f>D82*wfp_per_gram_eaten!R82</f>
        <v>0</v>
      </c>
      <c r="CB82">
        <f>E82*wfp_per_gram_eaten!S82</f>
        <v>147.89076439297963</v>
      </c>
      <c r="CC82">
        <f>F82*wfp_per_gram_eaten!T82</f>
        <v>392.48272154053592</v>
      </c>
      <c r="CD82">
        <f>G82*wfp_per_gram_eaten!U82</f>
        <v>0</v>
      </c>
      <c r="CE82">
        <f>H82*wfp_per_gram_eaten!V82</f>
        <v>0</v>
      </c>
      <c r="CF82">
        <f>I82*wfp_per_gram_eaten!W82</f>
        <v>97.677328274987204</v>
      </c>
      <c r="CG82">
        <f>J82*wfp_per_gram_eaten!X82</f>
        <v>387.95362307192738</v>
      </c>
      <c r="CH82">
        <f>K82*wfp_per_gram_eaten!Y82</f>
        <v>0</v>
      </c>
      <c r="CI82">
        <f>L82*wfp_per_gram_eaten!Z82</f>
        <v>83.9545340220171</v>
      </c>
      <c r="CJ82">
        <f>M82*wfp_per_gram_eaten!AA82</f>
        <v>19.985066450295484</v>
      </c>
      <c r="CK82">
        <f>N82*wfp_per_gram_eaten!AB82</f>
        <v>368.48580860242544</v>
      </c>
      <c r="CL82">
        <f>O82*wfp_per_gram_eaten!AC82</f>
        <v>86.335757893137512</v>
      </c>
      <c r="CM82" s="18">
        <f t="shared" si="3"/>
        <v>2329.7030431569619</v>
      </c>
    </row>
    <row r="83" spans="1:91" x14ac:dyDescent="0.25">
      <c r="A83" t="s">
        <v>103</v>
      </c>
      <c r="B83">
        <v>91.652620266002018</v>
      </c>
      <c r="C83">
        <v>323.37742199028179</v>
      </c>
      <c r="D83">
        <v>0</v>
      </c>
      <c r="E83">
        <v>132.09972998132082</v>
      </c>
      <c r="F83">
        <v>385.72014736967162</v>
      </c>
      <c r="G83">
        <v>0</v>
      </c>
      <c r="H83">
        <v>0</v>
      </c>
      <c r="I83">
        <v>35.415473289945204</v>
      </c>
      <c r="J83">
        <v>49.917254844274574</v>
      </c>
      <c r="K83">
        <v>0</v>
      </c>
      <c r="L83">
        <v>335.14302635945461</v>
      </c>
      <c r="M83">
        <v>2.856701178722211</v>
      </c>
      <c r="N83">
        <v>12.777307475417901</v>
      </c>
      <c r="O83">
        <v>57.121016928788343</v>
      </c>
      <c r="P83">
        <v>97.028891287192067</v>
      </c>
      <c r="Q83">
        <v>1085.6485421085752</v>
      </c>
      <c r="R83">
        <v>0</v>
      </c>
      <c r="S83">
        <v>135.10199657180542</v>
      </c>
      <c r="T83">
        <v>112.26843097619931</v>
      </c>
      <c r="U83">
        <v>0</v>
      </c>
      <c r="V83">
        <v>0</v>
      </c>
      <c r="W83">
        <v>311.65616495151784</v>
      </c>
      <c r="X83">
        <v>207.576703312825</v>
      </c>
      <c r="Y83">
        <v>0</v>
      </c>
      <c r="Z83">
        <v>242.82060777741614</v>
      </c>
      <c r="AA83">
        <v>12.061627199049335</v>
      </c>
      <c r="AB83">
        <v>16.167205377059389</v>
      </c>
      <c r="AC83">
        <v>196.66983043835987</v>
      </c>
      <c r="AD83">
        <v>0.3072154869251465</v>
      </c>
      <c r="AE83">
        <v>22.046911699442816</v>
      </c>
      <c r="AF83">
        <v>0</v>
      </c>
      <c r="AG83">
        <v>17.276679561606631</v>
      </c>
      <c r="AH83">
        <v>3.8601481516750944</v>
      </c>
      <c r="AI83">
        <v>0</v>
      </c>
      <c r="AJ83">
        <v>0</v>
      </c>
      <c r="AK83">
        <v>0</v>
      </c>
      <c r="AL83">
        <v>15.370560650068711</v>
      </c>
      <c r="AM83">
        <v>0</v>
      </c>
      <c r="AN83">
        <v>3.4146647968699142</v>
      </c>
      <c r="AO83">
        <v>0.28567011787222107</v>
      </c>
      <c r="AP83">
        <v>0.93874095737764163</v>
      </c>
      <c r="AQ83">
        <v>7.2305084719985258E-2</v>
      </c>
      <c r="AR83">
        <v>0</v>
      </c>
      <c r="AS83">
        <v>3.2712573773516391</v>
      </c>
      <c r="AT83">
        <v>0</v>
      </c>
      <c r="AU83">
        <v>6.6322798317068106</v>
      </c>
      <c r="AV83">
        <v>0.79560305416204258</v>
      </c>
      <c r="AW83">
        <v>0</v>
      </c>
      <c r="AX83">
        <v>0</v>
      </c>
      <c r="AY83">
        <v>35.273811396785426</v>
      </c>
      <c r="AZ83">
        <v>9.3409516490771249</v>
      </c>
      <c r="BA83">
        <v>0</v>
      </c>
      <c r="BB83">
        <v>0</v>
      </c>
      <c r="BC83">
        <v>0.19044674524814739</v>
      </c>
      <c r="BD83">
        <v>1.0430455081973795</v>
      </c>
      <c r="BE83">
        <v>0</v>
      </c>
      <c r="BF83" s="16">
        <v>160.96401891114402</v>
      </c>
      <c r="BG83" s="18">
        <v>1681.2876533035412</v>
      </c>
      <c r="BH83">
        <v>-28.422071873618023</v>
      </c>
      <c r="BI83">
        <v>-474.04120291428785</v>
      </c>
      <c r="BJ83">
        <f>B83*wfp_per_gram_eaten!B83</f>
        <v>5.7861142271766477</v>
      </c>
      <c r="BK83">
        <f>C83*wfp_per_gram_eaten!C83</f>
        <v>65.195334315214026</v>
      </c>
      <c r="BL83">
        <f>D83*wfp_per_gram_eaten!D83</f>
        <v>0</v>
      </c>
      <c r="BM83">
        <f>E83*wfp_per_gram_eaten!E83</f>
        <v>25.708672060410517</v>
      </c>
      <c r="BN83">
        <f>F83*wfp_per_gram_eaten!F83</f>
        <v>28.246216449013925</v>
      </c>
      <c r="BO83">
        <f>G83*wfp_per_gram_eaten!G83</f>
        <v>0</v>
      </c>
      <c r="BP83">
        <f>H83*wfp_per_gram_eaten!H83</f>
        <v>0</v>
      </c>
      <c r="BQ83">
        <f>I83*wfp_per_gram_eaten!I83</f>
        <v>11.781720747216252</v>
      </c>
      <c r="BR83">
        <f>J83*wfp_per_gram_eaten!J83</f>
        <v>10.695254884846046</v>
      </c>
      <c r="BS83">
        <f>K83*wfp_per_gram_eaten!K83</f>
        <v>0</v>
      </c>
      <c r="BT83">
        <f>L83*wfp_per_gram_eaten!L83</f>
        <v>2.1322637243242379</v>
      </c>
      <c r="BU83">
        <f>M83*wfp_per_gram_eaten!M83</f>
        <v>1.3755816098361031</v>
      </c>
      <c r="BV83">
        <f>N83*wfp_per_gram_eaten!N83</f>
        <v>2.2231749531186802</v>
      </c>
      <c r="BW83">
        <f>O83*wfp_per_gram_eaten!O83</f>
        <v>7.8196859399875889</v>
      </c>
      <c r="BX83" s="16">
        <f t="shared" si="2"/>
        <v>160.96401891114402</v>
      </c>
      <c r="BY83">
        <f>B83*wfp_per_gram_eaten!P83</f>
        <v>32.798158386965291</v>
      </c>
      <c r="BZ83">
        <f>C83*wfp_per_gram_eaten!Q83</f>
        <v>487.34777819822392</v>
      </c>
      <c r="CA83">
        <f>D83*wfp_per_gram_eaten!R83</f>
        <v>0</v>
      </c>
      <c r="CB83">
        <f>E83*wfp_per_gram_eaten!S83</f>
        <v>282.28355503186373</v>
      </c>
      <c r="CC83">
        <f>F83*wfp_per_gram_eaten!T83</f>
        <v>139.93530557058295</v>
      </c>
      <c r="CD83">
        <f>G83*wfp_per_gram_eaten!U83</f>
        <v>0</v>
      </c>
      <c r="CE83">
        <f>H83*wfp_per_gram_eaten!V83</f>
        <v>0</v>
      </c>
      <c r="CF83">
        <f>I83*wfp_per_gram_eaten!W83</f>
        <v>202.45809332756332</v>
      </c>
      <c r="CG83">
        <f>J83*wfp_per_gram_eaten!X83</f>
        <v>177.77293860293531</v>
      </c>
      <c r="CH83">
        <f>K83*wfp_per_gram_eaten!Y83</f>
        <v>0</v>
      </c>
      <c r="CI83">
        <f>L83*wfp_per_gram_eaten!Z83</f>
        <v>50.041432795396425</v>
      </c>
      <c r="CJ83">
        <f>M83*wfp_per_gram_eaten!AA83</f>
        <v>7.8812716968387209</v>
      </c>
      <c r="CK83">
        <f>N83*wfp_per_gram_eaten!AB83</f>
        <v>215.01242646695971</v>
      </c>
      <c r="CL83">
        <f>O83*wfp_per_gram_eaten!AC83</f>
        <v>85.756693226211823</v>
      </c>
      <c r="CM83" s="18">
        <f t="shared" si="3"/>
        <v>1681.2876533035412</v>
      </c>
    </row>
    <row r="84" spans="1:91" x14ac:dyDescent="0.25">
      <c r="A84" t="s">
        <v>104</v>
      </c>
      <c r="B84">
        <v>1.9678316750597642</v>
      </c>
      <c r="C84">
        <v>421.22914525615613</v>
      </c>
      <c r="D84">
        <v>0</v>
      </c>
      <c r="E84">
        <v>15.551999862180272</v>
      </c>
      <c r="F84">
        <v>363.43465462767762</v>
      </c>
      <c r="G84">
        <v>0</v>
      </c>
      <c r="H84">
        <v>0</v>
      </c>
      <c r="I84">
        <v>24.278245837403166</v>
      </c>
      <c r="J84">
        <v>79.885919109951914</v>
      </c>
      <c r="K84">
        <v>0</v>
      </c>
      <c r="L84">
        <v>275.06367659206552</v>
      </c>
      <c r="M84">
        <v>1.2796215764874208</v>
      </c>
      <c r="N84">
        <v>10.721332913665362</v>
      </c>
      <c r="O84">
        <v>42.528139156777357</v>
      </c>
      <c r="P84">
        <v>0.84335643216847034</v>
      </c>
      <c r="Q84">
        <v>1325.8718570637025</v>
      </c>
      <c r="R84">
        <v>0</v>
      </c>
      <c r="S84">
        <v>11.519999897911312</v>
      </c>
      <c r="T84">
        <v>115.54615712864012</v>
      </c>
      <c r="U84">
        <v>0</v>
      </c>
      <c r="V84">
        <v>0</v>
      </c>
      <c r="W84">
        <v>213.61597511970166</v>
      </c>
      <c r="X84">
        <v>228.89298808808917</v>
      </c>
      <c r="Y84">
        <v>0</v>
      </c>
      <c r="Z84">
        <v>188.91736029674829</v>
      </c>
      <c r="AA84">
        <v>6.0782024883152488</v>
      </c>
      <c r="AB84">
        <v>15.458666061564012</v>
      </c>
      <c r="AC84">
        <v>152.25543742315872</v>
      </c>
      <c r="AD84">
        <v>0</v>
      </c>
      <c r="AE84">
        <v>37.154410512579346</v>
      </c>
      <c r="AF84">
        <v>0</v>
      </c>
      <c r="AG84">
        <v>1.5263999864732489</v>
      </c>
      <c r="AH84">
        <v>3.2434009018565653</v>
      </c>
      <c r="AI84">
        <v>0</v>
      </c>
      <c r="AJ84">
        <v>0</v>
      </c>
      <c r="AK84">
        <v>0</v>
      </c>
      <c r="AL84">
        <v>10.878082602206218</v>
      </c>
      <c r="AM84">
        <v>0</v>
      </c>
      <c r="AN84">
        <v>2.8715438765105739</v>
      </c>
      <c r="AO84">
        <v>0.12796215764874208</v>
      </c>
      <c r="AP84">
        <v>0.67319997364875528</v>
      </c>
      <c r="AQ84">
        <v>0</v>
      </c>
      <c r="AR84">
        <v>0</v>
      </c>
      <c r="AS84">
        <v>6.8434111877669279</v>
      </c>
      <c r="AT84">
        <v>0</v>
      </c>
      <c r="AU84">
        <v>0.54719999515078743</v>
      </c>
      <c r="AV84">
        <v>0.72397341559298312</v>
      </c>
      <c r="AW84">
        <v>0</v>
      </c>
      <c r="AX84">
        <v>0</v>
      </c>
      <c r="AY84">
        <v>24.180481089064628</v>
      </c>
      <c r="AZ84">
        <v>10.19820243956833</v>
      </c>
      <c r="BA84">
        <v>0</v>
      </c>
      <c r="BB84">
        <v>0.45340166471219601</v>
      </c>
      <c r="BC84">
        <v>0.22393377588529867</v>
      </c>
      <c r="BD84">
        <v>1.0471999590091745</v>
      </c>
      <c r="BE84">
        <v>0</v>
      </c>
      <c r="BF84" s="16">
        <v>319.13311545107479</v>
      </c>
      <c r="BG84" s="18">
        <v>1606.3615666173439</v>
      </c>
      <c r="BH84">
        <v>-99.34221685982061</v>
      </c>
      <c r="BI84">
        <v>-909.18609353805437</v>
      </c>
      <c r="BJ84">
        <f>B84*wfp_per_gram_eaten!B84</f>
        <v>0.15605072959304986</v>
      </c>
      <c r="BK84">
        <f>C84*wfp_per_gram_eaten!C84</f>
        <v>87.530828813247268</v>
      </c>
      <c r="BL84">
        <f>D84*wfp_per_gram_eaten!D84</f>
        <v>0</v>
      </c>
      <c r="BM84">
        <f>E84*wfp_per_gram_eaten!E84</f>
        <v>2.8862127114067326</v>
      </c>
      <c r="BN84">
        <f>F84*wfp_per_gram_eaten!F84</f>
        <v>115.70861558730988</v>
      </c>
      <c r="BO84">
        <f>G84*wfp_per_gram_eaten!G84</f>
        <v>0</v>
      </c>
      <c r="BP84">
        <f>H84*wfp_per_gram_eaten!H84</f>
        <v>0</v>
      </c>
      <c r="BQ84">
        <f>I84*wfp_per_gram_eaten!I84</f>
        <v>22.369487307330935</v>
      </c>
      <c r="BR84">
        <f>J84*wfp_per_gram_eaten!J84</f>
        <v>44.174383038475206</v>
      </c>
      <c r="BS84">
        <f>K84*wfp_per_gram_eaten!K84</f>
        <v>0</v>
      </c>
      <c r="BT84">
        <f>L84*wfp_per_gram_eaten!L84</f>
        <v>30.42392477631272</v>
      </c>
      <c r="BU84">
        <f>M84*wfp_per_gram_eaten!M84</f>
        <v>0.75583320831432388</v>
      </c>
      <c r="BV84">
        <f>N84*wfp_per_gram_eaten!N84</f>
        <v>3.0799647946358877</v>
      </c>
      <c r="BW84">
        <f>O84*wfp_per_gram_eaten!O84</f>
        <v>12.047814484448878</v>
      </c>
      <c r="BX84" s="16">
        <f t="shared" si="2"/>
        <v>319.13311545107479</v>
      </c>
      <c r="BY84">
        <f>B84*wfp_per_gram_eaten!P84</f>
        <v>1.5431881519188768</v>
      </c>
      <c r="BZ84">
        <f>C84*wfp_per_gram_eaten!Q84</f>
        <v>833.77812873612095</v>
      </c>
      <c r="CA84">
        <f>D84*wfp_per_gram_eaten!R84</f>
        <v>0</v>
      </c>
      <c r="CB84">
        <f>E84*wfp_per_gram_eaten!S84</f>
        <v>31.690877803395871</v>
      </c>
      <c r="CC84">
        <f>F84*wfp_per_gram_eaten!T84</f>
        <v>77.876838366557266</v>
      </c>
      <c r="CD84">
        <f>G84*wfp_per_gram_eaten!U84</f>
        <v>0</v>
      </c>
      <c r="CE84">
        <f>H84*wfp_per_gram_eaten!V84</f>
        <v>0</v>
      </c>
      <c r="CF84">
        <f>I84*wfp_per_gram_eaten!W84</f>
        <v>114.40396774511869</v>
      </c>
      <c r="CG84">
        <f>J84*wfp_per_gram_eaten!X84</f>
        <v>270.61252337104179</v>
      </c>
      <c r="CH84">
        <f>K84*wfp_per_gram_eaten!Y84</f>
        <v>0</v>
      </c>
      <c r="CI84">
        <f>L84*wfp_per_gram_eaten!Z84</f>
        <v>17.054720040525318</v>
      </c>
      <c r="CJ84">
        <f>M84*wfp_per_gram_eaten!AA84</f>
        <v>3.4218661972570219</v>
      </c>
      <c r="CK84">
        <f>N84*wfp_per_gram_eaten!AB84</f>
        <v>193.60323134262231</v>
      </c>
      <c r="CL84">
        <f>O84*wfp_per_gram_eaten!AC84</f>
        <v>62.376224862785719</v>
      </c>
      <c r="CM84" s="18">
        <f t="shared" si="3"/>
        <v>1606.3615666173439</v>
      </c>
    </row>
    <row r="85" spans="1:91" x14ac:dyDescent="0.25">
      <c r="A85" t="s">
        <v>105</v>
      </c>
      <c r="B85">
        <v>80.4792447147925</v>
      </c>
      <c r="C85">
        <v>515.25052389727352</v>
      </c>
      <c r="D85">
        <v>0</v>
      </c>
      <c r="E85">
        <v>10.367999999999938</v>
      </c>
      <c r="F85">
        <v>435.5564711882862</v>
      </c>
      <c r="G85">
        <v>0</v>
      </c>
      <c r="H85">
        <v>0</v>
      </c>
      <c r="I85">
        <v>18.639305675199601</v>
      </c>
      <c r="J85">
        <v>45.972730455349023</v>
      </c>
      <c r="K85">
        <v>0</v>
      </c>
      <c r="L85">
        <v>457.44653776108424</v>
      </c>
      <c r="M85">
        <v>0</v>
      </c>
      <c r="N85">
        <v>10.237785196033522</v>
      </c>
      <c r="O85">
        <v>32.489832812786773</v>
      </c>
      <c r="P85">
        <v>61.202778914842199</v>
      </c>
      <c r="Q85">
        <v>1396.6182315531046</v>
      </c>
      <c r="R85">
        <v>0</v>
      </c>
      <c r="S85">
        <v>10.367999999999938</v>
      </c>
      <c r="T85">
        <v>112.64846347510489</v>
      </c>
      <c r="U85">
        <v>0</v>
      </c>
      <c r="V85">
        <v>0</v>
      </c>
      <c r="W85">
        <v>166.68252661270452</v>
      </c>
      <c r="X85">
        <v>124.12637222944237</v>
      </c>
      <c r="Y85">
        <v>0</v>
      </c>
      <c r="Z85">
        <v>306.77570188945282</v>
      </c>
      <c r="AA85">
        <v>0</v>
      </c>
      <c r="AB85">
        <v>30.713355588100569</v>
      </c>
      <c r="AC85">
        <v>116.86456973724823</v>
      </c>
      <c r="AD85">
        <v>0.33733815149913016</v>
      </c>
      <c r="AE85">
        <v>40.228115769519761</v>
      </c>
      <c r="AF85">
        <v>0</v>
      </c>
      <c r="AG85">
        <v>1.2959999999999923</v>
      </c>
      <c r="AH85">
        <v>3.4295785132935928</v>
      </c>
      <c r="AI85">
        <v>0</v>
      </c>
      <c r="AJ85">
        <v>0</v>
      </c>
      <c r="AK85">
        <v>2.1424489281838623E-2</v>
      </c>
      <c r="AL85">
        <v>4.8271366978116479</v>
      </c>
      <c r="AM85">
        <v>0</v>
      </c>
      <c r="AN85">
        <v>7.3112405603283444</v>
      </c>
      <c r="AO85">
        <v>0</v>
      </c>
      <c r="AP85">
        <v>0.6991658182657039</v>
      </c>
      <c r="AQ85">
        <v>0</v>
      </c>
      <c r="AR85">
        <v>0</v>
      </c>
      <c r="AS85">
        <v>6.233980269077974</v>
      </c>
      <c r="AT85">
        <v>0</v>
      </c>
      <c r="AU85">
        <v>0.48959999999999715</v>
      </c>
      <c r="AV85">
        <v>0.79144119537544444</v>
      </c>
      <c r="AW85">
        <v>0</v>
      </c>
      <c r="AX85">
        <v>0</v>
      </c>
      <c r="AY85">
        <v>18.810701589454311</v>
      </c>
      <c r="AZ85">
        <v>9.4244097433465495</v>
      </c>
      <c r="BA85">
        <v>0</v>
      </c>
      <c r="BB85">
        <v>0.4446024665064533</v>
      </c>
      <c r="BC85">
        <v>0</v>
      </c>
      <c r="BD85">
        <v>2.5719314029059825</v>
      </c>
      <c r="BE85">
        <v>0</v>
      </c>
      <c r="BF85" s="16">
        <v>498.4875518832381</v>
      </c>
      <c r="BG85" s="18">
        <v>2867.5806536307241</v>
      </c>
      <c r="BH85">
        <v>-738.8294717516834</v>
      </c>
      <c r="BI85">
        <v>-1399.3172831069464</v>
      </c>
      <c r="BJ85">
        <f>B85*wfp_per_gram_eaten!B85</f>
        <v>15.065023257887848</v>
      </c>
      <c r="BK85">
        <f>C85*wfp_per_gram_eaten!C85</f>
        <v>208.18782446403364</v>
      </c>
      <c r="BL85">
        <f>D85*wfp_per_gram_eaten!D85</f>
        <v>0</v>
      </c>
      <c r="BM85">
        <f>E85*wfp_per_gram_eaten!E85</f>
        <v>1.9241418246559627</v>
      </c>
      <c r="BN85">
        <f>F85*wfp_per_gram_eaten!F85</f>
        <v>168.70140452516659</v>
      </c>
      <c r="BO85">
        <f>G85*wfp_per_gram_eaten!G85</f>
        <v>0</v>
      </c>
      <c r="BP85">
        <f>H85*wfp_per_gram_eaten!H85</f>
        <v>0</v>
      </c>
      <c r="BQ85">
        <f>I85*wfp_per_gram_eaten!I85</f>
        <v>6.0223307692001953</v>
      </c>
      <c r="BR85">
        <f>J85*wfp_per_gram_eaten!J85</f>
        <v>31.020161955258072</v>
      </c>
      <c r="BS85">
        <f>K85*wfp_per_gram_eaten!K85</f>
        <v>0</v>
      </c>
      <c r="BT85">
        <f>L85*wfp_per_gram_eaten!L85</f>
        <v>53.256995741133643</v>
      </c>
      <c r="BU85">
        <f>M85*wfp_per_gram_eaten!M85</f>
        <v>0</v>
      </c>
      <c r="BV85">
        <f>N85*wfp_per_gram_eaten!N85</f>
        <v>4.3109137527164059</v>
      </c>
      <c r="BW85">
        <f>O85*wfp_per_gram_eaten!O85</f>
        <v>9.9987555931856598</v>
      </c>
      <c r="BX85" s="16">
        <f t="shared" si="2"/>
        <v>498.4875518832381</v>
      </c>
      <c r="BY85">
        <f>B85*wfp_per_gram_eaten!P85</f>
        <v>51.046514467634736</v>
      </c>
      <c r="BZ85">
        <f>C85*wfp_per_gram_eaten!Q85</f>
        <v>1927.310242165205</v>
      </c>
      <c r="CA85">
        <f>D85*wfp_per_gram_eaten!R85</f>
        <v>0</v>
      </c>
      <c r="CB85">
        <f>E85*wfp_per_gram_eaten!S85</f>
        <v>21.12725205615731</v>
      </c>
      <c r="CC85">
        <f>F85*wfp_per_gram_eaten!T85</f>
        <v>161.58255743970773</v>
      </c>
      <c r="CD85">
        <f>G85*wfp_per_gram_eaten!U85</f>
        <v>0</v>
      </c>
      <c r="CE85">
        <f>H85*wfp_per_gram_eaten!V85</f>
        <v>0</v>
      </c>
      <c r="CF85">
        <f>I85*wfp_per_gram_eaten!W85</f>
        <v>121.68437634092192</v>
      </c>
      <c r="CG85">
        <f>J85*wfp_per_gram_eaten!X85</f>
        <v>283.12060109800109</v>
      </c>
      <c r="CH85">
        <f>K85*wfp_per_gram_eaten!Y85</f>
        <v>0</v>
      </c>
      <c r="CI85">
        <f>L85*wfp_per_gram_eaten!Z85</f>
        <v>64.561375724015392</v>
      </c>
      <c r="CJ85">
        <f>M85*wfp_per_gram_eaten!AA85</f>
        <v>0</v>
      </c>
      <c r="CK85">
        <f>N85*wfp_per_gram_eaten!AB85</f>
        <v>189.41062036565049</v>
      </c>
      <c r="CL85">
        <f>O85*wfp_per_gram_eaten!AC85</f>
        <v>47.737113973430546</v>
      </c>
      <c r="CM85" s="18">
        <f t="shared" si="3"/>
        <v>2867.5806536307241</v>
      </c>
    </row>
    <row r="86" spans="1:91" x14ac:dyDescent="0.25">
      <c r="A86" t="s">
        <v>106</v>
      </c>
      <c r="B86">
        <v>39.935865631625916</v>
      </c>
      <c r="C86">
        <v>395.72063280058279</v>
      </c>
      <c r="D86">
        <v>0</v>
      </c>
      <c r="E86">
        <v>7.4969999555416349</v>
      </c>
      <c r="F86">
        <v>344.37104997586061</v>
      </c>
      <c r="G86">
        <v>0</v>
      </c>
      <c r="H86">
        <v>0</v>
      </c>
      <c r="I86">
        <v>19.161624823999382</v>
      </c>
      <c r="J86">
        <v>67.558000009760022</v>
      </c>
      <c r="K86">
        <v>0</v>
      </c>
      <c r="L86">
        <v>224.49308259463734</v>
      </c>
      <c r="M86">
        <v>0.32350634836112324</v>
      </c>
      <c r="N86">
        <v>0</v>
      </c>
      <c r="O86">
        <v>36.412469156044359</v>
      </c>
      <c r="P86">
        <v>20.447163203392471</v>
      </c>
      <c r="Q86">
        <v>1227.748629971039</v>
      </c>
      <c r="R86">
        <v>0</v>
      </c>
      <c r="S86">
        <v>4.7203333053410299</v>
      </c>
      <c r="T86">
        <v>145.96277531086938</v>
      </c>
      <c r="U86">
        <v>0</v>
      </c>
      <c r="V86">
        <v>0</v>
      </c>
      <c r="W86">
        <v>178.7257006311215</v>
      </c>
      <c r="X86">
        <v>238.41120293299369</v>
      </c>
      <c r="Y86">
        <v>0</v>
      </c>
      <c r="Z86">
        <v>213.37956365430873</v>
      </c>
      <c r="AA86">
        <v>1.294025393444493</v>
      </c>
      <c r="AB86">
        <v>0</v>
      </c>
      <c r="AC86">
        <v>128.31060559748965</v>
      </c>
      <c r="AD86">
        <v>0.15974346252650368</v>
      </c>
      <c r="AE86">
        <v>32.596218791586459</v>
      </c>
      <c r="AF86">
        <v>0</v>
      </c>
      <c r="AG86">
        <v>0.77746666205616954</v>
      </c>
      <c r="AH86">
        <v>2.748649664944943</v>
      </c>
      <c r="AI86">
        <v>0</v>
      </c>
      <c r="AJ86">
        <v>0</v>
      </c>
      <c r="AK86">
        <v>0.1045179535854512</v>
      </c>
      <c r="AL86">
        <v>14.490701451368817</v>
      </c>
      <c r="AM86">
        <v>0</v>
      </c>
      <c r="AN86">
        <v>3.0006501138887169</v>
      </c>
      <c r="AO86">
        <v>9.7051904508337006E-2</v>
      </c>
      <c r="AP86">
        <v>0</v>
      </c>
      <c r="AQ86">
        <v>0</v>
      </c>
      <c r="AR86">
        <v>0</v>
      </c>
      <c r="AS86">
        <v>10.696294882323446</v>
      </c>
      <c r="AT86">
        <v>0</v>
      </c>
      <c r="AU86">
        <v>0.16659999901203637</v>
      </c>
      <c r="AV86">
        <v>1.2321532980787677</v>
      </c>
      <c r="AW86">
        <v>0</v>
      </c>
      <c r="AX86">
        <v>0</v>
      </c>
      <c r="AY86">
        <v>20.102286406268444</v>
      </c>
      <c r="AZ86">
        <v>3.4758101454296817</v>
      </c>
      <c r="BA86">
        <v>0</v>
      </c>
      <c r="BB86">
        <v>0.27783797350821454</v>
      </c>
      <c r="BC86">
        <v>3.2350634836112328E-2</v>
      </c>
      <c r="BD86">
        <v>0</v>
      </c>
      <c r="BE86">
        <v>0</v>
      </c>
      <c r="BF86" s="16">
        <v>79.61291779170547</v>
      </c>
      <c r="BG86" s="18">
        <v>1738.0255022665708</v>
      </c>
      <c r="BH86">
        <v>-6.6500482296414276</v>
      </c>
      <c r="BI86">
        <v>-389.2542237983314</v>
      </c>
      <c r="BJ86">
        <f>B86*wfp_per_gram_eaten!B86</f>
        <v>2.9559839075954275</v>
      </c>
      <c r="BK86">
        <f>C86*wfp_per_gram_eaten!C86</f>
        <v>40.229627188386488</v>
      </c>
      <c r="BL86">
        <f>D86*wfp_per_gram_eaten!D86</f>
        <v>0</v>
      </c>
      <c r="BM86">
        <f>E86*wfp_per_gram_eaten!E86</f>
        <v>1.4431063599341369</v>
      </c>
      <c r="BN86">
        <f>F86*wfp_per_gram_eaten!F86</f>
        <v>18.995274574268954</v>
      </c>
      <c r="BO86">
        <f>G86*wfp_per_gram_eaten!G86</f>
        <v>0</v>
      </c>
      <c r="BP86">
        <f>H86*wfp_per_gram_eaten!H86</f>
        <v>0</v>
      </c>
      <c r="BQ86">
        <f>I86*wfp_per_gram_eaten!I86</f>
        <v>4.0474571388141846E-2</v>
      </c>
      <c r="BR86">
        <f>J86*wfp_per_gram_eaten!J86</f>
        <v>9.9880258509905993</v>
      </c>
      <c r="BS86">
        <f>K86*wfp_per_gram_eaten!K86</f>
        <v>0</v>
      </c>
      <c r="BT86">
        <f>L86*wfp_per_gram_eaten!L86</f>
        <v>3.115919211879532</v>
      </c>
      <c r="BU86">
        <f>M86*wfp_per_gram_eaten!M86</f>
        <v>7.1840684879508385E-2</v>
      </c>
      <c r="BV86">
        <f>N86*wfp_per_gram_eaten!N86</f>
        <v>0</v>
      </c>
      <c r="BW86">
        <f>O86*wfp_per_gram_eaten!O86</f>
        <v>2.7726654423826953</v>
      </c>
      <c r="BX86" s="16">
        <f t="shared" si="2"/>
        <v>79.61291779170547</v>
      </c>
      <c r="BY86">
        <f>B86*wfp_per_gram_eaten!P86</f>
        <v>18.785902406828033</v>
      </c>
      <c r="BZ86">
        <f>C86*wfp_per_gram_eaten!Q86</f>
        <v>894.62504560007403</v>
      </c>
      <c r="CA86">
        <f>D86*wfp_per_gram_eaten!R86</f>
        <v>0</v>
      </c>
      <c r="CB86">
        <f>E86*wfp_per_gram_eaten!S86</f>
        <v>15.84543894815218</v>
      </c>
      <c r="CC86">
        <f>F86*wfp_per_gram_eaten!T86</f>
        <v>156.25121673980973</v>
      </c>
      <c r="CD86">
        <f>G86*wfp_per_gram_eaten!U86</f>
        <v>0</v>
      </c>
      <c r="CE86">
        <f>H86*wfp_per_gram_eaten!V86</f>
        <v>0</v>
      </c>
      <c r="CF86">
        <f>I86*wfp_per_gram_eaten!W86</f>
        <v>76.138053686457866</v>
      </c>
      <c r="CG86">
        <f>J86*wfp_per_gram_eaten!X86</f>
        <v>442.66790470972222</v>
      </c>
      <c r="CH86">
        <f>K86*wfp_per_gram_eaten!Y86</f>
        <v>0</v>
      </c>
      <c r="CI86">
        <f>L86*wfp_per_gram_eaten!Z86</f>
        <v>95.201901966686719</v>
      </c>
      <c r="CJ86">
        <f>M86*wfp_per_gram_eaten!AA86</f>
        <v>2.464676612193768</v>
      </c>
      <c r="CK86">
        <f>N86*wfp_per_gram_eaten!AB86</f>
        <v>0</v>
      </c>
      <c r="CL86">
        <f>O86*wfp_per_gram_eaten!AC86</f>
        <v>36.045361596646295</v>
      </c>
      <c r="CM86" s="18">
        <f t="shared" si="3"/>
        <v>1738.0255022665708</v>
      </c>
    </row>
    <row r="87" spans="1:91" x14ac:dyDescent="0.25">
      <c r="A87" t="s">
        <v>107</v>
      </c>
      <c r="B87">
        <v>15.818756727440945</v>
      </c>
      <c r="C87">
        <v>352.54889398733883</v>
      </c>
      <c r="D87">
        <v>0</v>
      </c>
      <c r="E87">
        <v>168.26599999962644</v>
      </c>
      <c r="F87">
        <v>309.54438235732687</v>
      </c>
      <c r="G87">
        <v>0</v>
      </c>
      <c r="H87">
        <v>0</v>
      </c>
      <c r="I87">
        <v>11.413787475040166</v>
      </c>
      <c r="J87">
        <v>176.79390051031572</v>
      </c>
      <c r="K87">
        <v>0</v>
      </c>
      <c r="L87">
        <v>380.94882410490885</v>
      </c>
      <c r="M87">
        <v>0.96976147072347541</v>
      </c>
      <c r="N87">
        <v>11.438999999378565</v>
      </c>
      <c r="O87">
        <v>35.79670942998569</v>
      </c>
      <c r="P87">
        <v>14.267898224750654</v>
      </c>
      <c r="Q87">
        <v>1099.5252172477851</v>
      </c>
      <c r="R87">
        <v>0</v>
      </c>
      <c r="S87">
        <v>114.39866666641269</v>
      </c>
      <c r="T87">
        <v>123.46666290623054</v>
      </c>
      <c r="U87">
        <v>0</v>
      </c>
      <c r="V87">
        <v>0</v>
      </c>
      <c r="W87">
        <v>97.456185363804494</v>
      </c>
      <c r="X87">
        <v>327.5833866452632</v>
      </c>
      <c r="Y87">
        <v>0</v>
      </c>
      <c r="Z87">
        <v>338.53053962213522</v>
      </c>
      <c r="AA87">
        <v>2.2627767650214423</v>
      </c>
      <c r="AB87">
        <v>6.6959999996362312</v>
      </c>
      <c r="AC87">
        <v>130.81266655896005</v>
      </c>
      <c r="AD87">
        <v>9.3051510161417328E-2</v>
      </c>
      <c r="AE87">
        <v>25.853585559071508</v>
      </c>
      <c r="AF87">
        <v>0</v>
      </c>
      <c r="AG87">
        <v>17.437466666627955</v>
      </c>
      <c r="AH87">
        <v>2.9550078088931961</v>
      </c>
      <c r="AI87">
        <v>0</v>
      </c>
      <c r="AJ87">
        <v>0</v>
      </c>
      <c r="AK87">
        <v>0</v>
      </c>
      <c r="AL87">
        <v>3.3769621445790636</v>
      </c>
      <c r="AM87">
        <v>0</v>
      </c>
      <c r="AN87">
        <v>5.8733009283840341</v>
      </c>
      <c r="AO87">
        <v>3.2325382357449181E-2</v>
      </c>
      <c r="AP87">
        <v>0.75329999995907604</v>
      </c>
      <c r="AQ87">
        <v>0</v>
      </c>
      <c r="AR87">
        <v>0</v>
      </c>
      <c r="AS87">
        <v>3.8459879344073329</v>
      </c>
      <c r="AT87">
        <v>0</v>
      </c>
      <c r="AU87">
        <v>4.4426666666568035</v>
      </c>
      <c r="AV87">
        <v>0.78995258257540879</v>
      </c>
      <c r="AW87">
        <v>0</v>
      </c>
      <c r="AX87">
        <v>0</v>
      </c>
      <c r="AY87">
        <v>11.018694831673386</v>
      </c>
      <c r="AZ87">
        <v>30.844124828561718</v>
      </c>
      <c r="BA87">
        <v>0</v>
      </c>
      <c r="BB87">
        <v>0.73416261604800426</v>
      </c>
      <c r="BC87">
        <v>3.2325382357449181E-2</v>
      </c>
      <c r="BD87">
        <v>0.1952999999893901</v>
      </c>
      <c r="BE87">
        <v>0</v>
      </c>
      <c r="BF87" s="16">
        <v>243.66080812307214</v>
      </c>
      <c r="BG87" s="18">
        <v>2299.8848963911523</v>
      </c>
      <c r="BH87">
        <v>-15.975673255643898</v>
      </c>
      <c r="BI87">
        <v>-702.42552083490546</v>
      </c>
      <c r="BJ87">
        <f>B87*wfp_per_gram_eaten!B87</f>
        <v>1.1152083980794176</v>
      </c>
      <c r="BK87">
        <f>C87*wfp_per_gram_eaten!C87</f>
        <v>155.51028973002963</v>
      </c>
      <c r="BL87">
        <f>D87*wfp_per_gram_eaten!D87</f>
        <v>0</v>
      </c>
      <c r="BM87">
        <f>E87*wfp_per_gram_eaten!E87</f>
        <v>32.389720714970331</v>
      </c>
      <c r="BN87">
        <f>F87*wfp_per_gram_eaten!F87</f>
        <v>29.578678615093882</v>
      </c>
      <c r="BO87">
        <f>G87*wfp_per_gram_eaten!G87</f>
        <v>0</v>
      </c>
      <c r="BP87">
        <f>H87*wfp_per_gram_eaten!H87</f>
        <v>0</v>
      </c>
      <c r="BQ87">
        <f>I87*wfp_per_gram_eaten!I87</f>
        <v>0.76942328600007903</v>
      </c>
      <c r="BR87">
        <f>J87*wfp_per_gram_eaten!J87</f>
        <v>5.2645200783595385</v>
      </c>
      <c r="BS87">
        <f>K87*wfp_per_gram_eaten!K87</f>
        <v>0</v>
      </c>
      <c r="BT87">
        <f>L87*wfp_per_gram_eaten!L87</f>
        <v>6.8704694668508353</v>
      </c>
      <c r="BU87">
        <f>M87*wfp_per_gram_eaten!M87</f>
        <v>0.39568808546570861</v>
      </c>
      <c r="BV87">
        <f>N87*wfp_per_gram_eaten!N87</f>
        <v>2.6260841355300544</v>
      </c>
      <c r="BW87">
        <f>O87*wfp_per_gram_eaten!O87</f>
        <v>9.1407256126926484</v>
      </c>
      <c r="BX87" s="16">
        <f t="shared" si="2"/>
        <v>243.66080812307214</v>
      </c>
      <c r="BY87">
        <f>B87*wfp_per_gram_eaten!P87</f>
        <v>6.8165188192000725</v>
      </c>
      <c r="BZ87">
        <f>C87*wfp_per_gram_eaten!Q87</f>
        <v>636.10995774574667</v>
      </c>
      <c r="CA87">
        <f>D87*wfp_per_gram_eaten!R87</f>
        <v>0</v>
      </c>
      <c r="CB87">
        <f>E87*wfp_per_gram_eaten!S87</f>
        <v>355.64207627786067</v>
      </c>
      <c r="CC87">
        <f>F87*wfp_per_gram_eaten!T87</f>
        <v>352.81588146437019</v>
      </c>
      <c r="CD87">
        <f>G87*wfp_per_gram_eaten!U87</f>
        <v>0</v>
      </c>
      <c r="CE87">
        <f>H87*wfp_per_gram_eaten!V87</f>
        <v>0</v>
      </c>
      <c r="CF87">
        <f>I87*wfp_per_gram_eaten!W87</f>
        <v>55.857571990304926</v>
      </c>
      <c r="CG87">
        <f>J87*wfp_per_gram_eaten!X87</f>
        <v>550.82018729739343</v>
      </c>
      <c r="CH87">
        <f>K87*wfp_per_gram_eaten!Y87</f>
        <v>0</v>
      </c>
      <c r="CI87">
        <f>L87*wfp_per_gram_eaten!Z87</f>
        <v>113.88323125445936</v>
      </c>
      <c r="CJ87">
        <f>M87*wfp_per_gram_eaten!AA87</f>
        <v>4.1236371562318794</v>
      </c>
      <c r="CK87">
        <f>N87*wfp_per_gram_eaten!AB87</f>
        <v>176.45841810249297</v>
      </c>
      <c r="CL87">
        <f>O87*wfp_per_gram_eaten!AC87</f>
        <v>47.357416283092462</v>
      </c>
      <c r="CM87" s="18">
        <f t="shared" si="3"/>
        <v>2299.8848963911523</v>
      </c>
    </row>
    <row r="88" spans="1:91" x14ac:dyDescent="0.25">
      <c r="A88" t="s">
        <v>108</v>
      </c>
      <c r="B88">
        <v>0.84433786938381572</v>
      </c>
      <c r="C88">
        <v>405.21321779321903</v>
      </c>
      <c r="D88">
        <v>0</v>
      </c>
      <c r="E88">
        <v>31.967999969858546</v>
      </c>
      <c r="F88">
        <v>531.17831828538988</v>
      </c>
      <c r="G88">
        <v>0</v>
      </c>
      <c r="H88">
        <v>0</v>
      </c>
      <c r="I88">
        <v>25.388816747145455</v>
      </c>
      <c r="J88">
        <v>84.980722024303816</v>
      </c>
      <c r="K88">
        <v>0</v>
      </c>
      <c r="L88">
        <v>333.927615868891</v>
      </c>
      <c r="M88">
        <v>7.6836242624436464</v>
      </c>
      <c r="N88">
        <v>13.937950657664613</v>
      </c>
      <c r="O88">
        <v>53.110772722277922</v>
      </c>
      <c r="P88">
        <v>0</v>
      </c>
      <c r="Q88">
        <v>1301.0830610807659</v>
      </c>
      <c r="R88">
        <v>0</v>
      </c>
      <c r="S88">
        <v>21.599999979634156</v>
      </c>
      <c r="T88">
        <v>163.77998147132854</v>
      </c>
      <c r="U88">
        <v>0</v>
      </c>
      <c r="V88">
        <v>0</v>
      </c>
      <c r="W88">
        <v>225.57579000797114</v>
      </c>
      <c r="X88">
        <v>238.32939334635577</v>
      </c>
      <c r="Y88">
        <v>0</v>
      </c>
      <c r="Z88">
        <v>225.57876178377208</v>
      </c>
      <c r="AA88">
        <v>27.853137951358217</v>
      </c>
      <c r="AB88">
        <v>29.618145147537302</v>
      </c>
      <c r="AC88">
        <v>188.58172923127665</v>
      </c>
      <c r="AD88">
        <v>0</v>
      </c>
      <c r="AE88">
        <v>32.262744914565886</v>
      </c>
      <c r="AF88">
        <v>0</v>
      </c>
      <c r="AG88">
        <v>3.1391999970401634</v>
      </c>
      <c r="AH88">
        <v>5.1555542657111371</v>
      </c>
      <c r="AI88">
        <v>0</v>
      </c>
      <c r="AJ88">
        <v>0</v>
      </c>
      <c r="AK88">
        <v>0</v>
      </c>
      <c r="AL88">
        <v>12.906846502939377</v>
      </c>
      <c r="AM88">
        <v>0</v>
      </c>
      <c r="AN88">
        <v>5.1510110958499151</v>
      </c>
      <c r="AO88">
        <v>0.86440772952491018</v>
      </c>
      <c r="AP88">
        <v>1.0702354969278185</v>
      </c>
      <c r="AQ88">
        <v>0</v>
      </c>
      <c r="AR88">
        <v>0</v>
      </c>
      <c r="AS88">
        <v>4.9151391721039266</v>
      </c>
      <c r="AT88">
        <v>0</v>
      </c>
      <c r="AU88">
        <v>0.77759999926682954</v>
      </c>
      <c r="AV88">
        <v>1.1977550314278398</v>
      </c>
      <c r="AW88">
        <v>0</v>
      </c>
      <c r="AX88">
        <v>0</v>
      </c>
      <c r="AY88">
        <v>25.496526878800008</v>
      </c>
      <c r="AZ88">
        <v>8.4341769227128598</v>
      </c>
      <c r="BA88">
        <v>0</v>
      </c>
      <c r="BB88">
        <v>0.53286321681206017</v>
      </c>
      <c r="BC88">
        <v>1.0244832349924862</v>
      </c>
      <c r="BD88">
        <v>2.3146953770764447</v>
      </c>
      <c r="BE88">
        <v>0</v>
      </c>
      <c r="BF88" s="16">
        <v>356.0330281883526</v>
      </c>
      <c r="BG88" s="18">
        <v>1865.0057836226463</v>
      </c>
      <c r="BH88">
        <v>-38.675463541328554</v>
      </c>
      <c r="BI88">
        <v>-1210.8074402731734</v>
      </c>
      <c r="BJ88">
        <f>B88*wfp_per_gram_eaten!B88</f>
        <v>5.4384075854184907E-2</v>
      </c>
      <c r="BK88">
        <f>C88*wfp_per_gram_eaten!C88</f>
        <v>164.87746813783116</v>
      </c>
      <c r="BL88">
        <f>D88*wfp_per_gram_eaten!D88</f>
        <v>0</v>
      </c>
      <c r="BM88">
        <f>E88*wfp_per_gram_eaten!E88</f>
        <v>5.9327706204287942</v>
      </c>
      <c r="BN88">
        <f>F88*wfp_per_gram_eaten!F88</f>
        <v>86.617054662373036</v>
      </c>
      <c r="BO88">
        <f>G88*wfp_per_gram_eaten!G88</f>
        <v>0</v>
      </c>
      <c r="BP88">
        <f>H88*wfp_per_gram_eaten!H88</f>
        <v>0</v>
      </c>
      <c r="BQ88">
        <f>I88*wfp_per_gram_eaten!I88</f>
        <v>6.1207815164717392</v>
      </c>
      <c r="BR88">
        <f>J88*wfp_per_gram_eaten!J88</f>
        <v>34.675959647022133</v>
      </c>
      <c r="BS88">
        <f>K88*wfp_per_gram_eaten!K88</f>
        <v>0</v>
      </c>
      <c r="BT88">
        <f>L88*wfp_per_gram_eaten!L88</f>
        <v>32.092349529345803</v>
      </c>
      <c r="BU88">
        <f>M88*wfp_per_gram_eaten!M88</f>
        <v>4.4569161096116643</v>
      </c>
      <c r="BV88">
        <f>N88*wfp_per_gram_eaten!N88</f>
        <v>6.0571648658826822</v>
      </c>
      <c r="BW88">
        <f>O88*wfp_per_gram_eaten!O88</f>
        <v>15.148179023531362</v>
      </c>
      <c r="BX88" s="16">
        <f t="shared" si="2"/>
        <v>356.0330281883526</v>
      </c>
      <c r="BY88">
        <f>B88*wfp_per_gram_eaten!P88</f>
        <v>0.1610825196532264</v>
      </c>
      <c r="BZ88">
        <f>C88*wfp_per_gram_eaten!Q88</f>
        <v>807.81210580784705</v>
      </c>
      <c r="CA88">
        <f>D88*wfp_per_gram_eaten!R88</f>
        <v>0</v>
      </c>
      <c r="CB88">
        <f>E88*wfp_per_gram_eaten!S88</f>
        <v>65.14236044506508</v>
      </c>
      <c r="CC88">
        <f>F88*wfp_per_gram_eaten!T88</f>
        <v>150.13109763681678</v>
      </c>
      <c r="CD88">
        <f>G88*wfp_per_gram_eaten!U88</f>
        <v>0</v>
      </c>
      <c r="CE88">
        <f>H88*wfp_per_gram_eaten!V88</f>
        <v>0</v>
      </c>
      <c r="CF88">
        <f>I88*wfp_per_gram_eaten!W88</f>
        <v>105.30036843666339</v>
      </c>
      <c r="CG88">
        <f>J88*wfp_per_gram_eaten!X88</f>
        <v>368.90444847665611</v>
      </c>
      <c r="CH88">
        <f>K88*wfp_per_gram_eaten!Y88</f>
        <v>0</v>
      </c>
      <c r="CI88">
        <f>L88*wfp_per_gram_eaten!Z88</f>
        <v>24.265571426526012</v>
      </c>
      <c r="CJ88">
        <f>M88*wfp_per_gram_eaten!AA88</f>
        <v>19.903823676594282</v>
      </c>
      <c r="CK88">
        <f>N88*wfp_per_gram_eaten!AB88</f>
        <v>244.86662827601418</v>
      </c>
      <c r="CL88">
        <f>O88*wfp_per_gram_eaten!AC88</f>
        <v>78.518296920810243</v>
      </c>
      <c r="CM88" s="18">
        <f t="shared" si="3"/>
        <v>1865.0057836226463</v>
      </c>
    </row>
    <row r="89" spans="1:91" x14ac:dyDescent="0.25">
      <c r="A89" t="s">
        <v>109</v>
      </c>
      <c r="B89">
        <v>27.125729732881204</v>
      </c>
      <c r="C89">
        <v>501.22540947952632</v>
      </c>
      <c r="D89">
        <v>0</v>
      </c>
      <c r="E89">
        <v>4.8959967765754326</v>
      </c>
      <c r="F89">
        <v>406.31322706293537</v>
      </c>
      <c r="G89">
        <v>0</v>
      </c>
      <c r="H89">
        <v>0</v>
      </c>
      <c r="I89">
        <v>26.398468815463726</v>
      </c>
      <c r="J89">
        <v>43.752327621297241</v>
      </c>
      <c r="K89">
        <v>0</v>
      </c>
      <c r="L89">
        <v>368.53594922714313</v>
      </c>
      <c r="M89">
        <v>0</v>
      </c>
      <c r="N89">
        <v>5.4863338895187965</v>
      </c>
      <c r="O89">
        <v>30.842479264181286</v>
      </c>
      <c r="P89">
        <v>30.484153414095069</v>
      </c>
      <c r="Q89">
        <v>1439.8839035957296</v>
      </c>
      <c r="R89">
        <v>0</v>
      </c>
      <c r="S89">
        <v>5.1839965869622224</v>
      </c>
      <c r="T89">
        <v>125.95975776836583</v>
      </c>
      <c r="U89">
        <v>0</v>
      </c>
      <c r="V89">
        <v>0</v>
      </c>
      <c r="W89">
        <v>235.96998655455334</v>
      </c>
      <c r="X89">
        <v>143.87784660080436</v>
      </c>
      <c r="Y89">
        <v>0</v>
      </c>
      <c r="Z89">
        <v>245.11321652475087</v>
      </c>
      <c r="AA89">
        <v>0</v>
      </c>
      <c r="AB89">
        <v>21.695956744915243</v>
      </c>
      <c r="AC89">
        <v>100.83118220982344</v>
      </c>
      <c r="AD89">
        <v>7.7502084951089165E-2</v>
      </c>
      <c r="AE89">
        <v>40.389654814786553</v>
      </c>
      <c r="AF89">
        <v>0</v>
      </c>
      <c r="AG89">
        <v>0.57599962077358036</v>
      </c>
      <c r="AH89">
        <v>3.6140352439868679</v>
      </c>
      <c r="AI89">
        <v>0</v>
      </c>
      <c r="AJ89">
        <v>0</v>
      </c>
      <c r="AK89">
        <v>0</v>
      </c>
      <c r="AL89">
        <v>7.9090746084652706</v>
      </c>
      <c r="AM89">
        <v>0</v>
      </c>
      <c r="AN89">
        <v>5.7597275261116376</v>
      </c>
      <c r="AO89">
        <v>0</v>
      </c>
      <c r="AP89">
        <v>0.39900610105591244</v>
      </c>
      <c r="AQ89">
        <v>0</v>
      </c>
      <c r="AR89">
        <v>0</v>
      </c>
      <c r="AS89">
        <v>5.1033859874279033</v>
      </c>
      <c r="AT89">
        <v>0</v>
      </c>
      <c r="AU89">
        <v>0.17279988623207412</v>
      </c>
      <c r="AV89">
        <v>0.87693502243798993</v>
      </c>
      <c r="AW89">
        <v>0</v>
      </c>
      <c r="AX89">
        <v>0</v>
      </c>
      <c r="AY89">
        <v>26.61396652007976</v>
      </c>
      <c r="AZ89">
        <v>4.1228154873914704</v>
      </c>
      <c r="BA89">
        <v>0</v>
      </c>
      <c r="BB89">
        <v>0.38975599800755434</v>
      </c>
      <c r="BC89">
        <v>0</v>
      </c>
      <c r="BD89">
        <v>1.8703410986995896</v>
      </c>
      <c r="BE89">
        <v>0</v>
      </c>
      <c r="BF89" s="16">
        <v>468.64986908679333</v>
      </c>
      <c r="BG89" s="18">
        <v>1366.1568016236063</v>
      </c>
      <c r="BH89">
        <v>-1007.4516481367912</v>
      </c>
      <c r="BI89">
        <v>-743.83187362404192</v>
      </c>
      <c r="BJ89">
        <f>B89*wfp_per_gram_eaten!B89</f>
        <v>6.94414400293675</v>
      </c>
      <c r="BK89">
        <f>C89*wfp_per_gram_eaten!C89</f>
        <v>264.56468170590341</v>
      </c>
      <c r="BL89">
        <f>D89*wfp_per_gram_eaten!D89</f>
        <v>0</v>
      </c>
      <c r="BM89">
        <f>E89*wfp_per_gram_eaten!E89</f>
        <v>0.90862193009159142</v>
      </c>
      <c r="BN89">
        <f>F89*wfp_per_gram_eaten!F89</f>
        <v>117.46123898451371</v>
      </c>
      <c r="BO89">
        <f>G89*wfp_per_gram_eaten!G89</f>
        <v>0</v>
      </c>
      <c r="BP89">
        <f>H89*wfp_per_gram_eaten!H89</f>
        <v>0</v>
      </c>
      <c r="BQ89">
        <f>I89*wfp_per_gram_eaten!I89</f>
        <v>16.250661172878168</v>
      </c>
      <c r="BR89">
        <f>J89*wfp_per_gram_eaten!J89</f>
        <v>43.476410310547323</v>
      </c>
      <c r="BS89">
        <f>K89*wfp_per_gram_eaten!K89</f>
        <v>0</v>
      </c>
      <c r="BT89">
        <f>L89*wfp_per_gram_eaten!L89</f>
        <v>7.4208824238136337</v>
      </c>
      <c r="BU89">
        <f>M89*wfp_per_gram_eaten!M89</f>
        <v>0</v>
      </c>
      <c r="BV89">
        <f>N89*wfp_per_gram_eaten!N89</f>
        <v>1.7045012412860532</v>
      </c>
      <c r="BW89">
        <f>O89*wfp_per_gram_eaten!O89</f>
        <v>9.9187273148226875</v>
      </c>
      <c r="BX89" s="16">
        <f t="shared" si="2"/>
        <v>468.64986908679333</v>
      </c>
      <c r="BY89">
        <f>B89*wfp_per_gram_eaten!P89</f>
        <v>12.768432100632472</v>
      </c>
      <c r="BZ89">
        <f>C89*wfp_per_gram_eaten!Q89</f>
        <v>807.16011781609814</v>
      </c>
      <c r="CA89">
        <f>D89*wfp_per_gram_eaten!R89</f>
        <v>0</v>
      </c>
      <c r="CB89">
        <f>E89*wfp_per_gram_eaten!S89</f>
        <v>9.9767513469177747</v>
      </c>
      <c r="CC89">
        <f>F89*wfp_per_gram_eaten!T89</f>
        <v>156.83681636784473</v>
      </c>
      <c r="CD89">
        <f>G89*wfp_per_gram_eaten!U89</f>
        <v>0</v>
      </c>
      <c r="CE89">
        <f>H89*wfp_per_gram_eaten!V89</f>
        <v>0</v>
      </c>
      <c r="CF89">
        <f>I89*wfp_per_gram_eaten!W89</f>
        <v>95.08678129845724</v>
      </c>
      <c r="CG89">
        <f>J89*wfp_per_gram_eaten!X89</f>
        <v>91.041099714658912</v>
      </c>
      <c r="CH89">
        <f>K89*wfp_per_gram_eaten!Y89</f>
        <v>0</v>
      </c>
      <c r="CI89">
        <f>L89*wfp_per_gram_eaten!Z89</f>
        <v>34.596033977679184</v>
      </c>
      <c r="CJ89">
        <f>M89*wfp_per_gram_eaten!AA89</f>
        <v>0</v>
      </c>
      <c r="CK89">
        <f>N89*wfp_per_gram_eaten!AB89</f>
        <v>114.08732826278174</v>
      </c>
      <c r="CL89">
        <f>O89*wfp_per_gram_eaten!AC89</f>
        <v>44.603440738536101</v>
      </c>
      <c r="CM89" s="18">
        <f t="shared" si="3"/>
        <v>1366.1568016236063</v>
      </c>
    </row>
    <row r="90" spans="1:91" x14ac:dyDescent="0.25">
      <c r="A90" t="s">
        <v>110</v>
      </c>
      <c r="B90">
        <v>40.189018224609327</v>
      </c>
      <c r="C90">
        <v>431.16820740405944</v>
      </c>
      <c r="D90">
        <v>0</v>
      </c>
      <c r="E90">
        <v>40.816999594273312</v>
      </c>
      <c r="F90">
        <v>572.13867658262666</v>
      </c>
      <c r="G90">
        <v>0</v>
      </c>
      <c r="H90">
        <v>0</v>
      </c>
      <c r="I90">
        <v>11.479345959939574</v>
      </c>
      <c r="J90">
        <v>67.463114897715812</v>
      </c>
      <c r="K90">
        <v>0</v>
      </c>
      <c r="L90">
        <v>262.31944418983238</v>
      </c>
      <c r="M90">
        <v>6.1499726659748841</v>
      </c>
      <c r="N90">
        <v>11.995494474551265</v>
      </c>
      <c r="O90">
        <v>12.232569777732735</v>
      </c>
      <c r="P90">
        <v>54.422628845825123</v>
      </c>
      <c r="Q90">
        <v>1390.6977231454009</v>
      </c>
      <c r="R90">
        <v>0</v>
      </c>
      <c r="S90">
        <v>28.599666382381979</v>
      </c>
      <c r="T90">
        <v>151.08285944298885</v>
      </c>
      <c r="U90">
        <v>0</v>
      </c>
      <c r="V90">
        <v>0</v>
      </c>
      <c r="W90">
        <v>115.6764862116988</v>
      </c>
      <c r="X90">
        <v>286.71823831529213</v>
      </c>
      <c r="Y90">
        <v>0</v>
      </c>
      <c r="Z90">
        <v>243.31078881375754</v>
      </c>
      <c r="AA90">
        <v>21.363062944965385</v>
      </c>
      <c r="AB90">
        <v>6.137229731165764</v>
      </c>
      <c r="AC90">
        <v>38.991316166523092</v>
      </c>
      <c r="AD90">
        <v>0.1116361617350259</v>
      </c>
      <c r="AE90">
        <v>32.763015626154619</v>
      </c>
      <c r="AF90">
        <v>0</v>
      </c>
      <c r="AG90">
        <v>4.4426666225059384</v>
      </c>
      <c r="AH90">
        <v>5.2910874826025633</v>
      </c>
      <c r="AI90">
        <v>0</v>
      </c>
      <c r="AJ90">
        <v>0</v>
      </c>
      <c r="AK90">
        <v>0</v>
      </c>
      <c r="AL90">
        <v>15.781550092144229</v>
      </c>
      <c r="AM90">
        <v>0</v>
      </c>
      <c r="AN90">
        <v>2.2810386451289779</v>
      </c>
      <c r="AO90">
        <v>0.64736554378682998</v>
      </c>
      <c r="AP90">
        <v>0.64161947189460244</v>
      </c>
      <c r="AQ90">
        <v>0</v>
      </c>
      <c r="AR90">
        <v>0</v>
      </c>
      <c r="AS90">
        <v>6.9217638646805524</v>
      </c>
      <c r="AT90">
        <v>0</v>
      </c>
      <c r="AU90">
        <v>1.0828999892358224</v>
      </c>
      <c r="AV90">
        <v>1.1793387762427403</v>
      </c>
      <c r="AW90">
        <v>0</v>
      </c>
      <c r="AX90">
        <v>0</v>
      </c>
      <c r="AY90">
        <v>13.068793862085052</v>
      </c>
      <c r="AZ90">
        <v>14.938261155922786</v>
      </c>
      <c r="BA90">
        <v>0</v>
      </c>
      <c r="BB90">
        <v>0.57025966128224448</v>
      </c>
      <c r="BC90">
        <v>1.1328897016269524</v>
      </c>
      <c r="BD90">
        <v>5.5792997556052396E-2</v>
      </c>
      <c r="BE90">
        <v>0</v>
      </c>
      <c r="BF90" s="16">
        <v>220.96687482602354</v>
      </c>
      <c r="BG90" s="18">
        <v>2266.7981336225653</v>
      </c>
      <c r="BH90">
        <v>-8.0985708688928355</v>
      </c>
      <c r="BI90">
        <v>-156.95289168085583</v>
      </c>
      <c r="BJ90">
        <f>B90*wfp_per_gram_eaten!B90</f>
        <v>2.5492085659757096</v>
      </c>
      <c r="BK90">
        <f>C90*wfp_per_gram_eaten!C90</f>
        <v>87.19034324140641</v>
      </c>
      <c r="BL90">
        <f>D90*wfp_per_gram_eaten!D90</f>
        <v>0</v>
      </c>
      <c r="BM90">
        <f>E90*wfp_per_gram_eaten!E90</f>
        <v>7.8569123725797496</v>
      </c>
      <c r="BN90">
        <f>F90*wfp_per_gram_eaten!F90</f>
        <v>98.029266667905532</v>
      </c>
      <c r="BO90">
        <f>G90*wfp_per_gram_eaten!G90</f>
        <v>0</v>
      </c>
      <c r="BP90">
        <f>H90*wfp_per_gram_eaten!H90</f>
        <v>0</v>
      </c>
      <c r="BQ90">
        <f>I90*wfp_per_gram_eaten!I90</f>
        <v>3.2054005965556267</v>
      </c>
      <c r="BR90">
        <f>J90*wfp_per_gram_eaten!J90</f>
        <v>9.8693774243819306</v>
      </c>
      <c r="BS90">
        <f>K90*wfp_per_gram_eaten!K90</f>
        <v>0</v>
      </c>
      <c r="BT90">
        <f>L90*wfp_per_gram_eaten!L90</f>
        <v>1.6733386707004558</v>
      </c>
      <c r="BU90">
        <f>M90*wfp_per_gram_eaten!M90</f>
        <v>5.6552605796070754</v>
      </c>
      <c r="BV90">
        <f>N90*wfp_per_gram_eaten!N90</f>
        <v>1.6693350446072892</v>
      </c>
      <c r="BW90">
        <f>O90*wfp_per_gram_eaten!O90</f>
        <v>3.2684316623038137</v>
      </c>
      <c r="BX90" s="16">
        <f t="shared" si="2"/>
        <v>220.96687482602354</v>
      </c>
      <c r="BY90">
        <f>B90*wfp_per_gram_eaten!P90</f>
        <v>16.611521194756033</v>
      </c>
      <c r="BZ90">
        <f>C90*wfp_per_gram_eaten!Q90</f>
        <v>1050.9436002721313</v>
      </c>
      <c r="CA90">
        <f>D90*wfp_per_gram_eaten!R90</f>
        <v>0</v>
      </c>
      <c r="CB90">
        <f>E90*wfp_per_gram_eaten!S90</f>
        <v>86.269611705110862</v>
      </c>
      <c r="CC90">
        <f>F90*wfp_per_gram_eaten!T90</f>
        <v>326.32927463348295</v>
      </c>
      <c r="CD90">
        <f>G90*wfp_per_gram_eaten!U90</f>
        <v>0</v>
      </c>
      <c r="CE90">
        <f>H90*wfp_per_gram_eaten!V90</f>
        <v>0</v>
      </c>
      <c r="CF90">
        <f>I90*wfp_per_gram_eaten!W90</f>
        <v>82.633715009110858</v>
      </c>
      <c r="CG90">
        <f>J90*wfp_per_gram_eaten!X90</f>
        <v>239.87276188063569</v>
      </c>
      <c r="CH90">
        <f>K90*wfp_per_gram_eaten!Y90</f>
        <v>0</v>
      </c>
      <c r="CI90">
        <f>L90*wfp_per_gram_eaten!Z90</f>
        <v>213.45144807385699</v>
      </c>
      <c r="CJ90">
        <f>M90*wfp_per_gram_eaten!AA90</f>
        <v>20.349048930421297</v>
      </c>
      <c r="CK90">
        <f>N90*wfp_per_gram_eaten!AB90</f>
        <v>213.31593178978369</v>
      </c>
      <c r="CL90">
        <f>O90*wfp_per_gram_eaten!AC90</f>
        <v>17.02122013327573</v>
      </c>
      <c r="CM90" s="18">
        <f t="shared" si="3"/>
        <v>2266.7981336225653</v>
      </c>
    </row>
    <row r="91" spans="1:91" x14ac:dyDescent="0.25">
      <c r="A91" t="s">
        <v>111</v>
      </c>
      <c r="B91">
        <v>144.02158456567028</v>
      </c>
      <c r="C91">
        <v>515.84018665437372</v>
      </c>
      <c r="D91">
        <v>0</v>
      </c>
      <c r="E91">
        <v>39.415133332509384</v>
      </c>
      <c r="F91">
        <v>405.95171021410903</v>
      </c>
      <c r="G91">
        <v>0</v>
      </c>
      <c r="H91">
        <v>0</v>
      </c>
      <c r="I91">
        <v>17.967993306743594</v>
      </c>
      <c r="J91">
        <v>43.796162187179903</v>
      </c>
      <c r="K91">
        <v>0</v>
      </c>
      <c r="L91">
        <v>428.32360784220521</v>
      </c>
      <c r="M91">
        <v>0.95250321402023186</v>
      </c>
      <c r="N91">
        <v>15.347492177076729</v>
      </c>
      <c r="O91">
        <v>46.470915360780715</v>
      </c>
      <c r="P91">
        <v>103.79934022751013</v>
      </c>
      <c r="Q91">
        <v>1434.3829728793169</v>
      </c>
      <c r="R91">
        <v>0</v>
      </c>
      <c r="S91">
        <v>33.205899999305849</v>
      </c>
      <c r="T91">
        <v>127.53070834097983</v>
      </c>
      <c r="U91">
        <v>0</v>
      </c>
      <c r="V91">
        <v>0</v>
      </c>
      <c r="W91">
        <v>162.33152573678697</v>
      </c>
      <c r="X91">
        <v>136.86300683493724</v>
      </c>
      <c r="Y91">
        <v>0</v>
      </c>
      <c r="Z91">
        <v>286.05898095175849</v>
      </c>
      <c r="AA91">
        <v>3.175010713400773</v>
      </c>
      <c r="AB91">
        <v>42.972978095814831</v>
      </c>
      <c r="AC91">
        <v>149.67957622018903</v>
      </c>
      <c r="AD91">
        <v>0.60549615132714218</v>
      </c>
      <c r="AE91">
        <v>41.558460206030979</v>
      </c>
      <c r="AF91">
        <v>0</v>
      </c>
      <c r="AG91">
        <v>4.8324033332323149</v>
      </c>
      <c r="AH91">
        <v>3.4408037646452483</v>
      </c>
      <c r="AI91">
        <v>0</v>
      </c>
      <c r="AJ91">
        <v>0</v>
      </c>
      <c r="AK91">
        <v>4.6468948207095517E-2</v>
      </c>
      <c r="AL91">
        <v>3.8321641913782418</v>
      </c>
      <c r="AM91">
        <v>0</v>
      </c>
      <c r="AN91">
        <v>6.730799551806081</v>
      </c>
      <c r="AO91">
        <v>0.12700042853603091</v>
      </c>
      <c r="AP91">
        <v>0.82640342491951613</v>
      </c>
      <c r="AQ91">
        <v>0</v>
      </c>
      <c r="AR91">
        <v>0</v>
      </c>
      <c r="AS91">
        <v>6.7770534837328142</v>
      </c>
      <c r="AT91">
        <v>0</v>
      </c>
      <c r="AU91">
        <v>1.4578199999695254</v>
      </c>
      <c r="AV91">
        <v>0.88387619642263249</v>
      </c>
      <c r="AW91">
        <v>0</v>
      </c>
      <c r="AX91">
        <v>0</v>
      </c>
      <c r="AY91">
        <v>18.355234541802723</v>
      </c>
      <c r="AZ91">
        <v>12.317670615144349</v>
      </c>
      <c r="BA91">
        <v>0</v>
      </c>
      <c r="BB91">
        <v>0.45891815125950552</v>
      </c>
      <c r="BC91">
        <v>0.12700042853603091</v>
      </c>
      <c r="BD91">
        <v>3.470894384661968</v>
      </c>
      <c r="BE91">
        <v>0</v>
      </c>
      <c r="BF91" s="16">
        <v>123.23343983668589</v>
      </c>
      <c r="BG91" s="18">
        <v>2146.3437345970292</v>
      </c>
      <c r="BH91">
        <v>-8.6266664418855754</v>
      </c>
      <c r="BI91">
        <v>-1202.5531262761333</v>
      </c>
      <c r="BJ91">
        <f>B91*wfp_per_gram_eaten!B91</f>
        <v>4.9741495768932031</v>
      </c>
      <c r="BK91">
        <f>C91*wfp_per_gram_eaten!C91</f>
        <v>16.073866859562081</v>
      </c>
      <c r="BL91">
        <f>D91*wfp_per_gram_eaten!D91</f>
        <v>0</v>
      </c>
      <c r="BM91">
        <f>E91*wfp_per_gram_eaten!E91</f>
        <v>7.8034640664972112</v>
      </c>
      <c r="BN91">
        <f>F91*wfp_per_gram_eaten!F91</f>
        <v>32.818862329209971</v>
      </c>
      <c r="BO91">
        <f>G91*wfp_per_gram_eaten!G91</f>
        <v>0</v>
      </c>
      <c r="BP91">
        <f>H91*wfp_per_gram_eaten!H91</f>
        <v>0</v>
      </c>
      <c r="BQ91">
        <f>I91*wfp_per_gram_eaten!I91</f>
        <v>5.5170389176808108</v>
      </c>
      <c r="BR91">
        <f>J91*wfp_per_gram_eaten!J91</f>
        <v>38.137095707789541</v>
      </c>
      <c r="BS91">
        <f>K91*wfp_per_gram_eaten!K91</f>
        <v>0</v>
      </c>
      <c r="BT91">
        <f>L91*wfp_per_gram_eaten!L91</f>
        <v>0.52504752746138283</v>
      </c>
      <c r="BU91">
        <f>M91*wfp_per_gram_eaten!M91</f>
        <v>0.56824955705478319</v>
      </c>
      <c r="BV91">
        <f>N91*wfp_per_gram_eaten!N91</f>
        <v>2.68577279698947</v>
      </c>
      <c r="BW91">
        <f>O91*wfp_per_gram_eaten!O91</f>
        <v>14.129892497547436</v>
      </c>
      <c r="BX91" s="16">
        <f t="shared" si="2"/>
        <v>123.23343983668589</v>
      </c>
      <c r="BY91">
        <f>B91*wfp_per_gram_eaten!P91</f>
        <v>70.70641893836256</v>
      </c>
      <c r="BZ91">
        <f>C91*wfp_per_gram_eaten!Q91</f>
        <v>868.30329451639727</v>
      </c>
      <c r="CA91">
        <f>D91*wfp_per_gram_eaten!R91</f>
        <v>0</v>
      </c>
      <c r="CB91">
        <f>E91*wfp_per_gram_eaten!S91</f>
        <v>85.682744448180699</v>
      </c>
      <c r="CC91">
        <f>F91*wfp_per_gram_eaten!T91</f>
        <v>186.56289143321285</v>
      </c>
      <c r="CD91">
        <f>G91*wfp_per_gram_eaten!U91</f>
        <v>0</v>
      </c>
      <c r="CE91">
        <f>H91*wfp_per_gram_eaten!V91</f>
        <v>0</v>
      </c>
      <c r="CF91">
        <f>I91*wfp_per_gram_eaten!W91</f>
        <v>92.865047945561571</v>
      </c>
      <c r="CG91">
        <f>J91*wfp_per_gram_eaten!X91</f>
        <v>336.55878318910374</v>
      </c>
      <c r="CH91">
        <f>K91*wfp_per_gram_eaten!Y91</f>
        <v>0</v>
      </c>
      <c r="CI91">
        <f>L91*wfp_per_gram_eaten!Z91</f>
        <v>119.37911209432743</v>
      </c>
      <c r="CJ91">
        <f>M91*wfp_per_gram_eaten!AA91</f>
        <v>2.5726230727922728</v>
      </c>
      <c r="CK91">
        <f>N91*wfp_per_gram_eaten!AB91</f>
        <v>311.3090854189544</v>
      </c>
      <c r="CL91">
        <f>O91*wfp_per_gram_eaten!AC91</f>
        <v>72.403733540136429</v>
      </c>
      <c r="CM91" s="18">
        <f t="shared" si="3"/>
        <v>2146.3437345970292</v>
      </c>
    </row>
    <row r="92" spans="1:91" x14ac:dyDescent="0.25">
      <c r="A92" t="s">
        <v>112</v>
      </c>
      <c r="B92">
        <v>28.989905554740581</v>
      </c>
      <c r="C92">
        <v>355.08288436168971</v>
      </c>
      <c r="D92">
        <v>0</v>
      </c>
      <c r="E92">
        <v>21.887999943416236</v>
      </c>
      <c r="F92">
        <v>681.67203734228724</v>
      </c>
      <c r="G92">
        <v>0</v>
      </c>
      <c r="H92">
        <v>0</v>
      </c>
      <c r="I92">
        <v>18.900408673028849</v>
      </c>
      <c r="J92">
        <v>154.1959889226107</v>
      </c>
      <c r="K92">
        <v>0</v>
      </c>
      <c r="L92">
        <v>404.80400548263248</v>
      </c>
      <c r="M92">
        <v>0.95933041630449734</v>
      </c>
      <c r="N92">
        <v>17.508992165746264</v>
      </c>
      <c r="O92">
        <v>42.384171470228601</v>
      </c>
      <c r="P92">
        <v>22.487496832181947</v>
      </c>
      <c r="Q92">
        <v>1082.1916942678097</v>
      </c>
      <c r="R92">
        <v>0</v>
      </c>
      <c r="S92">
        <v>15.263999960540266</v>
      </c>
      <c r="T92">
        <v>211.28320776919088</v>
      </c>
      <c r="U92">
        <v>0</v>
      </c>
      <c r="V92">
        <v>0</v>
      </c>
      <c r="W92">
        <v>165.88939774503018</v>
      </c>
      <c r="X92">
        <v>453.17141782599333</v>
      </c>
      <c r="Y92">
        <v>0</v>
      </c>
      <c r="Z92">
        <v>304.83415984641056</v>
      </c>
      <c r="AA92">
        <v>4.7966520815224865</v>
      </c>
      <c r="AB92">
        <v>25.513102870087408</v>
      </c>
      <c r="AC92">
        <v>130.5688708012332</v>
      </c>
      <c r="AD92">
        <v>8.1280109031982961E-2</v>
      </c>
      <c r="AE92">
        <v>27.86589539203921</v>
      </c>
      <c r="AF92">
        <v>0</v>
      </c>
      <c r="AG92">
        <v>2.0735999946394328</v>
      </c>
      <c r="AH92">
        <v>5.8089372980020517</v>
      </c>
      <c r="AI92">
        <v>0</v>
      </c>
      <c r="AJ92">
        <v>0</v>
      </c>
      <c r="AK92">
        <v>0</v>
      </c>
      <c r="AL92">
        <v>18.597684160131674</v>
      </c>
      <c r="AM92">
        <v>0</v>
      </c>
      <c r="AN92">
        <v>4.8261304789900228</v>
      </c>
      <c r="AO92">
        <v>9.5933041630449759E-2</v>
      </c>
      <c r="AP92">
        <v>1.0505395299447757</v>
      </c>
      <c r="AQ92">
        <v>0</v>
      </c>
      <c r="AR92">
        <v>0</v>
      </c>
      <c r="AS92">
        <v>3.5328043317203655</v>
      </c>
      <c r="AT92">
        <v>0</v>
      </c>
      <c r="AU92">
        <v>0.66239999828759655</v>
      </c>
      <c r="AV92">
        <v>1.7561903459075972</v>
      </c>
      <c r="AW92">
        <v>0</v>
      </c>
      <c r="AX92">
        <v>0</v>
      </c>
      <c r="AY92">
        <v>18.696079930617724</v>
      </c>
      <c r="AZ92">
        <v>27.661112516651535</v>
      </c>
      <c r="BA92">
        <v>0</v>
      </c>
      <c r="BB92">
        <v>0.83718589941663657</v>
      </c>
      <c r="BC92">
        <v>0.12791072217393298</v>
      </c>
      <c r="BD92">
        <v>1.7008735246724942</v>
      </c>
      <c r="BE92">
        <v>0</v>
      </c>
      <c r="BF92" s="16">
        <v>514.1519033235586</v>
      </c>
      <c r="BG92" s="18">
        <v>2015.4638967131671</v>
      </c>
      <c r="BH92">
        <v>-113.01516770198691</v>
      </c>
      <c r="BI92">
        <v>-1098.6891640345923</v>
      </c>
      <c r="BJ92">
        <f>B92*wfp_per_gram_eaten!B92</f>
        <v>1.6384416346140034</v>
      </c>
      <c r="BK92">
        <f>C92*wfp_per_gram_eaten!C92</f>
        <v>51.841293439582053</v>
      </c>
      <c r="BL92">
        <f>D92*wfp_per_gram_eaten!D92</f>
        <v>0</v>
      </c>
      <c r="BM92">
        <f>E92*wfp_per_gram_eaten!E92</f>
        <v>4.0620771748837541</v>
      </c>
      <c r="BN92">
        <f>F92*wfp_per_gram_eaten!F92</f>
        <v>155.47308452058502</v>
      </c>
      <c r="BO92">
        <f>G92*wfp_per_gram_eaten!G92</f>
        <v>0</v>
      </c>
      <c r="BP92">
        <f>H92*wfp_per_gram_eaten!H92</f>
        <v>0</v>
      </c>
      <c r="BQ92">
        <f>I92*wfp_per_gram_eaten!I92</f>
        <v>21.398042077324828</v>
      </c>
      <c r="BR92">
        <f>J92*wfp_per_gram_eaten!J92</f>
        <v>130.17021374733559</v>
      </c>
      <c r="BS92">
        <f>K92*wfp_per_gram_eaten!K92</f>
        <v>0</v>
      </c>
      <c r="BT92">
        <f>L92*wfp_per_gram_eaten!L92</f>
        <v>131.99525220542998</v>
      </c>
      <c r="BU92">
        <f>M92*wfp_per_gram_eaten!M92</f>
        <v>1.1295881618924963</v>
      </c>
      <c r="BV92">
        <f>N92*wfp_per_gram_eaten!N92</f>
        <v>3.9049158104356545</v>
      </c>
      <c r="BW92">
        <f>O92*wfp_per_gram_eaten!O92</f>
        <v>12.538994551475096</v>
      </c>
      <c r="BX92" s="16">
        <f t="shared" si="2"/>
        <v>514.1519033235586</v>
      </c>
      <c r="BY92">
        <f>B92*wfp_per_gram_eaten!P92</f>
        <v>16.063511838301608</v>
      </c>
      <c r="BZ92">
        <f>C92*wfp_per_gram_eaten!Q92</f>
        <v>690.49724647608559</v>
      </c>
      <c r="CA92">
        <f>D92*wfp_per_gram_eaten!R92</f>
        <v>0</v>
      </c>
      <c r="CB92">
        <f>E92*wfp_per_gram_eaten!S92</f>
        <v>44.601976447696231</v>
      </c>
      <c r="CC92">
        <f>F92*wfp_per_gram_eaten!T92</f>
        <v>136.70593073669784</v>
      </c>
      <c r="CD92">
        <f>G92*wfp_per_gram_eaten!U92</f>
        <v>0</v>
      </c>
      <c r="CE92">
        <f>H92*wfp_per_gram_eaten!V92</f>
        <v>0</v>
      </c>
      <c r="CF92">
        <f>I92*wfp_per_gram_eaten!W92</f>
        <v>85.10674851609717</v>
      </c>
      <c r="CG92">
        <f>J92*wfp_per_gram_eaten!X92</f>
        <v>640.76389263888541</v>
      </c>
      <c r="CH92">
        <f>K92*wfp_per_gram_eaten!Y92</f>
        <v>0</v>
      </c>
      <c r="CI92">
        <f>L92*wfp_per_gram_eaten!Z92</f>
        <v>12.133997388476601</v>
      </c>
      <c r="CJ92">
        <f>M92*wfp_per_gram_eaten!AA92</f>
        <v>2.6160565230854709</v>
      </c>
      <c r="CK92">
        <f>N92*wfp_per_gram_eaten!AB92</f>
        <v>323.06123385366016</v>
      </c>
      <c r="CL92">
        <f>O92*wfp_per_gram_eaten!AC92</f>
        <v>63.913302294180667</v>
      </c>
      <c r="CM92" s="18">
        <f t="shared" si="3"/>
        <v>2015.4638967131671</v>
      </c>
    </row>
    <row r="93" spans="1:91" x14ac:dyDescent="0.25">
      <c r="A93" t="s">
        <v>113</v>
      </c>
      <c r="B93">
        <v>53.85946212384632</v>
      </c>
      <c r="C93">
        <v>495.95744966145372</v>
      </c>
      <c r="D93">
        <v>0</v>
      </c>
      <c r="E93">
        <v>1.6659441100248225</v>
      </c>
      <c r="F93">
        <v>349.79747624530648</v>
      </c>
      <c r="G93">
        <v>0</v>
      </c>
      <c r="H93">
        <v>0</v>
      </c>
      <c r="I93">
        <v>23.197400389150502</v>
      </c>
      <c r="J93">
        <v>50.202540592834488</v>
      </c>
      <c r="K93">
        <v>0</v>
      </c>
      <c r="L93">
        <v>209.52041209649943</v>
      </c>
      <c r="M93">
        <v>1.9409484756893536</v>
      </c>
      <c r="N93">
        <v>0</v>
      </c>
      <c r="O93">
        <v>13.888601355451513</v>
      </c>
      <c r="P93">
        <v>25.770077571218337</v>
      </c>
      <c r="Q93">
        <v>1530.4545542583239</v>
      </c>
      <c r="R93">
        <v>0</v>
      </c>
      <c r="S93">
        <v>1.110629406683215</v>
      </c>
      <c r="T93">
        <v>110.93900541113283</v>
      </c>
      <c r="U93">
        <v>0</v>
      </c>
      <c r="V93">
        <v>0</v>
      </c>
      <c r="W93">
        <v>185.57920311320402</v>
      </c>
      <c r="X93">
        <v>171.02899422304631</v>
      </c>
      <c r="Y93">
        <v>0</v>
      </c>
      <c r="Z93">
        <v>140.08281154578634</v>
      </c>
      <c r="AA93">
        <v>6.7933196649127376</v>
      </c>
      <c r="AB93">
        <v>0</v>
      </c>
      <c r="AC93">
        <v>49.24140480569173</v>
      </c>
      <c r="AD93">
        <v>0.30924093085462012</v>
      </c>
      <c r="AE93">
        <v>41.580271032222889</v>
      </c>
      <c r="AF93">
        <v>0</v>
      </c>
      <c r="AG93">
        <v>0.16659441100248229</v>
      </c>
      <c r="AH93">
        <v>2.7168736019052928</v>
      </c>
      <c r="AI93">
        <v>0</v>
      </c>
      <c r="AJ93">
        <v>0</v>
      </c>
      <c r="AK93">
        <v>0</v>
      </c>
      <c r="AL93">
        <v>11.231754844498564</v>
      </c>
      <c r="AM93">
        <v>0</v>
      </c>
      <c r="AN93">
        <v>3.3209287219906249</v>
      </c>
      <c r="AO93">
        <v>0.19409484756893539</v>
      </c>
      <c r="AP93">
        <v>0</v>
      </c>
      <c r="AQ93">
        <v>0</v>
      </c>
      <c r="AR93">
        <v>0</v>
      </c>
      <c r="AS93">
        <v>14.138405411224381</v>
      </c>
      <c r="AT93">
        <v>0</v>
      </c>
      <c r="AU93">
        <v>8.3297205501241145E-2</v>
      </c>
      <c r="AV93">
        <v>0.67921840047632343</v>
      </c>
      <c r="AW93">
        <v>0</v>
      </c>
      <c r="AX93">
        <v>0</v>
      </c>
      <c r="AY93">
        <v>20.877660350235448</v>
      </c>
      <c r="AZ93">
        <v>0.76580146667035653</v>
      </c>
      <c r="BA93">
        <v>0</v>
      </c>
      <c r="BB93">
        <v>0.18114156665403414</v>
      </c>
      <c r="BC93">
        <v>0.29114227135340304</v>
      </c>
      <c r="BD93">
        <v>0</v>
      </c>
      <c r="BE93">
        <v>0</v>
      </c>
      <c r="BF93" s="16">
        <v>101.38477259837732</v>
      </c>
      <c r="BG93" s="18">
        <v>1648.3134684741779</v>
      </c>
      <c r="BH93">
        <v>18.594607408275749</v>
      </c>
      <c r="BI93">
        <v>-249.10505599772523</v>
      </c>
      <c r="BJ93">
        <f>B93*wfp_per_gram_eaten!B93</f>
        <v>4.2743029819693747</v>
      </c>
      <c r="BK93">
        <f>C93*wfp_per_gram_eaten!C93</f>
        <v>32.268669314749197</v>
      </c>
      <c r="BL93">
        <f>D93*wfp_per_gram_eaten!D93</f>
        <v>0</v>
      </c>
      <c r="BM93">
        <f>E93*wfp_per_gram_eaten!E93</f>
        <v>0.32067954578211633</v>
      </c>
      <c r="BN93">
        <f>F93*wfp_per_gram_eaten!F93</f>
        <v>47.484129789409359</v>
      </c>
      <c r="BO93">
        <f>G93*wfp_per_gram_eaten!G93</f>
        <v>0</v>
      </c>
      <c r="BP93">
        <f>H93*wfp_per_gram_eaten!H93</f>
        <v>0</v>
      </c>
      <c r="BQ93">
        <f>I93*wfp_per_gram_eaten!I93</f>
        <v>7.8039487409263197E-2</v>
      </c>
      <c r="BR93">
        <f>J93*wfp_per_gram_eaten!J93</f>
        <v>4.7737843664623805</v>
      </c>
      <c r="BS93">
        <f>K93*wfp_per_gram_eaten!K93</f>
        <v>0</v>
      </c>
      <c r="BT93">
        <f>L93*wfp_per_gram_eaten!L93</f>
        <v>7.2607216005187833</v>
      </c>
      <c r="BU93">
        <f>M93*wfp_per_gram_eaten!M93</f>
        <v>1.1365006621517917</v>
      </c>
      <c r="BV93">
        <f>N93*wfp_per_gram_eaten!N93</f>
        <v>0</v>
      </c>
      <c r="BW93">
        <f>O93*wfp_per_gram_eaten!O93</f>
        <v>3.787944849925077</v>
      </c>
      <c r="BX93" s="16">
        <f t="shared" si="2"/>
        <v>101.38477259837732</v>
      </c>
      <c r="BY93">
        <f>B93*wfp_per_gram_eaten!P93</f>
        <v>71.841538896671977</v>
      </c>
      <c r="BZ93">
        <f>C93*wfp_per_gram_eaten!Q93</f>
        <v>946.73333196641227</v>
      </c>
      <c r="CA93">
        <f>D93*wfp_per_gram_eaten!R93</f>
        <v>0</v>
      </c>
      <c r="CB93">
        <f>E93*wfp_per_gram_eaten!S93</f>
        <v>3.5210905486159767</v>
      </c>
      <c r="CC93">
        <f>F93*wfp_per_gram_eaten!T93</f>
        <v>328.97645044421893</v>
      </c>
      <c r="CD93">
        <f>G93*wfp_per_gram_eaten!U93</f>
        <v>0</v>
      </c>
      <c r="CE93">
        <f>H93*wfp_per_gram_eaten!V93</f>
        <v>0</v>
      </c>
      <c r="CF93">
        <f>I93*wfp_per_gram_eaten!W93</f>
        <v>104.18203650196369</v>
      </c>
      <c r="CG93">
        <f>J93*wfp_per_gram_eaten!X93</f>
        <v>109.77083467571542</v>
      </c>
      <c r="CH93">
        <f>K93*wfp_per_gram_eaten!Y93</f>
        <v>0</v>
      </c>
      <c r="CI93">
        <f>L93*wfp_per_gram_eaten!Z93</f>
        <v>58.503739226030774</v>
      </c>
      <c r="CJ93">
        <f>M93*wfp_per_gram_eaten!AA93</f>
        <v>5.1452531540002964</v>
      </c>
      <c r="CK93">
        <f>N93*wfp_per_gram_eaten!AB93</f>
        <v>0</v>
      </c>
      <c r="CL93">
        <f>O93*wfp_per_gram_eaten!AC93</f>
        <v>19.639193060548472</v>
      </c>
      <c r="CM93" s="18">
        <f t="shared" si="3"/>
        <v>1648.3134684741779</v>
      </c>
    </row>
    <row r="94" spans="1:91" x14ac:dyDescent="0.25">
      <c r="A94" t="s">
        <v>114</v>
      </c>
      <c r="B94">
        <v>12.656078770617269</v>
      </c>
      <c r="C94">
        <v>346.7100535584978</v>
      </c>
      <c r="D94">
        <v>0</v>
      </c>
      <c r="E94">
        <v>11.384333331759604</v>
      </c>
      <c r="F94">
        <v>327.82561278673012</v>
      </c>
      <c r="G94">
        <v>0</v>
      </c>
      <c r="H94">
        <v>0</v>
      </c>
      <c r="I94">
        <v>13.418623472844052</v>
      </c>
      <c r="J94">
        <v>132.41570579449402</v>
      </c>
      <c r="K94">
        <v>0</v>
      </c>
      <c r="L94">
        <v>171.06301632617254</v>
      </c>
      <c r="M94">
        <v>0</v>
      </c>
      <c r="N94">
        <v>1.6148145963822402</v>
      </c>
      <c r="O94">
        <v>5.7559813127827502</v>
      </c>
      <c r="P94">
        <v>21.554884156207539</v>
      </c>
      <c r="Q94">
        <v>1235.9936989044395</v>
      </c>
      <c r="R94">
        <v>0</v>
      </c>
      <c r="S94">
        <v>7.219333332335359</v>
      </c>
      <c r="T94">
        <v>161.02022745701154</v>
      </c>
      <c r="U94">
        <v>0</v>
      </c>
      <c r="V94">
        <v>0</v>
      </c>
      <c r="W94">
        <v>117.23639455221647</v>
      </c>
      <c r="X94">
        <v>387.61688423479148</v>
      </c>
      <c r="Y94">
        <v>0</v>
      </c>
      <c r="Z94">
        <v>185.20150836802298</v>
      </c>
      <c r="AA94">
        <v>0</v>
      </c>
      <c r="AB94">
        <v>2.6913576606370668</v>
      </c>
      <c r="AC94">
        <v>20.465711334338668</v>
      </c>
      <c r="AD94">
        <v>5.9325369237268458E-2</v>
      </c>
      <c r="AE94">
        <v>25.904532475441293</v>
      </c>
      <c r="AF94">
        <v>0</v>
      </c>
      <c r="AG94">
        <v>1.0551333331874753</v>
      </c>
      <c r="AH94">
        <v>3.0372078831711766</v>
      </c>
      <c r="AI94">
        <v>0</v>
      </c>
      <c r="AJ94">
        <v>0</v>
      </c>
      <c r="AK94">
        <v>0</v>
      </c>
      <c r="AL94">
        <v>21.668024584553564</v>
      </c>
      <c r="AM94">
        <v>0</v>
      </c>
      <c r="AN94">
        <v>1.643122048106944</v>
      </c>
      <c r="AO94">
        <v>0</v>
      </c>
      <c r="AP94">
        <v>0.10765430642548268</v>
      </c>
      <c r="AQ94">
        <v>0</v>
      </c>
      <c r="AR94">
        <v>0</v>
      </c>
      <c r="AS94">
        <v>4.1463047407337434</v>
      </c>
      <c r="AT94">
        <v>0</v>
      </c>
      <c r="AU94">
        <v>0.24989999996545476</v>
      </c>
      <c r="AV94">
        <v>0.5785157872707003</v>
      </c>
      <c r="AW94">
        <v>0</v>
      </c>
      <c r="AX94">
        <v>0</v>
      </c>
      <c r="AY94">
        <v>13.267285614127768</v>
      </c>
      <c r="AZ94">
        <v>17.09366383892559</v>
      </c>
      <c r="BA94">
        <v>0</v>
      </c>
      <c r="BB94">
        <v>0.15284856261459948</v>
      </c>
      <c r="BC94">
        <v>0</v>
      </c>
      <c r="BD94">
        <v>0.16148145963822402</v>
      </c>
      <c r="BE94">
        <v>0</v>
      </c>
      <c r="BF94" s="16">
        <v>263.93068210269502</v>
      </c>
      <c r="BG94" s="18">
        <v>3033.6939530308991</v>
      </c>
      <c r="BH94">
        <v>62.811057730726503</v>
      </c>
      <c r="BI94">
        <v>351.00162063718608</v>
      </c>
      <c r="BJ94">
        <f>B94*wfp_per_gram_eaten!B94</f>
        <v>1.0884878273116512</v>
      </c>
      <c r="BK94">
        <f>C94*wfp_per_gram_eaten!C94</f>
        <v>196.48368808007467</v>
      </c>
      <c r="BL94">
        <f>D94*wfp_per_gram_eaten!D94</f>
        <v>0</v>
      </c>
      <c r="BM94">
        <f>E94*wfp_per_gram_eaten!E94</f>
        <v>2.1913837444441522</v>
      </c>
      <c r="BN94">
        <f>F94*wfp_per_gram_eaten!F94</f>
        <v>30.686741265072243</v>
      </c>
      <c r="BO94">
        <f>G94*wfp_per_gram_eaten!G94</f>
        <v>0</v>
      </c>
      <c r="BP94">
        <f>H94*wfp_per_gram_eaten!H94</f>
        <v>0</v>
      </c>
      <c r="BQ94">
        <f>I94*wfp_per_gram_eaten!I94</f>
        <v>1.7293837899475029E-2</v>
      </c>
      <c r="BR94">
        <f>J94*wfp_per_gram_eaten!J94</f>
        <v>31.189846120936934</v>
      </c>
      <c r="BS94">
        <f>K94*wfp_per_gram_eaten!K94</f>
        <v>0</v>
      </c>
      <c r="BT94">
        <f>L94*wfp_per_gram_eaten!L94</f>
        <v>0.19702076025068663</v>
      </c>
      <c r="BU94">
        <f>M94*wfp_per_gram_eaten!M94</f>
        <v>0</v>
      </c>
      <c r="BV94">
        <f>N94*wfp_per_gram_eaten!N94</f>
        <v>0.23608141325110352</v>
      </c>
      <c r="BW94">
        <f>O94*wfp_per_gram_eaten!O94</f>
        <v>1.8401390534541513</v>
      </c>
      <c r="BX94" s="16">
        <f t="shared" si="2"/>
        <v>263.93068210269502</v>
      </c>
      <c r="BY94">
        <f>B94*wfp_per_gram_eaten!P94</f>
        <v>5.7015311708912906</v>
      </c>
      <c r="BZ94">
        <f>C94*wfp_per_gram_eaten!Q94</f>
        <v>1447.8668003967175</v>
      </c>
      <c r="CA94">
        <f>D94*wfp_per_gram_eaten!R94</f>
        <v>0</v>
      </c>
      <c r="CB94">
        <f>E94*wfp_per_gram_eaten!S94</f>
        <v>24.061592616186449</v>
      </c>
      <c r="CC94">
        <f>F94*wfp_per_gram_eaten!T94</f>
        <v>398.99410108257518</v>
      </c>
      <c r="CD94">
        <f>G94*wfp_per_gram_eaten!U94</f>
        <v>0</v>
      </c>
      <c r="CE94">
        <f>H94*wfp_per_gram_eaten!V94</f>
        <v>0</v>
      </c>
      <c r="CF94">
        <f>I94*wfp_per_gram_eaten!W94</f>
        <v>67.88954815425673</v>
      </c>
      <c r="CG94">
        <f>J94*wfp_per_gram_eaten!X94</f>
        <v>709.11550986576935</v>
      </c>
      <c r="CH94">
        <f>K94*wfp_per_gram_eaten!Y94</f>
        <v>0</v>
      </c>
      <c r="CI94">
        <f>L94*wfp_per_gram_eaten!Z94</f>
        <v>254.00244673172682</v>
      </c>
      <c r="CJ94">
        <f>M94*wfp_per_gram_eaten!AA94</f>
        <v>0</v>
      </c>
      <c r="CK94">
        <f>N94*wfp_per_gram_eaten!AB94</f>
        <v>106.82829587055839</v>
      </c>
      <c r="CL94">
        <f>O94*wfp_per_gram_eaten!AC94</f>
        <v>19.234127142216828</v>
      </c>
      <c r="CM94" s="18">
        <f t="shared" si="3"/>
        <v>3033.6939530308991</v>
      </c>
    </row>
    <row r="95" spans="1:91" x14ac:dyDescent="0.25">
      <c r="A95" t="s">
        <v>115</v>
      </c>
      <c r="B95">
        <v>0</v>
      </c>
      <c r="C95">
        <v>568.26935442381762</v>
      </c>
      <c r="D95">
        <v>0</v>
      </c>
      <c r="E95">
        <v>17.567999997225908</v>
      </c>
      <c r="F95">
        <v>641.95155117971956</v>
      </c>
      <c r="G95">
        <v>0</v>
      </c>
      <c r="H95">
        <v>0</v>
      </c>
      <c r="I95">
        <v>9.5419713336932599</v>
      </c>
      <c r="J95">
        <v>102.64116498502293</v>
      </c>
      <c r="K95">
        <v>0</v>
      </c>
      <c r="L95">
        <v>209.93223428684547</v>
      </c>
      <c r="M95">
        <v>2.2444325777448162</v>
      </c>
      <c r="N95">
        <v>3.1670686290859851</v>
      </c>
      <c r="O95">
        <v>22.785247756518789</v>
      </c>
      <c r="P95">
        <v>0</v>
      </c>
      <c r="Q95">
        <v>1542.8782294575569</v>
      </c>
      <c r="R95">
        <v>0</v>
      </c>
      <c r="S95">
        <v>13.823999997817106</v>
      </c>
      <c r="T95">
        <v>173.03276312121824</v>
      </c>
      <c r="U95">
        <v>0</v>
      </c>
      <c r="V95">
        <v>0</v>
      </c>
      <c r="W95">
        <v>84.505693837610224</v>
      </c>
      <c r="X95">
        <v>253.31313153355023</v>
      </c>
      <c r="Y95">
        <v>0</v>
      </c>
      <c r="Z95">
        <v>157.8690401837078</v>
      </c>
      <c r="AA95">
        <v>7.0539309586265659</v>
      </c>
      <c r="AB95">
        <v>11.693791861240559</v>
      </c>
      <c r="AC95">
        <v>80.829419048672506</v>
      </c>
      <c r="AD95">
        <v>0</v>
      </c>
      <c r="AE95">
        <v>40.431960584301244</v>
      </c>
      <c r="AF95">
        <v>0</v>
      </c>
      <c r="AG95">
        <v>1.8431999997089474</v>
      </c>
      <c r="AH95">
        <v>4.3258190780304568</v>
      </c>
      <c r="AI95">
        <v>0</v>
      </c>
      <c r="AJ95">
        <v>0</v>
      </c>
      <c r="AK95">
        <v>0</v>
      </c>
      <c r="AL95">
        <v>8.5534304154185801</v>
      </c>
      <c r="AM95">
        <v>0</v>
      </c>
      <c r="AN95">
        <v>2.5191868114421458</v>
      </c>
      <c r="AO95">
        <v>0.25650658031369328</v>
      </c>
      <c r="AP95">
        <v>0.19489653102067597</v>
      </c>
      <c r="AQ95">
        <v>0</v>
      </c>
      <c r="AR95">
        <v>0</v>
      </c>
      <c r="AS95">
        <v>6.3290662696491546</v>
      </c>
      <c r="AT95">
        <v>0</v>
      </c>
      <c r="AU95">
        <v>0.60479999990449829</v>
      </c>
      <c r="AV95">
        <v>0.86516381560609124</v>
      </c>
      <c r="AW95">
        <v>0</v>
      </c>
      <c r="AX95">
        <v>0</v>
      </c>
      <c r="AY95">
        <v>9.566917663977426</v>
      </c>
      <c r="AZ95">
        <v>19.672889955462729</v>
      </c>
      <c r="BA95">
        <v>0</v>
      </c>
      <c r="BB95">
        <v>0.39187350400211152</v>
      </c>
      <c r="BC95">
        <v>0.32063322539211658</v>
      </c>
      <c r="BD95">
        <v>0.99884472148096415</v>
      </c>
      <c r="BE95">
        <v>0</v>
      </c>
      <c r="BF95" s="16">
        <v>648.7202770417764</v>
      </c>
      <c r="BG95" s="18">
        <v>2058.3123277508466</v>
      </c>
      <c r="BH95">
        <v>-219.36082376374793</v>
      </c>
      <c r="BI95">
        <v>-983.91574396407077</v>
      </c>
      <c r="BJ95">
        <f>B95*wfp_per_gram_eaten!B95</f>
        <v>0</v>
      </c>
      <c r="BK95">
        <f>C95*wfp_per_gram_eaten!C95</f>
        <v>143.63813060742982</v>
      </c>
      <c r="BL95">
        <f>D95*wfp_per_gram_eaten!D95</f>
        <v>0</v>
      </c>
      <c r="BM95">
        <f>E95*wfp_per_gram_eaten!E95</f>
        <v>3.2603514245966818</v>
      </c>
      <c r="BN95">
        <f>F95*wfp_per_gram_eaten!F95</f>
        <v>205.73295043904054</v>
      </c>
      <c r="BO95">
        <f>G95*wfp_per_gram_eaten!G95</f>
        <v>0</v>
      </c>
      <c r="BP95">
        <f>H95*wfp_per_gram_eaten!H95</f>
        <v>0</v>
      </c>
      <c r="BQ95">
        <f>I95*wfp_per_gram_eaten!I95</f>
        <v>22.033453769440658</v>
      </c>
      <c r="BR95">
        <f>J95*wfp_per_gram_eaten!J95</f>
        <v>235.76004179544537</v>
      </c>
      <c r="BS95">
        <f>K95*wfp_per_gram_eaten!K95</f>
        <v>0</v>
      </c>
      <c r="BT95">
        <f>L95*wfp_per_gram_eaten!L95</f>
        <v>29.707367790393139</v>
      </c>
      <c r="BU95">
        <f>M95*wfp_per_gram_eaten!M95</f>
        <v>1.8464273704490475</v>
      </c>
      <c r="BV95">
        <f>N95*wfp_per_gram_eaten!N95</f>
        <v>0.28335904547916341</v>
      </c>
      <c r="BW95">
        <f>O95*wfp_per_gram_eaten!O95</f>
        <v>6.4581947995019462</v>
      </c>
      <c r="BX95" s="16">
        <f t="shared" si="2"/>
        <v>648.7202770417764</v>
      </c>
      <c r="BY95">
        <f>B95*wfp_per_gram_eaten!P95</f>
        <v>0</v>
      </c>
      <c r="BZ95">
        <f>C95*wfp_per_gram_eaten!Q95</f>
        <v>1285.7426537541546</v>
      </c>
      <c r="CA95">
        <f>D95*wfp_per_gram_eaten!R95</f>
        <v>0</v>
      </c>
      <c r="CB95">
        <f>E95*wfp_per_gram_eaten!S95</f>
        <v>35.798954867280557</v>
      </c>
      <c r="CC95">
        <f>F95*wfp_per_gram_eaten!T95</f>
        <v>171.97341388757314</v>
      </c>
      <c r="CD95">
        <f>G95*wfp_per_gram_eaten!U95</f>
        <v>0</v>
      </c>
      <c r="CE95">
        <f>H95*wfp_per_gram_eaten!V95</f>
        <v>0</v>
      </c>
      <c r="CF95">
        <f>I95*wfp_per_gram_eaten!W95</f>
        <v>34.398699821076697</v>
      </c>
      <c r="CG95">
        <f>J95*wfp_per_gram_eaten!X95</f>
        <v>404.11672783927986</v>
      </c>
      <c r="CH95">
        <f>K95*wfp_per_gram_eaten!Y95</f>
        <v>0</v>
      </c>
      <c r="CI95">
        <f>L95*wfp_per_gram_eaten!Z95</f>
        <v>14.798447471376853</v>
      </c>
      <c r="CJ95">
        <f>M95*wfp_per_gram_eaten!AA95</f>
        <v>7.6568944328073769</v>
      </c>
      <c r="CK95">
        <f>N95*wfp_per_gram_eaten!AB95</f>
        <v>70.370015691142271</v>
      </c>
      <c r="CL95">
        <f>O95*wfp_per_gram_eaten!AC95</f>
        <v>33.4565199861553</v>
      </c>
      <c r="CM95" s="18">
        <f t="shared" si="3"/>
        <v>2058.3123277508466</v>
      </c>
    </row>
    <row r="96" spans="1:91" x14ac:dyDescent="0.25">
      <c r="A96" t="s">
        <v>116</v>
      </c>
      <c r="B96">
        <v>217.9197968215606</v>
      </c>
      <c r="C96">
        <v>437.69988690238068</v>
      </c>
      <c r="D96">
        <v>0</v>
      </c>
      <c r="E96">
        <v>89.89889906162756</v>
      </c>
      <c r="F96">
        <v>404.47537540108658</v>
      </c>
      <c r="G96">
        <v>0</v>
      </c>
      <c r="H96">
        <v>0</v>
      </c>
      <c r="I96">
        <v>24.718162111438044</v>
      </c>
      <c r="J96">
        <v>43.831774130040252</v>
      </c>
      <c r="K96">
        <v>0</v>
      </c>
      <c r="L96">
        <v>469.36280326682311</v>
      </c>
      <c r="M96">
        <v>0.6342929300694673</v>
      </c>
      <c r="N96">
        <v>11.909699029971954</v>
      </c>
      <c r="O96">
        <v>60.667702235669708</v>
      </c>
      <c r="P96">
        <v>166.45980045460666</v>
      </c>
      <c r="Q96">
        <v>1233.0547936094497</v>
      </c>
      <c r="R96">
        <v>0</v>
      </c>
      <c r="S96">
        <v>84.769532448501664</v>
      </c>
      <c r="T96">
        <v>135.87397688508921</v>
      </c>
      <c r="U96">
        <v>0</v>
      </c>
      <c r="V96">
        <v>0</v>
      </c>
      <c r="W96">
        <v>219.0540573323992</v>
      </c>
      <c r="X96">
        <v>139.18510732521557</v>
      </c>
      <c r="Y96">
        <v>0</v>
      </c>
      <c r="Z96">
        <v>312.11736348716681</v>
      </c>
      <c r="AA96">
        <v>2.5371717202778696</v>
      </c>
      <c r="AB96">
        <v>8.7499829607957214</v>
      </c>
      <c r="AC96">
        <v>186.19821377649694</v>
      </c>
      <c r="AD96">
        <v>0.89390604017713327</v>
      </c>
      <c r="AE96">
        <v>36.565950651445768</v>
      </c>
      <c r="AF96">
        <v>0</v>
      </c>
      <c r="AG96">
        <v>12.607443201735757</v>
      </c>
      <c r="AH96">
        <v>3.0893451586504499</v>
      </c>
      <c r="AI96">
        <v>0</v>
      </c>
      <c r="AJ96">
        <v>0</v>
      </c>
      <c r="AK96">
        <v>0</v>
      </c>
      <c r="AL96">
        <v>7.2283978389890944</v>
      </c>
      <c r="AM96">
        <v>0</v>
      </c>
      <c r="AN96">
        <v>7.4765756272591286</v>
      </c>
      <c r="AO96">
        <v>6.3429293006946733E-2</v>
      </c>
      <c r="AP96">
        <v>0.63194321383524643</v>
      </c>
      <c r="AQ96">
        <v>0</v>
      </c>
      <c r="AR96">
        <v>0</v>
      </c>
      <c r="AS96">
        <v>5.930596971329015</v>
      </c>
      <c r="AT96">
        <v>0</v>
      </c>
      <c r="AU96">
        <v>3.2395999661847763</v>
      </c>
      <c r="AV96">
        <v>0.74373124189733064</v>
      </c>
      <c r="AW96">
        <v>0</v>
      </c>
      <c r="AX96">
        <v>0</v>
      </c>
      <c r="AY96">
        <v>24.718162111438041</v>
      </c>
      <c r="AZ96">
        <v>5.9211344000229831</v>
      </c>
      <c r="BA96">
        <v>0</v>
      </c>
      <c r="BB96">
        <v>0.53404111623279493</v>
      </c>
      <c r="BC96">
        <v>6.3429293006946733E-2</v>
      </c>
      <c r="BD96">
        <v>0.31597160691762327</v>
      </c>
      <c r="BE96">
        <v>0</v>
      </c>
      <c r="BF96" s="16">
        <v>129.65280271202423</v>
      </c>
      <c r="BG96" s="18">
        <v>1920.3345901253906</v>
      </c>
      <c r="BH96">
        <v>-54.324117412675406</v>
      </c>
      <c r="BI96">
        <v>-1456.7029547763841</v>
      </c>
      <c r="BJ96">
        <f>B96*wfp_per_gram_eaten!B96</f>
        <v>7.3819188363217627</v>
      </c>
      <c r="BK96">
        <f>C96*wfp_per_gram_eaten!C96</f>
        <v>11.791387525903703</v>
      </c>
      <c r="BL96">
        <f>D96*wfp_per_gram_eaten!D96</f>
        <v>0</v>
      </c>
      <c r="BM96">
        <f>E96*wfp_per_gram_eaten!E96</f>
        <v>17.798311692287445</v>
      </c>
      <c r="BN96">
        <f>F96*wfp_per_gram_eaten!F96</f>
        <v>34.456677081729246</v>
      </c>
      <c r="BO96">
        <f>G96*wfp_per_gram_eaten!G96</f>
        <v>0</v>
      </c>
      <c r="BP96">
        <f>H96*wfp_per_gram_eaten!H96</f>
        <v>0</v>
      </c>
      <c r="BQ96">
        <f>I96*wfp_per_gram_eaten!I96</f>
        <v>4.3341294299174296</v>
      </c>
      <c r="BR96">
        <f>J96*wfp_per_gram_eaten!J96</f>
        <v>15.074980151732344</v>
      </c>
      <c r="BS96">
        <f>K96*wfp_per_gram_eaten!K96</f>
        <v>0</v>
      </c>
      <c r="BT96">
        <f>L96*wfp_per_gram_eaten!L96</f>
        <v>1.1181858702964045</v>
      </c>
      <c r="BU96">
        <f>M96*wfp_per_gram_eaten!M96</f>
        <v>0.37875980519555313</v>
      </c>
      <c r="BV96">
        <f>N96*wfp_per_gram_eaten!N96</f>
        <v>2.8348269658582708</v>
      </c>
      <c r="BW96">
        <f>O96*wfp_per_gram_eaten!O96</f>
        <v>34.483625352782077</v>
      </c>
      <c r="BX96" s="16">
        <f t="shared" si="2"/>
        <v>129.65280271202423</v>
      </c>
      <c r="BY96">
        <f>B96*wfp_per_gram_eaten!P96</f>
        <v>103.87969794167175</v>
      </c>
      <c r="BZ96">
        <f>C96*wfp_per_gram_eaten!Q96</f>
        <v>680.42659634772838</v>
      </c>
      <c r="CA96">
        <f>D96*wfp_per_gram_eaten!R96</f>
        <v>0</v>
      </c>
      <c r="CB96">
        <f>E96*wfp_per_gram_eaten!S96</f>
        <v>195.4270794795716</v>
      </c>
      <c r="CC96">
        <f>F96*wfp_per_gram_eaten!T96</f>
        <v>226.47245736534128</v>
      </c>
      <c r="CD96">
        <f>G96*wfp_per_gram_eaten!U96</f>
        <v>0</v>
      </c>
      <c r="CE96">
        <f>H96*wfp_per_gram_eaten!V96</f>
        <v>0</v>
      </c>
      <c r="CF96">
        <f>I96*wfp_per_gram_eaten!W96</f>
        <v>114.47435263056774</v>
      </c>
      <c r="CG96">
        <f>J96*wfp_per_gram_eaten!X96</f>
        <v>173.99666306723572</v>
      </c>
      <c r="CH96">
        <f>K96*wfp_per_gram_eaten!Y96</f>
        <v>0</v>
      </c>
      <c r="CI96">
        <f>L96*wfp_per_gram_eaten!Z96</f>
        <v>118.99660917341116</v>
      </c>
      <c r="CJ96">
        <f>M96*wfp_per_gram_eaten!AA96</f>
        <v>1.7147505031815575</v>
      </c>
      <c r="CK96">
        <f>N96*wfp_per_gram_eaten!AB96</f>
        <v>210.32011116285258</v>
      </c>
      <c r="CL96">
        <f>O96*wfp_per_gram_eaten!AC96</f>
        <v>94.62627245382923</v>
      </c>
      <c r="CM96" s="18">
        <f t="shared" si="3"/>
        <v>1920.3345901253906</v>
      </c>
    </row>
    <row r="97" spans="1:91" x14ac:dyDescent="0.25">
      <c r="A97" t="s">
        <v>117</v>
      </c>
      <c r="B97">
        <v>163.6235667317799</v>
      </c>
      <c r="C97">
        <v>604.73616224607201</v>
      </c>
      <c r="D97">
        <v>0</v>
      </c>
      <c r="E97">
        <v>59.932599998817423</v>
      </c>
      <c r="F97">
        <v>618.63990732266075</v>
      </c>
      <c r="G97">
        <v>0</v>
      </c>
      <c r="H97">
        <v>0</v>
      </c>
      <c r="I97">
        <v>10.616013787996257</v>
      </c>
      <c r="J97">
        <v>50.591891636664968</v>
      </c>
      <c r="K97">
        <v>0</v>
      </c>
      <c r="L97">
        <v>300.04905145523213</v>
      </c>
      <c r="M97">
        <v>0.31674289911309811</v>
      </c>
      <c r="N97">
        <v>44.750210058489102</v>
      </c>
      <c r="O97">
        <v>41.606314697247043</v>
      </c>
      <c r="P97">
        <v>128.06776442426099</v>
      </c>
      <c r="Q97">
        <v>1650.1807661699363</v>
      </c>
      <c r="R97">
        <v>0</v>
      </c>
      <c r="S97">
        <v>36.715466665942195</v>
      </c>
      <c r="T97">
        <v>176.14789813990001</v>
      </c>
      <c r="U97">
        <v>0</v>
      </c>
      <c r="V97">
        <v>0</v>
      </c>
      <c r="W97">
        <v>93.185009916856046</v>
      </c>
      <c r="X97">
        <v>113.39561918562839</v>
      </c>
      <c r="Y97">
        <v>0</v>
      </c>
      <c r="Z97">
        <v>184.06999166580326</v>
      </c>
      <c r="AA97">
        <v>1.9004573946785888</v>
      </c>
      <c r="AB97">
        <v>88.527589463532792</v>
      </c>
      <c r="AC97">
        <v>86.8094369734617</v>
      </c>
      <c r="AD97">
        <v>0.47927883988191672</v>
      </c>
      <c r="AE97">
        <v>43.451871637332907</v>
      </c>
      <c r="AF97">
        <v>0</v>
      </c>
      <c r="AG97">
        <v>5.4263299998929293</v>
      </c>
      <c r="AH97">
        <v>3.7139617077689753</v>
      </c>
      <c r="AI97">
        <v>0</v>
      </c>
      <c r="AJ97">
        <v>0</v>
      </c>
      <c r="AK97">
        <v>0</v>
      </c>
      <c r="AL97">
        <v>3.8380055724366526</v>
      </c>
      <c r="AM97">
        <v>0</v>
      </c>
      <c r="AN97">
        <v>4.1153859925281209</v>
      </c>
      <c r="AO97">
        <v>3.1674289911309814E-2</v>
      </c>
      <c r="AP97">
        <v>2.9184919603362451</v>
      </c>
      <c r="AQ97">
        <v>0</v>
      </c>
      <c r="AR97">
        <v>0</v>
      </c>
      <c r="AS97">
        <v>20.116607239505974</v>
      </c>
      <c r="AT97">
        <v>0</v>
      </c>
      <c r="AU97">
        <v>1.3498333333066985</v>
      </c>
      <c r="AV97">
        <v>1.0611319165054216</v>
      </c>
      <c r="AW97">
        <v>0</v>
      </c>
      <c r="AX97">
        <v>0</v>
      </c>
      <c r="AY97">
        <v>10.519504571741743</v>
      </c>
      <c r="AZ97">
        <v>6.9781919498848231</v>
      </c>
      <c r="BA97">
        <v>0</v>
      </c>
      <c r="BB97">
        <v>0.22447559959244306</v>
      </c>
      <c r="BC97">
        <v>3.1674289911309814E-2</v>
      </c>
      <c r="BD97">
        <v>6.5422861444204168</v>
      </c>
      <c r="BE97">
        <v>0</v>
      </c>
      <c r="BF97" s="16">
        <v>211.52691347638589</v>
      </c>
      <c r="BG97" s="18">
        <v>2610.4478132032486</v>
      </c>
      <c r="BH97">
        <v>-86.099788403024917</v>
      </c>
      <c r="BI97">
        <v>-1334.0064548173605</v>
      </c>
      <c r="BJ97">
        <f>B97*wfp_per_gram_eaten!B97</f>
        <v>12.483705303236475</v>
      </c>
      <c r="BK97">
        <f>C97*wfp_per_gram_eaten!C97</f>
        <v>28.583493658406784</v>
      </c>
      <c r="BL97">
        <f>D97*wfp_per_gram_eaten!D97</f>
        <v>0</v>
      </c>
      <c r="BM97">
        <f>E97*wfp_per_gram_eaten!E97</f>
        <v>11.865541251811042</v>
      </c>
      <c r="BN97">
        <f>F97*wfp_per_gram_eaten!F97</f>
        <v>102.23475790098435</v>
      </c>
      <c r="BO97">
        <f>G97*wfp_per_gram_eaten!G97</f>
        <v>0</v>
      </c>
      <c r="BP97">
        <f>H97*wfp_per_gram_eaten!H97</f>
        <v>0</v>
      </c>
      <c r="BQ97">
        <f>I97*wfp_per_gram_eaten!I97</f>
        <v>4.8942509325424854</v>
      </c>
      <c r="BR97">
        <f>J97*wfp_per_gram_eaten!J97</f>
        <v>27.257237111378505</v>
      </c>
      <c r="BS97">
        <f>K97*wfp_per_gram_eaten!K97</f>
        <v>0</v>
      </c>
      <c r="BT97">
        <f>L97*wfp_per_gram_eaten!L97</f>
        <v>2.7624551936407484</v>
      </c>
      <c r="BU97">
        <f>M97*wfp_per_gram_eaten!M97</f>
        <v>8.0591953392458976E-2</v>
      </c>
      <c r="BV97">
        <f>N97*wfp_per_gram_eaten!N97</f>
        <v>7.2872998437999525</v>
      </c>
      <c r="BW97">
        <f>O97*wfp_per_gram_eaten!O97</f>
        <v>14.077580327193051</v>
      </c>
      <c r="BX97" s="16">
        <f t="shared" si="2"/>
        <v>211.52691347638589</v>
      </c>
      <c r="BY97">
        <f>B97*wfp_per_gram_eaten!P97</f>
        <v>72.87023347144239</v>
      </c>
      <c r="BZ97">
        <f>C97*wfp_per_gram_eaten!Q97</f>
        <v>756.20095387251877</v>
      </c>
      <c r="CA97">
        <f>D97*wfp_per_gram_eaten!R97</f>
        <v>0</v>
      </c>
      <c r="CB97">
        <f>E97*wfp_per_gram_eaten!S97</f>
        <v>130.28472101040009</v>
      </c>
      <c r="CC97">
        <f>F97*wfp_per_gram_eaten!T97</f>
        <v>368.57073019316965</v>
      </c>
      <c r="CD97">
        <f>G97*wfp_per_gram_eaten!U97</f>
        <v>0</v>
      </c>
      <c r="CE97">
        <f>H97*wfp_per_gram_eaten!V97</f>
        <v>0</v>
      </c>
      <c r="CF97">
        <f>I97*wfp_per_gram_eaten!W97</f>
        <v>63.594386358297641</v>
      </c>
      <c r="CG97">
        <f>J97*wfp_per_gram_eaten!X97</f>
        <v>215.12464517423018</v>
      </c>
      <c r="CH97">
        <f>K97*wfp_per_gram_eaten!Y97</f>
        <v>0</v>
      </c>
      <c r="CI97">
        <f>L97*wfp_per_gram_eaten!Z97</f>
        <v>43.110005209607365</v>
      </c>
      <c r="CJ97">
        <f>M97*wfp_per_gram_eaten!AA97</f>
        <v>0.90981681874844234</v>
      </c>
      <c r="CK97">
        <f>N97*wfp_per_gram_eaten!AB97</f>
        <v>885.61659663891191</v>
      </c>
      <c r="CL97">
        <f>O97*wfp_per_gram_eaten!AC97</f>
        <v>74.165724455922344</v>
      </c>
      <c r="CM97" s="18">
        <f t="shared" si="3"/>
        <v>2610.4478132032486</v>
      </c>
    </row>
    <row r="98" spans="1:91" x14ac:dyDescent="0.25">
      <c r="A98" t="s">
        <v>118</v>
      </c>
      <c r="B98">
        <v>13.076385230510857</v>
      </c>
      <c r="C98">
        <v>354.07874704838332</v>
      </c>
      <c r="D98">
        <v>0</v>
      </c>
      <c r="E98">
        <v>15.826999997178323</v>
      </c>
      <c r="F98">
        <v>334.04539992973827</v>
      </c>
      <c r="G98">
        <v>0</v>
      </c>
      <c r="H98">
        <v>0</v>
      </c>
      <c r="I98">
        <v>20.378998015103214</v>
      </c>
      <c r="J98">
        <v>117.59066713413621</v>
      </c>
      <c r="K98">
        <v>0</v>
      </c>
      <c r="L98">
        <v>177.37215154334018</v>
      </c>
      <c r="M98">
        <v>0.64738067445718228</v>
      </c>
      <c r="N98">
        <v>5.571348473816804</v>
      </c>
      <c r="O98">
        <v>10.926104846590121</v>
      </c>
      <c r="P98">
        <v>8.0949051426971952</v>
      </c>
      <c r="Q98">
        <v>1258.9466561720294</v>
      </c>
      <c r="R98">
        <v>0</v>
      </c>
      <c r="S98">
        <v>11.106666664686543</v>
      </c>
      <c r="T98">
        <v>133.49281460606801</v>
      </c>
      <c r="U98">
        <v>0</v>
      </c>
      <c r="V98">
        <v>0</v>
      </c>
      <c r="W98">
        <v>180.15034245351242</v>
      </c>
      <c r="X98">
        <v>326.4154725619988</v>
      </c>
      <c r="Y98">
        <v>0</v>
      </c>
      <c r="Z98">
        <v>158.70836544810811</v>
      </c>
      <c r="AA98">
        <v>2.5895226978287296</v>
      </c>
      <c r="AB98">
        <v>3.4489300076008789</v>
      </c>
      <c r="AC98">
        <v>37.046324245469627</v>
      </c>
      <c r="AD98">
        <v>9.3402751646506146E-2</v>
      </c>
      <c r="AE98">
        <v>28.457440040555248</v>
      </c>
      <c r="AF98">
        <v>0</v>
      </c>
      <c r="AG98">
        <v>1.7770666663498467</v>
      </c>
      <c r="AH98">
        <v>2.3815619507185839</v>
      </c>
      <c r="AI98">
        <v>0</v>
      </c>
      <c r="AJ98">
        <v>0</v>
      </c>
      <c r="AK98">
        <v>0</v>
      </c>
      <c r="AL98">
        <v>18.246827658745271</v>
      </c>
      <c r="AM98">
        <v>0</v>
      </c>
      <c r="AN98">
        <v>1.5751705995266778</v>
      </c>
      <c r="AO98">
        <v>9.7107101168577376E-2</v>
      </c>
      <c r="AP98">
        <v>0.37142323158778695</v>
      </c>
      <c r="AQ98">
        <v>0</v>
      </c>
      <c r="AR98">
        <v>0</v>
      </c>
      <c r="AS98">
        <v>5.5406766899237754</v>
      </c>
      <c r="AT98">
        <v>0</v>
      </c>
      <c r="AU98">
        <v>0.41649999992574543</v>
      </c>
      <c r="AV98">
        <v>1.253453658272939</v>
      </c>
      <c r="AW98">
        <v>0</v>
      </c>
      <c r="AX98">
        <v>0</v>
      </c>
      <c r="AY98">
        <v>20.297482023042804</v>
      </c>
      <c r="AZ98">
        <v>7.5014735930397221</v>
      </c>
      <c r="BA98">
        <v>0</v>
      </c>
      <c r="BB98">
        <v>0.21178764363383909</v>
      </c>
      <c r="BC98">
        <v>3.2369033722859118E-2</v>
      </c>
      <c r="BD98">
        <v>7.959069248309722E-2</v>
      </c>
      <c r="BE98">
        <v>0</v>
      </c>
      <c r="BF98" s="16">
        <v>405.81237685110654</v>
      </c>
      <c r="BG98" s="18">
        <v>2624.0260610538594</v>
      </c>
      <c r="BH98">
        <v>16.386129712563957</v>
      </c>
      <c r="BI98">
        <v>-198.16606258724914</v>
      </c>
      <c r="BJ98">
        <f>B98*wfp_per_gram_eaten!B98</f>
        <v>0.4296027271788333</v>
      </c>
      <c r="BK98">
        <f>C98*wfp_per_gram_eaten!C98</f>
        <v>330.25489243726423</v>
      </c>
      <c r="BL98">
        <f>D98*wfp_per_gram_eaten!D98</f>
        <v>0</v>
      </c>
      <c r="BM98">
        <f>E98*wfp_per_gram_eaten!E98</f>
        <v>3.046557888495478</v>
      </c>
      <c r="BN98">
        <f>F98*wfp_per_gram_eaten!F98</f>
        <v>45.792932485301819</v>
      </c>
      <c r="BO98">
        <f>G98*wfp_per_gram_eaten!G98</f>
        <v>0</v>
      </c>
      <c r="BP98">
        <f>H98*wfp_per_gram_eaten!H98</f>
        <v>0</v>
      </c>
      <c r="BQ98">
        <f>I98*wfp_per_gram_eaten!I98</f>
        <v>2.5829570644157154</v>
      </c>
      <c r="BR98">
        <f>J98*wfp_per_gram_eaten!J98</f>
        <v>18.500166595048388</v>
      </c>
      <c r="BS98">
        <f>K98*wfp_per_gram_eaten!K98</f>
        <v>0</v>
      </c>
      <c r="BT98">
        <f>L98*wfp_per_gram_eaten!L98</f>
        <v>0.56309840275057998</v>
      </c>
      <c r="BU98">
        <f>M98*wfp_per_gram_eaten!M98</f>
        <v>0.75020996068081336</v>
      </c>
      <c r="BV98">
        <f>N98*wfp_per_gram_eaten!N98</f>
        <v>0.81535896981500522</v>
      </c>
      <c r="BW98">
        <f>O98*wfp_per_gram_eaten!O98</f>
        <v>3.0766003201555838</v>
      </c>
      <c r="BX98" s="16">
        <f t="shared" si="2"/>
        <v>405.81237685110654</v>
      </c>
      <c r="BY98">
        <f>B98*wfp_per_gram_eaten!P98</f>
        <v>4.0156734289681442</v>
      </c>
      <c r="BZ98">
        <f>C98*wfp_per_gram_eaten!Q98</f>
        <v>1301.7599650905381</v>
      </c>
      <c r="CA98">
        <f>D98*wfp_per_gram_eaten!R98</f>
        <v>0</v>
      </c>
      <c r="CB98">
        <f>E98*wfp_per_gram_eaten!S98</f>
        <v>33.451482416285465</v>
      </c>
      <c r="CC98">
        <f>F98*wfp_per_gram_eaten!T98</f>
        <v>435.7932370935942</v>
      </c>
      <c r="CD98">
        <f>G98*wfp_per_gram_eaten!U98</f>
        <v>0</v>
      </c>
      <c r="CE98">
        <f>H98*wfp_per_gram_eaten!V98</f>
        <v>0</v>
      </c>
      <c r="CF98">
        <f>I98*wfp_per_gram_eaten!W98</f>
        <v>114.21225808802772</v>
      </c>
      <c r="CG98">
        <f>J98*wfp_per_gram_eaten!X98</f>
        <v>280.35253944318066</v>
      </c>
      <c r="CH98">
        <f>K98*wfp_per_gram_eaten!Y98</f>
        <v>0</v>
      </c>
      <c r="CI98">
        <f>L98*wfp_per_gram_eaten!Z98</f>
        <v>181.91730431953397</v>
      </c>
      <c r="CJ98">
        <f>M98*wfp_per_gram_eaten!AA98</f>
        <v>6.286719820875363</v>
      </c>
      <c r="CK98">
        <f>N98*wfp_per_gram_eaten!AB98</f>
        <v>247.94007265171442</v>
      </c>
      <c r="CL98">
        <f>O98*wfp_per_gram_eaten!AC98</f>
        <v>18.296808701141163</v>
      </c>
      <c r="CM98" s="18">
        <f t="shared" si="3"/>
        <v>2624.0260610538594</v>
      </c>
    </row>
    <row r="99" spans="1:91" x14ac:dyDescent="0.25">
      <c r="A99" t="s">
        <v>119</v>
      </c>
      <c r="B99">
        <v>48.311466379255009</v>
      </c>
      <c r="C99">
        <v>326.396038740302</v>
      </c>
      <c r="D99">
        <v>0</v>
      </c>
      <c r="E99">
        <v>11.939665990577071</v>
      </c>
      <c r="F99">
        <v>312.83112804226408</v>
      </c>
      <c r="G99">
        <v>0</v>
      </c>
      <c r="H99">
        <v>0</v>
      </c>
      <c r="I99">
        <v>10.815385369344817</v>
      </c>
      <c r="J99">
        <v>92.983538278271581</v>
      </c>
      <c r="K99">
        <v>0</v>
      </c>
      <c r="L99">
        <v>471.44490958399115</v>
      </c>
      <c r="M99">
        <v>0.64713145908460767</v>
      </c>
      <c r="N99">
        <v>1.3708263795231739</v>
      </c>
      <c r="O99">
        <v>27.687575019059452</v>
      </c>
      <c r="P99">
        <v>19.516552643275201</v>
      </c>
      <c r="Q99">
        <v>1036.9901766964426</v>
      </c>
      <c r="R99">
        <v>0</v>
      </c>
      <c r="S99">
        <v>7.774666226422279</v>
      </c>
      <c r="T99">
        <v>172.98789518737684</v>
      </c>
      <c r="U99">
        <v>0</v>
      </c>
      <c r="V99">
        <v>0</v>
      </c>
      <c r="W99">
        <v>101.91420828805691</v>
      </c>
      <c r="X99">
        <v>352.92646849266612</v>
      </c>
      <c r="Y99">
        <v>0</v>
      </c>
      <c r="Z99">
        <v>308.79174183591221</v>
      </c>
      <c r="AA99">
        <v>3.2356572954230391</v>
      </c>
      <c r="AB99">
        <v>0.2741652759046348</v>
      </c>
      <c r="AC99">
        <v>98.588468058520107</v>
      </c>
      <c r="AD99">
        <v>0.19196609157319874</v>
      </c>
      <c r="AE99">
        <v>27.204089012798523</v>
      </c>
      <c r="AF99">
        <v>0</v>
      </c>
      <c r="AG99">
        <v>1.277266594340803</v>
      </c>
      <c r="AH99">
        <v>2.9058334099716845</v>
      </c>
      <c r="AI99">
        <v>0</v>
      </c>
      <c r="AJ99">
        <v>0</v>
      </c>
      <c r="AK99">
        <v>0</v>
      </c>
      <c r="AL99">
        <v>21.422174288419473</v>
      </c>
      <c r="AM99">
        <v>0</v>
      </c>
      <c r="AN99">
        <v>4.9855377087533759</v>
      </c>
      <c r="AO99">
        <v>9.7069718862691182E-2</v>
      </c>
      <c r="AP99">
        <v>0.10966611036185392</v>
      </c>
      <c r="AQ99">
        <v>0</v>
      </c>
      <c r="AR99">
        <v>0</v>
      </c>
      <c r="AS99">
        <v>10.473309122861028</v>
      </c>
      <c r="AT99">
        <v>0</v>
      </c>
      <c r="AU99">
        <v>0.24989998584928752</v>
      </c>
      <c r="AV99">
        <v>0.68105470546211366</v>
      </c>
      <c r="AW99">
        <v>0</v>
      </c>
      <c r="AX99">
        <v>0</v>
      </c>
      <c r="AY99">
        <v>11.522545181955824</v>
      </c>
      <c r="AZ99">
        <v>11.558727134039284</v>
      </c>
      <c r="BA99">
        <v>0</v>
      </c>
      <c r="BB99">
        <v>0.46739416019562896</v>
      </c>
      <c r="BC99">
        <v>9.7069718862691182E-2</v>
      </c>
      <c r="BD99">
        <v>0</v>
      </c>
      <c r="BE99">
        <v>0</v>
      </c>
      <c r="BF99" s="16">
        <v>88.467492119754894</v>
      </c>
      <c r="BG99" s="18">
        <v>2124.9108655625705</v>
      </c>
      <c r="BH99">
        <v>6.666510588632903</v>
      </c>
      <c r="BI99">
        <v>-265.72822564015314</v>
      </c>
      <c r="BJ99">
        <f>B99*wfp_per_gram_eaten!B99</f>
        <v>6.1945591252336669</v>
      </c>
      <c r="BK99">
        <f>C99*wfp_per_gram_eaten!C99</f>
        <v>4.5233347085179076</v>
      </c>
      <c r="BL99">
        <f>D99*wfp_per_gram_eaten!D99</f>
        <v>0</v>
      </c>
      <c r="BM99">
        <f>E99*wfp_per_gram_eaten!E99</f>
        <v>2.2982803826422411</v>
      </c>
      <c r="BN99">
        <f>F99*wfp_per_gram_eaten!F99</f>
        <v>18.175767318627702</v>
      </c>
      <c r="BO99">
        <f>G99*wfp_per_gram_eaten!G99</f>
        <v>0</v>
      </c>
      <c r="BP99">
        <f>H99*wfp_per_gram_eaten!H99</f>
        <v>0</v>
      </c>
      <c r="BQ99">
        <f>I99*wfp_per_gram_eaten!I99</f>
        <v>2.0697906616196025</v>
      </c>
      <c r="BR99">
        <f>J99*wfp_per_gram_eaten!J99</f>
        <v>17.026253143010376</v>
      </c>
      <c r="BS99">
        <f>K99*wfp_per_gram_eaten!K99</f>
        <v>0</v>
      </c>
      <c r="BT99">
        <f>L99*wfp_per_gram_eaten!L99</f>
        <v>10.106830885663673</v>
      </c>
      <c r="BU99">
        <f>M99*wfp_per_gram_eaten!M99</f>
        <v>2.4331279474984724</v>
      </c>
      <c r="BV99">
        <f>N99*wfp_per_gram_eaten!N99</f>
        <v>7.4466595652170486</v>
      </c>
      <c r="BW99">
        <f>O99*wfp_per_gram_eaten!O99</f>
        <v>18.192888381724199</v>
      </c>
      <c r="BX99" s="16">
        <f t="shared" si="2"/>
        <v>88.467492119754894</v>
      </c>
      <c r="BY99">
        <f>B99*wfp_per_gram_eaten!P99</f>
        <v>28.237478780015621</v>
      </c>
      <c r="BZ99">
        <f>C99*wfp_per_gram_eaten!Q99</f>
        <v>1269.9816769540935</v>
      </c>
      <c r="CA99">
        <f>D99*wfp_per_gram_eaten!R99</f>
        <v>0</v>
      </c>
      <c r="CB99">
        <f>E99*wfp_per_gram_eaten!S99</f>
        <v>25.2353274158916</v>
      </c>
      <c r="CC99">
        <f>F99*wfp_per_gram_eaten!T99</f>
        <v>185.1286344051845</v>
      </c>
      <c r="CD99">
        <f>G99*wfp_per_gram_eaten!U99</f>
        <v>0</v>
      </c>
      <c r="CE99">
        <f>H99*wfp_per_gram_eaten!V99</f>
        <v>0</v>
      </c>
      <c r="CF99">
        <f>I99*wfp_per_gram_eaten!W99</f>
        <v>93.083082187670755</v>
      </c>
      <c r="CG99">
        <f>J99*wfp_per_gram_eaten!X99</f>
        <v>272.60240833433045</v>
      </c>
      <c r="CH99">
        <f>K99*wfp_per_gram_eaten!Y99</f>
        <v>0</v>
      </c>
      <c r="CI99">
        <f>L99*wfp_per_gram_eaten!Z99</f>
        <v>217.09124234212493</v>
      </c>
      <c r="CJ99">
        <f>M99*wfp_per_gram_eaten!AA99</f>
        <v>7.7638230140446138</v>
      </c>
      <c r="CK99">
        <f>N99*wfp_per_gram_eaten!AB99</f>
        <v>8.6206470524334957</v>
      </c>
      <c r="CL99">
        <f>O99*wfp_per_gram_eaten!AC99</f>
        <v>17.166545076780924</v>
      </c>
      <c r="CM99" s="18">
        <f t="shared" si="3"/>
        <v>2124.9108655625705</v>
      </c>
    </row>
    <row r="100" spans="1:91" x14ac:dyDescent="0.25">
      <c r="A100" t="s">
        <v>120</v>
      </c>
      <c r="B100">
        <v>10.772510485284535</v>
      </c>
      <c r="C100">
        <v>417.55153626222375</v>
      </c>
      <c r="D100">
        <v>0</v>
      </c>
      <c r="E100">
        <v>124.39466664311315</v>
      </c>
      <c r="F100">
        <v>396.94715100963725</v>
      </c>
      <c r="G100">
        <v>0</v>
      </c>
      <c r="H100">
        <v>0</v>
      </c>
      <c r="I100">
        <v>16.418976956166198</v>
      </c>
      <c r="J100">
        <v>104.00024685277413</v>
      </c>
      <c r="K100">
        <v>0</v>
      </c>
      <c r="L100">
        <v>258.67627650153736</v>
      </c>
      <c r="M100">
        <v>11.992851257327468</v>
      </c>
      <c r="N100">
        <v>4.5098222026616481</v>
      </c>
      <c r="O100">
        <v>34.33086982705538</v>
      </c>
      <c r="P100">
        <v>4.4357396115877501</v>
      </c>
      <c r="Q100">
        <v>1279.4579943317324</v>
      </c>
      <c r="R100">
        <v>0</v>
      </c>
      <c r="S100">
        <v>86.631999983596657</v>
      </c>
      <c r="T100">
        <v>148.6007283266847</v>
      </c>
      <c r="U100">
        <v>0</v>
      </c>
      <c r="V100">
        <v>0</v>
      </c>
      <c r="W100">
        <v>148.57828327547114</v>
      </c>
      <c r="X100">
        <v>248.85773354056664</v>
      </c>
      <c r="Y100">
        <v>0</v>
      </c>
      <c r="Z100">
        <v>239.65596205289492</v>
      </c>
      <c r="AA100">
        <v>37.27507823223403</v>
      </c>
      <c r="AB100">
        <v>2.8186388766635302</v>
      </c>
      <c r="AC100">
        <v>120.68784176856816</v>
      </c>
      <c r="AD100">
        <v>9.5051563105451792E-2</v>
      </c>
      <c r="AE100">
        <v>27.481543492587189</v>
      </c>
      <c r="AF100">
        <v>0</v>
      </c>
      <c r="AG100">
        <v>13.744499997397547</v>
      </c>
      <c r="AH100">
        <v>3.7150182081671184</v>
      </c>
      <c r="AI100">
        <v>0</v>
      </c>
      <c r="AJ100">
        <v>0</v>
      </c>
      <c r="AK100">
        <v>0</v>
      </c>
      <c r="AL100">
        <v>9.1928789628791421</v>
      </c>
      <c r="AM100">
        <v>0</v>
      </c>
      <c r="AN100">
        <v>2.0288335411885283</v>
      </c>
      <c r="AO100">
        <v>1.3289375717579086</v>
      </c>
      <c r="AP100">
        <v>0.33823666519962364</v>
      </c>
      <c r="AQ100">
        <v>0</v>
      </c>
      <c r="AR100">
        <v>0</v>
      </c>
      <c r="AS100">
        <v>4.1335341563468395</v>
      </c>
      <c r="AT100">
        <v>0</v>
      </c>
      <c r="AU100">
        <v>3.0820999994164193</v>
      </c>
      <c r="AV100">
        <v>0.76335990578776414</v>
      </c>
      <c r="AW100">
        <v>0</v>
      </c>
      <c r="AX100">
        <v>0</v>
      </c>
      <c r="AY100">
        <v>16.79580593548804</v>
      </c>
      <c r="AZ100">
        <v>15.692894391177527</v>
      </c>
      <c r="BA100">
        <v>0</v>
      </c>
      <c r="BB100">
        <v>0.38040628897284912</v>
      </c>
      <c r="BC100">
        <v>1.1668720142264564</v>
      </c>
      <c r="BD100">
        <v>0.16911833259981182</v>
      </c>
      <c r="BE100">
        <v>2.1191894954972458E-2</v>
      </c>
      <c r="BF100" s="16">
        <v>291.05755181368329</v>
      </c>
      <c r="BG100" s="18">
        <v>2306.6123982453919</v>
      </c>
      <c r="BH100">
        <v>-18.493872114156147</v>
      </c>
      <c r="BI100">
        <v>-385.23168266875382</v>
      </c>
      <c r="BJ100">
        <f>B100*wfp_per_gram_eaten!B100</f>
        <v>0.18692607937296038</v>
      </c>
      <c r="BK100">
        <f>C100*wfp_per_gram_eaten!C100</f>
        <v>182.13941219261534</v>
      </c>
      <c r="BL100">
        <f>D100*wfp_per_gram_eaten!D100</f>
        <v>0</v>
      </c>
      <c r="BM100">
        <f>E100*wfp_per_gram_eaten!E100</f>
        <v>23.944876035629385</v>
      </c>
      <c r="BN100">
        <f>F100*wfp_per_gram_eaten!F100</f>
        <v>46.948402120452137</v>
      </c>
      <c r="BO100">
        <f>G100*wfp_per_gram_eaten!G100</f>
        <v>0</v>
      </c>
      <c r="BP100">
        <f>H100*wfp_per_gram_eaten!H100</f>
        <v>0</v>
      </c>
      <c r="BQ100">
        <f>I100*wfp_per_gram_eaten!I100</f>
        <v>0.70046995289754987</v>
      </c>
      <c r="BR100">
        <f>J100*wfp_per_gram_eaten!J100</f>
        <v>16.686125666510698</v>
      </c>
      <c r="BS100">
        <f>K100*wfp_per_gram_eaten!K100</f>
        <v>0</v>
      </c>
      <c r="BT100">
        <f>L100*wfp_per_gram_eaten!L100</f>
        <v>2.9256693511359226</v>
      </c>
      <c r="BU100">
        <f>M100*wfp_per_gram_eaten!M100</f>
        <v>7.8395800317701605</v>
      </c>
      <c r="BV100">
        <f>N100*wfp_per_gram_eaten!N100</f>
        <v>0.98168684666964778</v>
      </c>
      <c r="BW100">
        <f>O100*wfp_per_gram_eaten!O100</f>
        <v>8.7044035366294814</v>
      </c>
      <c r="BX100" s="16">
        <f t="shared" si="2"/>
        <v>291.05755181368329</v>
      </c>
      <c r="BY100">
        <f>B100*wfp_per_gram_eaten!P100</f>
        <v>2.8754808636114886</v>
      </c>
      <c r="BZ100">
        <f>C100*wfp_per_gram_eaten!Q100</f>
        <v>1008.7048080101422</v>
      </c>
      <c r="CA100">
        <f>D100*wfp_per_gram_eaten!R100</f>
        <v>0</v>
      </c>
      <c r="CB100">
        <f>E100*wfp_per_gram_eaten!S100</f>
        <v>262.9169144268439</v>
      </c>
      <c r="CC100">
        <f>F100*wfp_per_gram_eaten!T100</f>
        <v>253.83967806513328</v>
      </c>
      <c r="CD100">
        <f>G100*wfp_per_gram_eaten!U100</f>
        <v>0</v>
      </c>
      <c r="CE100">
        <f>H100*wfp_per_gram_eaten!V100</f>
        <v>0</v>
      </c>
      <c r="CF100">
        <f>I100*wfp_per_gram_eaten!W100</f>
        <v>71.627863416275432</v>
      </c>
      <c r="CG100">
        <f>J100*wfp_per_gram_eaten!X100</f>
        <v>417.520628931955</v>
      </c>
      <c r="CH100">
        <f>K100*wfp_per_gram_eaten!Y100</f>
        <v>0</v>
      </c>
      <c r="CI100">
        <f>L100*wfp_per_gram_eaten!Z100</f>
        <v>124.46148438371432</v>
      </c>
      <c r="CJ100">
        <f>M100*wfp_per_gram_eaten!AA100</f>
        <v>41.716592511036644</v>
      </c>
      <c r="CK100">
        <f>N100*wfp_per_gram_eaten!AB100</f>
        <v>77.45844361892371</v>
      </c>
      <c r="CL100">
        <f>O100*wfp_per_gram_eaten!AC100</f>
        <v>45.490504017755569</v>
      </c>
      <c r="CM100" s="18">
        <f t="shared" si="3"/>
        <v>2306.6123982453919</v>
      </c>
    </row>
    <row r="101" spans="1:91" x14ac:dyDescent="0.25">
      <c r="A101" t="s">
        <v>121</v>
      </c>
      <c r="B101">
        <v>24.693901641239666</v>
      </c>
      <c r="C101">
        <v>360.80269829380666</v>
      </c>
      <c r="D101">
        <v>0</v>
      </c>
      <c r="E101">
        <v>321.5379968274753</v>
      </c>
      <c r="F101">
        <v>684.7133091540237</v>
      </c>
      <c r="G101">
        <v>0</v>
      </c>
      <c r="H101">
        <v>0</v>
      </c>
      <c r="I101">
        <v>16.013244956785222</v>
      </c>
      <c r="J101">
        <v>84.326640880706535</v>
      </c>
      <c r="K101">
        <v>0</v>
      </c>
      <c r="L101">
        <v>175.40548330003969</v>
      </c>
      <c r="M101">
        <v>8.4111503951555662</v>
      </c>
      <c r="N101">
        <v>19.529982188614007</v>
      </c>
      <c r="O101">
        <v>56.191295814076277</v>
      </c>
      <c r="P101">
        <v>18.678720472219748</v>
      </c>
      <c r="Q101">
        <v>1093.7173806722267</v>
      </c>
      <c r="R101">
        <v>0</v>
      </c>
      <c r="S101">
        <v>241.29233095256996</v>
      </c>
      <c r="T101">
        <v>214.30181708364626</v>
      </c>
      <c r="U101">
        <v>0</v>
      </c>
      <c r="V101">
        <v>0</v>
      </c>
      <c r="W101">
        <v>146.0407940058812</v>
      </c>
      <c r="X101">
        <v>192.48472374943887</v>
      </c>
      <c r="Y101">
        <v>0</v>
      </c>
      <c r="Z101">
        <v>123.66086572652802</v>
      </c>
      <c r="AA101">
        <v>28.14500324532824</v>
      </c>
      <c r="AB101">
        <v>30.968971756230786</v>
      </c>
      <c r="AC101">
        <v>199.70939233593012</v>
      </c>
      <c r="AD101">
        <v>9.4976544773998736E-2</v>
      </c>
      <c r="AE101">
        <v>23.603573892425981</v>
      </c>
      <c r="AF101">
        <v>0</v>
      </c>
      <c r="AG101">
        <v>36.624232971972361</v>
      </c>
      <c r="AH101">
        <v>6.344269346132501</v>
      </c>
      <c r="AI101">
        <v>0</v>
      </c>
      <c r="AJ101">
        <v>0</v>
      </c>
      <c r="AK101">
        <v>0</v>
      </c>
      <c r="AL101">
        <v>6.1411792815297161</v>
      </c>
      <c r="AM101">
        <v>0</v>
      </c>
      <c r="AN101">
        <v>2.3679740245505361</v>
      </c>
      <c r="AO101">
        <v>0.93816677484427458</v>
      </c>
      <c r="AP101">
        <v>0.69749936387907163</v>
      </c>
      <c r="AQ101">
        <v>0</v>
      </c>
      <c r="AR101">
        <v>0</v>
      </c>
      <c r="AS101">
        <v>4.4507511821885153</v>
      </c>
      <c r="AT101">
        <v>0</v>
      </c>
      <c r="AU101">
        <v>9.2185332423766653</v>
      </c>
      <c r="AV101">
        <v>1.3156318920551271</v>
      </c>
      <c r="AW101">
        <v>0</v>
      </c>
      <c r="AX101">
        <v>0</v>
      </c>
      <c r="AY101">
        <v>16.461615815575204</v>
      </c>
      <c r="AZ101">
        <v>10.861637983004051</v>
      </c>
      <c r="BA101">
        <v>0</v>
      </c>
      <c r="BB101">
        <v>0</v>
      </c>
      <c r="BC101">
        <v>1.0352185101729927</v>
      </c>
      <c r="BD101">
        <v>2.0924980916372151</v>
      </c>
      <c r="BE101">
        <v>0</v>
      </c>
      <c r="BF101" s="16">
        <v>376.536231300547</v>
      </c>
      <c r="BG101" s="18">
        <v>2712.3249985999983</v>
      </c>
      <c r="BH101">
        <v>-3.8921703095684279</v>
      </c>
      <c r="BI101">
        <v>-225.24839762289685</v>
      </c>
      <c r="BJ101">
        <f>B101*wfp_per_gram_eaten!B101</f>
        <v>1.8059487172875839</v>
      </c>
      <c r="BK101">
        <f>C101*wfp_per_gram_eaten!C101</f>
        <v>141.4229206639499</v>
      </c>
      <c r="BL101">
        <f>D101*wfp_per_gram_eaten!D101</f>
        <v>0</v>
      </c>
      <c r="BM101">
        <f>E101*wfp_per_gram_eaten!E101</f>
        <v>61.89322808241748</v>
      </c>
      <c r="BN101">
        <f>F101*wfp_per_gram_eaten!F101</f>
        <v>96.184857659536164</v>
      </c>
      <c r="BO101">
        <f>G101*wfp_per_gram_eaten!G101</f>
        <v>0</v>
      </c>
      <c r="BP101">
        <f>H101*wfp_per_gram_eaten!H101</f>
        <v>0</v>
      </c>
      <c r="BQ101">
        <f>I101*wfp_per_gram_eaten!I101</f>
        <v>2.601823575730994</v>
      </c>
      <c r="BR101">
        <f>J101*wfp_per_gram_eaten!J101</f>
        <v>42.008419376608828</v>
      </c>
      <c r="BS101">
        <f>K101*wfp_per_gram_eaten!K101</f>
        <v>0</v>
      </c>
      <c r="BT101">
        <f>L101*wfp_per_gram_eaten!L101</f>
        <v>6.0487070248174932</v>
      </c>
      <c r="BU101">
        <f>M101*wfp_per_gram_eaten!M101</f>
        <v>5.9770083614923193</v>
      </c>
      <c r="BV101">
        <f>N101*wfp_per_gram_eaten!N101</f>
        <v>4.2523381601629326</v>
      </c>
      <c r="BW101">
        <f>O101*wfp_per_gram_eaten!O101</f>
        <v>14.340979678543354</v>
      </c>
      <c r="BX101" s="16">
        <f t="shared" si="2"/>
        <v>376.536231300547</v>
      </c>
      <c r="BY101">
        <f>B101*wfp_per_gram_eaten!P101</f>
        <v>10.0232024165278</v>
      </c>
      <c r="BZ101">
        <f>C101*wfp_per_gram_eaten!Q101</f>
        <v>646.71680308267617</v>
      </c>
      <c r="CA101">
        <f>D101*wfp_per_gram_eaten!R101</f>
        <v>0</v>
      </c>
      <c r="CB101">
        <f>E101*wfp_per_gram_eaten!S101</f>
        <v>679.59326776770922</v>
      </c>
      <c r="CC101">
        <f>F101*wfp_per_gram_eaten!T101</f>
        <v>378.18821372599314</v>
      </c>
      <c r="CD101">
        <f>G101*wfp_per_gram_eaten!U101</f>
        <v>0</v>
      </c>
      <c r="CE101">
        <f>H101*wfp_per_gram_eaten!V101</f>
        <v>0</v>
      </c>
      <c r="CF101">
        <f>I101*wfp_per_gram_eaten!W101</f>
        <v>82.919544482059905</v>
      </c>
      <c r="CG101">
        <f>J101*wfp_per_gram_eaten!X101</f>
        <v>449.15988706241558</v>
      </c>
      <c r="CH101">
        <f>K101*wfp_per_gram_eaten!Y101</f>
        <v>0</v>
      </c>
      <c r="CI101">
        <f>L101*wfp_per_gram_eaten!Z101</f>
        <v>51.318204375771252</v>
      </c>
      <c r="CJ101">
        <f>M101*wfp_per_gram_eaten!AA101</f>
        <v>25.63692110940929</v>
      </c>
      <c r="CK101">
        <f>N101*wfp_per_gram_eaten!AB101</f>
        <v>314.44547460519243</v>
      </c>
      <c r="CL101">
        <f>O101*wfp_per_gram_eaten!AC101</f>
        <v>74.32347997224349</v>
      </c>
      <c r="CM101" s="18">
        <f t="shared" si="3"/>
        <v>2712.3249985999983</v>
      </c>
    </row>
    <row r="102" spans="1:91" x14ac:dyDescent="0.25">
      <c r="A102" t="s">
        <v>122</v>
      </c>
      <c r="B102">
        <v>15.173937260333092</v>
      </c>
      <c r="C102">
        <v>427.32251280254292</v>
      </c>
      <c r="D102">
        <v>0</v>
      </c>
      <c r="E102">
        <v>17.77066666662455</v>
      </c>
      <c r="F102">
        <v>375.42514828784402</v>
      </c>
      <c r="G102">
        <v>0</v>
      </c>
      <c r="H102">
        <v>0</v>
      </c>
      <c r="I102">
        <v>16.027114359972575</v>
      </c>
      <c r="J102">
        <v>55.128223779709252</v>
      </c>
      <c r="K102">
        <v>0</v>
      </c>
      <c r="L102">
        <v>202.0972557529459</v>
      </c>
      <c r="M102">
        <v>0.97196908157364759</v>
      </c>
      <c r="N102">
        <v>1.8655742671644493</v>
      </c>
      <c r="O102">
        <v>22.637090468091767</v>
      </c>
      <c r="P102">
        <v>4.8427459341488595</v>
      </c>
      <c r="Q102">
        <v>1349.7515075675014</v>
      </c>
      <c r="R102">
        <v>0</v>
      </c>
      <c r="S102">
        <v>11.661999999972362</v>
      </c>
      <c r="T102">
        <v>109.82230092998935</v>
      </c>
      <c r="U102">
        <v>0</v>
      </c>
      <c r="V102">
        <v>0</v>
      </c>
      <c r="W102">
        <v>135.61404458438332</v>
      </c>
      <c r="X102">
        <v>214.1026365398011</v>
      </c>
      <c r="Y102">
        <v>0</v>
      </c>
      <c r="Z102">
        <v>184.38355206145266</v>
      </c>
      <c r="AA102">
        <v>1.9439381631472952</v>
      </c>
      <c r="AB102">
        <v>0.79953182878476392</v>
      </c>
      <c r="AC102">
        <v>81.077742390818472</v>
      </c>
      <c r="AD102">
        <v>9.6854918682977201E-2</v>
      </c>
      <c r="AE102">
        <v>32.680636081642</v>
      </c>
      <c r="AF102">
        <v>0</v>
      </c>
      <c r="AG102">
        <v>1.8048333333290563</v>
      </c>
      <c r="AH102">
        <v>2.9843016557062323</v>
      </c>
      <c r="AI102">
        <v>0</v>
      </c>
      <c r="AJ102">
        <v>0</v>
      </c>
      <c r="AK102">
        <v>0</v>
      </c>
      <c r="AL102">
        <v>11.923080957006885</v>
      </c>
      <c r="AM102">
        <v>0</v>
      </c>
      <c r="AN102">
        <v>2.5765387187626567</v>
      </c>
      <c r="AO102">
        <v>9.7196908157364773E-2</v>
      </c>
      <c r="AP102">
        <v>0.1865574267164449</v>
      </c>
      <c r="AQ102">
        <v>0</v>
      </c>
      <c r="AR102">
        <v>0</v>
      </c>
      <c r="AS102">
        <v>10.103161943220556</v>
      </c>
      <c r="AT102">
        <v>0</v>
      </c>
      <c r="AU102">
        <v>0.36096666666581123</v>
      </c>
      <c r="AV102">
        <v>0.77591843048362052</v>
      </c>
      <c r="AW102">
        <v>0</v>
      </c>
      <c r="AX102">
        <v>0</v>
      </c>
      <c r="AY102">
        <v>15.558629478681068</v>
      </c>
      <c r="AZ102">
        <v>7.8846180522142308</v>
      </c>
      <c r="BA102">
        <v>0</v>
      </c>
      <c r="BB102">
        <v>0.24155050488399915</v>
      </c>
      <c r="BC102">
        <v>9.7196908157364773E-2</v>
      </c>
      <c r="BD102">
        <v>0</v>
      </c>
      <c r="BE102">
        <v>0</v>
      </c>
      <c r="BF102" s="16">
        <v>295.07517009041214</v>
      </c>
      <c r="BG102" s="18">
        <v>2341.544065627656</v>
      </c>
      <c r="BH102">
        <v>-49.498761079790484</v>
      </c>
      <c r="BI102">
        <v>-1581.5385780620863</v>
      </c>
      <c r="BJ102">
        <f>B102*wfp_per_gram_eaten!B102</f>
        <v>2.1588138475359693</v>
      </c>
      <c r="BK102">
        <f>C102*wfp_per_gram_eaten!C102</f>
        <v>201.9963866689516</v>
      </c>
      <c r="BL102">
        <f>D102*wfp_per_gram_eaten!D102</f>
        <v>0</v>
      </c>
      <c r="BM102">
        <f>E102*wfp_per_gram_eaten!E102</f>
        <v>3.4206965771580689</v>
      </c>
      <c r="BN102">
        <f>F102*wfp_per_gram_eaten!F102</f>
        <v>42.501128024379334</v>
      </c>
      <c r="BO102">
        <f>G102*wfp_per_gram_eaten!G102</f>
        <v>0</v>
      </c>
      <c r="BP102">
        <f>H102*wfp_per_gram_eaten!H102</f>
        <v>0</v>
      </c>
      <c r="BQ102">
        <f>I102*wfp_per_gram_eaten!I102</f>
        <v>4.988135395011553</v>
      </c>
      <c r="BR102">
        <f>J102*wfp_per_gram_eaten!J102</f>
        <v>14.773687052048334</v>
      </c>
      <c r="BS102">
        <f>K102*wfp_per_gram_eaten!K102</f>
        <v>0</v>
      </c>
      <c r="BT102">
        <f>L102*wfp_per_gram_eaten!L102</f>
        <v>5.5401927767737051</v>
      </c>
      <c r="BU102">
        <f>M102*wfp_per_gram_eaten!M102</f>
        <v>2.476844874974669</v>
      </c>
      <c r="BV102">
        <f>N102*wfp_per_gram_eaten!N102</f>
        <v>2.265634748640641</v>
      </c>
      <c r="BW102">
        <f>O102*wfp_per_gram_eaten!O102</f>
        <v>14.953650124938191</v>
      </c>
      <c r="BX102" s="16">
        <f t="shared" si="2"/>
        <v>295.07517009041214</v>
      </c>
      <c r="BY102">
        <f>B102*wfp_per_gram_eaten!P102</f>
        <v>9.4932680225457204</v>
      </c>
      <c r="BZ102">
        <f>C102*wfp_per_gram_eaten!Q102</f>
        <v>1755.3959928720496</v>
      </c>
      <c r="CA102">
        <f>D102*wfp_per_gram_eaten!R102</f>
        <v>0</v>
      </c>
      <c r="CB102">
        <f>E102*wfp_per_gram_eaten!S102</f>
        <v>37.559559210857536</v>
      </c>
      <c r="CC102">
        <f>F102*wfp_per_gram_eaten!T102</f>
        <v>170.88488037022253</v>
      </c>
      <c r="CD102">
        <f>G102*wfp_per_gram_eaten!U102</f>
        <v>0</v>
      </c>
      <c r="CE102">
        <f>H102*wfp_per_gram_eaten!V102</f>
        <v>0</v>
      </c>
      <c r="CF102">
        <f>I102*wfp_per_gram_eaten!W102</f>
        <v>97.917217956925498</v>
      </c>
      <c r="CG102">
        <f>J102*wfp_per_gram_eaten!X102</f>
        <v>139.85272229059052</v>
      </c>
      <c r="CH102">
        <f>K102*wfp_per_gram_eaten!Y102</f>
        <v>0</v>
      </c>
      <c r="CI102">
        <f>L102*wfp_per_gram_eaten!Z102</f>
        <v>76.217162852151219</v>
      </c>
      <c r="CJ102">
        <f>M102*wfp_per_gram_eaten!AA102</f>
        <v>8.2536061355195507</v>
      </c>
      <c r="CK102">
        <f>N102*wfp_per_gram_eaten!AB102</f>
        <v>17.940922934032805</v>
      </c>
      <c r="CL102">
        <f>O102*wfp_per_gram_eaten!AC102</f>
        <v>28.028732982760896</v>
      </c>
      <c r="CM102" s="18">
        <f t="shared" si="3"/>
        <v>2341.544065627656</v>
      </c>
    </row>
    <row r="103" spans="1:91" x14ac:dyDescent="0.25">
      <c r="A103" t="s">
        <v>123</v>
      </c>
      <c r="B103">
        <v>120.6269438146892</v>
      </c>
      <c r="C103">
        <v>518.73999383648106</v>
      </c>
      <c r="D103">
        <v>0</v>
      </c>
      <c r="E103">
        <v>68.841490332084021</v>
      </c>
      <c r="F103">
        <v>706.88240917464566</v>
      </c>
      <c r="G103">
        <v>0</v>
      </c>
      <c r="H103">
        <v>0</v>
      </c>
      <c r="I103">
        <v>16.929848643899032</v>
      </c>
      <c r="J103">
        <v>72.155787866123219</v>
      </c>
      <c r="K103">
        <v>0</v>
      </c>
      <c r="L103">
        <v>425.69047953689835</v>
      </c>
      <c r="M103">
        <v>0.95009016275052283</v>
      </c>
      <c r="N103">
        <v>16.056434950519211</v>
      </c>
      <c r="O103">
        <v>58.458630169425462</v>
      </c>
      <c r="P103">
        <v>78.179689231786639</v>
      </c>
      <c r="Q103">
        <v>1360.1211793160078</v>
      </c>
      <c r="R103">
        <v>0</v>
      </c>
      <c r="S103">
        <v>52.643492606887776</v>
      </c>
      <c r="T103">
        <v>209.30193718159663</v>
      </c>
      <c r="U103">
        <v>0</v>
      </c>
      <c r="V103">
        <v>0</v>
      </c>
      <c r="W103">
        <v>149.35373324206816</v>
      </c>
      <c r="X103">
        <v>204.92243753978994</v>
      </c>
      <c r="Y103">
        <v>0</v>
      </c>
      <c r="Z103">
        <v>246.10230848226939</v>
      </c>
      <c r="AA103">
        <v>3.8003606510020913</v>
      </c>
      <c r="AB103">
        <v>44.155196113927836</v>
      </c>
      <c r="AC103">
        <v>197.41966563466391</v>
      </c>
      <c r="AD103">
        <v>0.43166699575833112</v>
      </c>
      <c r="AE103">
        <v>40.560606949411437</v>
      </c>
      <c r="AF103">
        <v>0</v>
      </c>
      <c r="AG103">
        <v>7.0461290104603647</v>
      </c>
      <c r="AH103">
        <v>7.1999866390469247</v>
      </c>
      <c r="AI103">
        <v>0</v>
      </c>
      <c r="AJ103">
        <v>0</v>
      </c>
      <c r="AK103">
        <v>4.638314696958639E-2</v>
      </c>
      <c r="AL103">
        <v>9.1782162165708741</v>
      </c>
      <c r="AM103">
        <v>0</v>
      </c>
      <c r="AN103">
        <v>5.3211309942112299</v>
      </c>
      <c r="AO103">
        <v>9.5009016275052302E-2</v>
      </c>
      <c r="AP103">
        <v>0.82643415186495961</v>
      </c>
      <c r="AQ103">
        <v>0</v>
      </c>
      <c r="AR103">
        <v>0</v>
      </c>
      <c r="AS103">
        <v>10.978180806555578</v>
      </c>
      <c r="AT103">
        <v>0</v>
      </c>
      <c r="AU103">
        <v>2.2137263557768194</v>
      </c>
      <c r="AV103">
        <v>1.4232531728348574</v>
      </c>
      <c r="AW103">
        <v>0</v>
      </c>
      <c r="AX103">
        <v>0</v>
      </c>
      <c r="AY103">
        <v>16.953040217383823</v>
      </c>
      <c r="AZ103">
        <v>11.256302907115224</v>
      </c>
      <c r="BA103">
        <v>0</v>
      </c>
      <c r="BB103">
        <v>0.24942801535365147</v>
      </c>
      <c r="BC103">
        <v>0.12667868836673638</v>
      </c>
      <c r="BD103">
        <v>3.6126978638668237</v>
      </c>
      <c r="BE103">
        <v>0</v>
      </c>
      <c r="BF103" s="16">
        <v>292.23331786791397</v>
      </c>
      <c r="BG103" s="18">
        <v>2442.2890934164038</v>
      </c>
      <c r="BH103">
        <v>-107.71216219772577</v>
      </c>
      <c r="BI103">
        <v>-865.69003950824981</v>
      </c>
      <c r="BJ103">
        <f>B103*wfp_per_gram_eaten!B103</f>
        <v>13.618270901591588</v>
      </c>
      <c r="BK103">
        <f>C103*wfp_per_gram_eaten!C103</f>
        <v>85.673043570584895</v>
      </c>
      <c r="BL103">
        <f>D103*wfp_per_gram_eaten!D103</f>
        <v>0</v>
      </c>
      <c r="BM103">
        <f>E103*wfp_per_gram_eaten!E103</f>
        <v>13.629336010578745</v>
      </c>
      <c r="BN103">
        <f>F103*wfp_per_gram_eaten!F103</f>
        <v>72.560036664916737</v>
      </c>
      <c r="BO103">
        <f>G103*wfp_per_gram_eaten!G103</f>
        <v>0</v>
      </c>
      <c r="BP103">
        <f>H103*wfp_per_gram_eaten!H103</f>
        <v>0</v>
      </c>
      <c r="BQ103">
        <f>I103*wfp_per_gram_eaten!I103</f>
        <v>7.1416221208344499</v>
      </c>
      <c r="BR103">
        <f>J103*wfp_per_gram_eaten!J103</f>
        <v>38.462894627174926</v>
      </c>
      <c r="BS103">
        <f>K103*wfp_per_gram_eaten!K103</f>
        <v>0</v>
      </c>
      <c r="BT103">
        <f>L103*wfp_per_gram_eaten!L103</f>
        <v>38.55332715676667</v>
      </c>
      <c r="BU103">
        <f>M103*wfp_per_gram_eaten!M103</f>
        <v>0.56805856806423927</v>
      </c>
      <c r="BV103">
        <f>N103*wfp_per_gram_eaten!N103</f>
        <v>4.4911362706080942</v>
      </c>
      <c r="BW103">
        <f>O103*wfp_per_gram_eaten!O103</f>
        <v>17.535591976793608</v>
      </c>
      <c r="BX103" s="16">
        <f t="shared" si="2"/>
        <v>292.23331786791397</v>
      </c>
      <c r="BY103">
        <f>B103*wfp_per_gram_eaten!P103</f>
        <v>52.718001723386969</v>
      </c>
      <c r="BZ103">
        <f>C103*wfp_per_gram_eaten!Q103</f>
        <v>1034.664805940306</v>
      </c>
      <c r="CA103">
        <f>D103*wfp_per_gram_eaten!R103</f>
        <v>0</v>
      </c>
      <c r="CB103">
        <f>E103*wfp_per_gram_eaten!S103</f>
        <v>149.65134771447751</v>
      </c>
      <c r="CC103">
        <f>F103*wfp_per_gram_eaten!T103</f>
        <v>276.97761712710007</v>
      </c>
      <c r="CD103">
        <f>G103*wfp_per_gram_eaten!U103</f>
        <v>0</v>
      </c>
      <c r="CE103">
        <f>H103*wfp_per_gram_eaten!V103</f>
        <v>0</v>
      </c>
      <c r="CF103">
        <f>I103*wfp_per_gram_eaten!W103</f>
        <v>110.30880151423953</v>
      </c>
      <c r="CG103">
        <f>J103*wfp_per_gram_eaten!X103</f>
        <v>362.25294262993577</v>
      </c>
      <c r="CH103">
        <f>K103*wfp_per_gram_eaten!Y103</f>
        <v>0</v>
      </c>
      <c r="CI103">
        <f>L103*wfp_per_gram_eaten!Z103</f>
        <v>44.435602746669211</v>
      </c>
      <c r="CJ103">
        <f>M103*wfp_per_gram_eaten!AA103</f>
        <v>2.5717584127540514</v>
      </c>
      <c r="CK103">
        <f>N103*wfp_per_gram_eaten!AB103</f>
        <v>317.61524825566357</v>
      </c>
      <c r="CL103">
        <f>O103*wfp_per_gram_eaten!AC103</f>
        <v>91.092967351870954</v>
      </c>
      <c r="CM103" s="18">
        <f t="shared" si="3"/>
        <v>2442.2890934164038</v>
      </c>
    </row>
    <row r="104" spans="1:91" x14ac:dyDescent="0.25">
      <c r="A104" t="s">
        <v>124</v>
      </c>
      <c r="B104">
        <v>0</v>
      </c>
      <c r="C104">
        <v>328.35526364331713</v>
      </c>
      <c r="D104">
        <v>0</v>
      </c>
      <c r="E104">
        <v>44.981995783446344</v>
      </c>
      <c r="F104">
        <v>340.14616744283285</v>
      </c>
      <c r="G104">
        <v>0</v>
      </c>
      <c r="H104">
        <v>0</v>
      </c>
      <c r="I104">
        <v>33.371920733042167</v>
      </c>
      <c r="J104">
        <v>100.53788582620683</v>
      </c>
      <c r="K104">
        <v>0</v>
      </c>
      <c r="L104">
        <v>207.06559203451704</v>
      </c>
      <c r="M104">
        <v>0</v>
      </c>
      <c r="N104">
        <v>6.0444465820726005</v>
      </c>
      <c r="O104">
        <v>53.235410281303928</v>
      </c>
      <c r="P104">
        <v>0</v>
      </c>
      <c r="Q104">
        <v>1016.2912543373396</v>
      </c>
      <c r="R104">
        <v>0</v>
      </c>
      <c r="S104">
        <v>36.374329923651061</v>
      </c>
      <c r="T104">
        <v>172.68959270174591</v>
      </c>
      <c r="U104">
        <v>0</v>
      </c>
      <c r="V104">
        <v>0</v>
      </c>
      <c r="W104">
        <v>296.54885659524462</v>
      </c>
      <c r="X104">
        <v>356.45250429291514</v>
      </c>
      <c r="Y104">
        <v>0</v>
      </c>
      <c r="Z104">
        <v>153.82015408278411</v>
      </c>
      <c r="AA104">
        <v>0</v>
      </c>
      <c r="AB104">
        <v>3.1536243036900524</v>
      </c>
      <c r="AC104">
        <v>190.66968376262935</v>
      </c>
      <c r="AD104">
        <v>0</v>
      </c>
      <c r="AE104">
        <v>27.736993667344102</v>
      </c>
      <c r="AF104">
        <v>0</v>
      </c>
      <c r="AG104">
        <v>5.3589661643241628</v>
      </c>
      <c r="AH104">
        <v>4.448065266560123</v>
      </c>
      <c r="AI104">
        <v>0</v>
      </c>
      <c r="AJ104">
        <v>0</v>
      </c>
      <c r="AK104">
        <v>0</v>
      </c>
      <c r="AL104">
        <v>22.600252020436574</v>
      </c>
      <c r="AM104">
        <v>0</v>
      </c>
      <c r="AN104">
        <v>2.6622718975866473</v>
      </c>
      <c r="AO104">
        <v>0</v>
      </c>
      <c r="AP104">
        <v>0.60444465820726001</v>
      </c>
      <c r="AQ104">
        <v>0</v>
      </c>
      <c r="AR104">
        <v>0</v>
      </c>
      <c r="AS104">
        <v>4.659424617821216</v>
      </c>
      <c r="AT104">
        <v>0</v>
      </c>
      <c r="AU104">
        <v>1.4160998672566443</v>
      </c>
      <c r="AV104">
        <v>0.78495269409884527</v>
      </c>
      <c r="AW104">
        <v>0</v>
      </c>
      <c r="AX104">
        <v>0</v>
      </c>
      <c r="AY104">
        <v>33.588973876021306</v>
      </c>
      <c r="AZ104">
        <v>4.5699039011912195</v>
      </c>
      <c r="BA104">
        <v>0</v>
      </c>
      <c r="BB104">
        <v>0</v>
      </c>
      <c r="BC104">
        <v>0</v>
      </c>
      <c r="BD104">
        <v>7.8840607592251324E-2</v>
      </c>
      <c r="BE104">
        <v>0</v>
      </c>
      <c r="BF104" s="16">
        <v>261.65100370159053</v>
      </c>
      <c r="BG104" s="18">
        <v>1800.3745678929522</v>
      </c>
      <c r="BH104">
        <v>14.066072349359416</v>
      </c>
      <c r="BI104">
        <v>-2249.8320471551756</v>
      </c>
      <c r="BJ104">
        <f>B104*wfp_per_gram_eaten!B104</f>
        <v>0</v>
      </c>
      <c r="BK104">
        <f>C104*wfp_per_gram_eaten!C104</f>
        <v>68.35718598454811</v>
      </c>
      <c r="BL104">
        <f>D104*wfp_per_gram_eaten!D104</f>
        <v>0</v>
      </c>
      <c r="BM104">
        <f>E104*wfp_per_gram_eaten!E104</f>
        <v>8.6586373993024957</v>
      </c>
      <c r="BN104">
        <f>F104*wfp_per_gram_eaten!F104</f>
        <v>136.69018009704152</v>
      </c>
      <c r="BO104">
        <f>G104*wfp_per_gram_eaten!G104</f>
        <v>0</v>
      </c>
      <c r="BP104">
        <f>H104*wfp_per_gram_eaten!H104</f>
        <v>0</v>
      </c>
      <c r="BQ104">
        <f>I104*wfp_per_gram_eaten!I104</f>
        <v>4.2775364088504659</v>
      </c>
      <c r="BR104">
        <f>J104*wfp_per_gram_eaten!J104</f>
        <v>17.884622654476996</v>
      </c>
      <c r="BS104">
        <f>K104*wfp_per_gram_eaten!K104</f>
        <v>0</v>
      </c>
      <c r="BT104">
        <f>L104*wfp_per_gram_eaten!L104</f>
        <v>5.5192117964789</v>
      </c>
      <c r="BU104">
        <f>M104*wfp_per_gram_eaten!M104</f>
        <v>0</v>
      </c>
      <c r="BV104">
        <f>N104*wfp_per_gram_eaten!N104</f>
        <v>5.9291565511413022</v>
      </c>
      <c r="BW104">
        <f>O104*wfp_per_gram_eaten!O104</f>
        <v>14.334472809750713</v>
      </c>
      <c r="BX104" s="16">
        <f t="shared" si="2"/>
        <v>261.65100370159053</v>
      </c>
      <c r="BY104">
        <f>B104*wfp_per_gram_eaten!P104</f>
        <v>0</v>
      </c>
      <c r="BZ104">
        <f>C104*wfp_per_gram_eaten!Q104</f>
        <v>752.42845044693775</v>
      </c>
      <c r="CA104">
        <f>D104*wfp_per_gram_eaten!R104</f>
        <v>0</v>
      </c>
      <c r="CB104">
        <f>E104*wfp_per_gram_eaten!S104</f>
        <v>95.072625340724457</v>
      </c>
      <c r="CC104">
        <f>F104*wfp_per_gram_eaten!T104</f>
        <v>211.82520972955669</v>
      </c>
      <c r="CD104">
        <f>G104*wfp_per_gram_eaten!U104</f>
        <v>0</v>
      </c>
      <c r="CE104">
        <f>H104*wfp_per_gram_eaten!V104</f>
        <v>0</v>
      </c>
      <c r="CF104">
        <f>I104*wfp_per_gram_eaten!W104</f>
        <v>151.36596865681815</v>
      </c>
      <c r="CG104">
        <f>J104*wfp_per_gram_eaten!X104</f>
        <v>365.26922299157025</v>
      </c>
      <c r="CH104">
        <f>K104*wfp_per_gram_eaten!Y104</f>
        <v>0</v>
      </c>
      <c r="CI104">
        <f>L104*wfp_per_gram_eaten!Z104</f>
        <v>91.187202593065976</v>
      </c>
      <c r="CJ104">
        <f>M104*wfp_per_gram_eaten!AA104</f>
        <v>0</v>
      </c>
      <c r="CK104">
        <f>N104*wfp_per_gram_eaten!AB104</f>
        <v>59.017824611120943</v>
      </c>
      <c r="CL104">
        <f>O104*wfp_per_gram_eaten!AC104</f>
        <v>74.20806352315843</v>
      </c>
      <c r="CM104" s="18">
        <f t="shared" si="3"/>
        <v>1800.3745678929522</v>
      </c>
    </row>
    <row r="105" spans="1:91" x14ac:dyDescent="0.25">
      <c r="A105" t="s">
        <v>125</v>
      </c>
      <c r="B105">
        <v>75.525292266785641</v>
      </c>
      <c r="C105">
        <v>420.71961884562688</v>
      </c>
      <c r="D105">
        <v>0</v>
      </c>
      <c r="E105">
        <v>51.090666627846467</v>
      </c>
      <c r="F105">
        <v>370.11285676702676</v>
      </c>
      <c r="G105">
        <v>0</v>
      </c>
      <c r="H105">
        <v>0</v>
      </c>
      <c r="I105">
        <v>27.808713087850272</v>
      </c>
      <c r="J105">
        <v>83.432507359785376</v>
      </c>
      <c r="K105">
        <v>0</v>
      </c>
      <c r="L105">
        <v>256.70238985497457</v>
      </c>
      <c r="M105">
        <v>6.1454629069437301</v>
      </c>
      <c r="N105">
        <v>6.715618728092843</v>
      </c>
      <c r="O105">
        <v>46.86156802827584</v>
      </c>
      <c r="P105">
        <v>40.571437994554266</v>
      </c>
      <c r="Q105">
        <v>1316.205146034742</v>
      </c>
      <c r="R105">
        <v>0</v>
      </c>
      <c r="S105">
        <v>34.985999973416597</v>
      </c>
      <c r="T105">
        <v>116.73673352010667</v>
      </c>
      <c r="U105">
        <v>0</v>
      </c>
      <c r="V105">
        <v>0</v>
      </c>
      <c r="W105">
        <v>251.05628389101184</v>
      </c>
      <c r="X105">
        <v>264.52632178412574</v>
      </c>
      <c r="Y105">
        <v>0</v>
      </c>
      <c r="Z105">
        <v>188.5653357576665</v>
      </c>
      <c r="AA105">
        <v>19.406724969295993</v>
      </c>
      <c r="AB105">
        <v>15.110142138208897</v>
      </c>
      <c r="AC105">
        <v>169.8358739368723</v>
      </c>
      <c r="AD105">
        <v>0.34329678303084393</v>
      </c>
      <c r="AE105">
        <v>32.233595413095721</v>
      </c>
      <c r="AF105">
        <v>0</v>
      </c>
      <c r="AG105">
        <v>5.581099995759315</v>
      </c>
      <c r="AH105">
        <v>3.1384957864422116</v>
      </c>
      <c r="AI105">
        <v>0</v>
      </c>
      <c r="AJ105">
        <v>0</v>
      </c>
      <c r="AK105">
        <v>0</v>
      </c>
      <c r="AL105">
        <v>14.487505153947231</v>
      </c>
      <c r="AM105">
        <v>0</v>
      </c>
      <c r="AN105">
        <v>3.486081837536692</v>
      </c>
      <c r="AO105">
        <v>0.67923537392535971</v>
      </c>
      <c r="AP105">
        <v>0.47568965990657636</v>
      </c>
      <c r="AQ105">
        <v>0</v>
      </c>
      <c r="AR105">
        <v>0</v>
      </c>
      <c r="AS105">
        <v>4.5631897120948759</v>
      </c>
      <c r="AT105">
        <v>0</v>
      </c>
      <c r="AU105">
        <v>1.0828999991771806</v>
      </c>
      <c r="AV105">
        <v>0.45929206630861641</v>
      </c>
      <c r="AW105">
        <v>0</v>
      </c>
      <c r="AX105">
        <v>0</v>
      </c>
      <c r="AY105">
        <v>28.450452620646814</v>
      </c>
      <c r="AZ105">
        <v>8.3432507359785362</v>
      </c>
      <c r="BA105">
        <v>0</v>
      </c>
      <c r="BB105">
        <v>0.1584582653425769</v>
      </c>
      <c r="BC105">
        <v>0.71157991554085287</v>
      </c>
      <c r="BD105">
        <v>1.2032150221166347</v>
      </c>
      <c r="BE105">
        <v>0</v>
      </c>
      <c r="BF105" s="16">
        <v>208.01043568425973</v>
      </c>
      <c r="BG105" s="18">
        <v>1598.8525494897985</v>
      </c>
      <c r="BH105">
        <v>-24.556204741272779</v>
      </c>
      <c r="BI105">
        <v>-690.10341560714551</v>
      </c>
      <c r="BJ105">
        <f>B105*wfp_per_gram_eaten!B105</f>
        <v>1.9804085703656533</v>
      </c>
      <c r="BK105">
        <f>C105*wfp_per_gram_eaten!C105</f>
        <v>130.28309311460814</v>
      </c>
      <c r="BL105">
        <f>D105*wfp_per_gram_eaten!D105</f>
        <v>0</v>
      </c>
      <c r="BM105">
        <f>E105*wfp_per_gram_eaten!E105</f>
        <v>9.834502651880209</v>
      </c>
      <c r="BN105">
        <f>F105*wfp_per_gram_eaten!F105</f>
        <v>35.162057379814527</v>
      </c>
      <c r="BO105">
        <f>G105*wfp_per_gram_eaten!G105</f>
        <v>0</v>
      </c>
      <c r="BP105">
        <f>H105*wfp_per_gram_eaten!H105</f>
        <v>0</v>
      </c>
      <c r="BQ105">
        <f>I105*wfp_per_gram_eaten!I105</f>
        <v>4.2256678971672734</v>
      </c>
      <c r="BR105">
        <f>J105*wfp_per_gram_eaten!J105</f>
        <v>13.331211161885925</v>
      </c>
      <c r="BS105">
        <f>K105*wfp_per_gram_eaten!K105</f>
        <v>0</v>
      </c>
      <c r="BT105">
        <f>L105*wfp_per_gram_eaten!L105</f>
        <v>7.6392828314674874</v>
      </c>
      <c r="BU105">
        <f>M105*wfp_per_gram_eaten!M105</f>
        <v>2.6735122693046161</v>
      </c>
      <c r="BV105">
        <f>N105*wfp_per_gram_eaten!N105</f>
        <v>0.67106219102711928</v>
      </c>
      <c r="BW105">
        <f>O105*wfp_per_gram_eaten!O105</f>
        <v>2.2096376167387834</v>
      </c>
      <c r="BX105" s="16">
        <f t="shared" si="2"/>
        <v>208.01043568425973</v>
      </c>
      <c r="BY105">
        <f>B105*wfp_per_gram_eaten!P105</f>
        <v>21.972784347835749</v>
      </c>
      <c r="BZ105">
        <f>C105*wfp_per_gram_eaten!Q105</f>
        <v>728.10999059712879</v>
      </c>
      <c r="CA105">
        <f>D105*wfp_per_gram_eaten!R105</f>
        <v>0</v>
      </c>
      <c r="CB105">
        <f>E105*wfp_per_gram_eaten!S105</f>
        <v>107.98373264942209</v>
      </c>
      <c r="CC105">
        <f>F105*wfp_per_gram_eaten!T105</f>
        <v>176.50149274186907</v>
      </c>
      <c r="CD105">
        <f>G105*wfp_per_gram_eaten!U105</f>
        <v>0</v>
      </c>
      <c r="CE105">
        <f>H105*wfp_per_gram_eaten!V105</f>
        <v>0</v>
      </c>
      <c r="CF105">
        <f>I105*wfp_per_gram_eaten!W105</f>
        <v>132.85542269564425</v>
      </c>
      <c r="CG105">
        <f>J105*wfp_per_gram_eaten!X105</f>
        <v>208.96362108942594</v>
      </c>
      <c r="CH105">
        <f>K105*wfp_per_gram_eaten!Y105</f>
        <v>0</v>
      </c>
      <c r="CI105">
        <f>L105*wfp_per_gram_eaten!Z105</f>
        <v>53.229336603540382</v>
      </c>
      <c r="CJ105">
        <f>M105*wfp_per_gram_eaten!AA105</f>
        <v>12.17357503370034</v>
      </c>
      <c r="CK105">
        <f>N105*wfp_per_gram_eaten!AB105</f>
        <v>94.92971529569968</v>
      </c>
      <c r="CL105">
        <f>O105*wfp_per_gram_eaten!AC105</f>
        <v>62.132878435532412</v>
      </c>
      <c r="CM105" s="18">
        <f t="shared" si="3"/>
        <v>1598.8525494897985</v>
      </c>
    </row>
    <row r="106" spans="1:91" x14ac:dyDescent="0.25">
      <c r="A106" t="s">
        <v>126</v>
      </c>
      <c r="B106">
        <v>132.9747730318681</v>
      </c>
      <c r="C106">
        <v>432.23851556503308</v>
      </c>
      <c r="D106">
        <v>0</v>
      </c>
      <c r="E106">
        <v>27.647999999858982</v>
      </c>
      <c r="F106">
        <v>390.58354109627777</v>
      </c>
      <c r="G106">
        <v>0</v>
      </c>
      <c r="H106">
        <v>0</v>
      </c>
      <c r="I106">
        <v>19.514230748725261</v>
      </c>
      <c r="J106">
        <v>85.536798622580676</v>
      </c>
      <c r="K106">
        <v>0</v>
      </c>
      <c r="L106">
        <v>324.90916690216284</v>
      </c>
      <c r="M106">
        <v>3.2090019851646763</v>
      </c>
      <c r="N106">
        <v>2.739573045786607</v>
      </c>
      <c r="O106">
        <v>46.697697184802365</v>
      </c>
      <c r="P106">
        <v>50.486272748613821</v>
      </c>
      <c r="Q106">
        <v>1298.9370368632019</v>
      </c>
      <c r="R106">
        <v>0</v>
      </c>
      <c r="S106">
        <v>18.431999999905987</v>
      </c>
      <c r="T106">
        <v>125.77655582393986</v>
      </c>
      <c r="U106">
        <v>0</v>
      </c>
      <c r="V106">
        <v>0</v>
      </c>
      <c r="W106">
        <v>175.85498639839628</v>
      </c>
      <c r="X106">
        <v>299.99862705310903</v>
      </c>
      <c r="Y106">
        <v>0</v>
      </c>
      <c r="Z106">
        <v>216.60611126810855</v>
      </c>
      <c r="AA106">
        <v>10.268806352526964</v>
      </c>
      <c r="AB106">
        <v>1.9177011320506248</v>
      </c>
      <c r="AC106">
        <v>163.72190236014643</v>
      </c>
      <c r="AD106">
        <v>0.41382190777552313</v>
      </c>
      <c r="AE106">
        <v>33.512765964513576</v>
      </c>
      <c r="AF106">
        <v>0</v>
      </c>
      <c r="AG106">
        <v>3.0239999999845759</v>
      </c>
      <c r="AH106">
        <v>2.7589696116219065</v>
      </c>
      <c r="AI106">
        <v>0</v>
      </c>
      <c r="AJ106">
        <v>0</v>
      </c>
      <c r="AK106">
        <v>0</v>
      </c>
      <c r="AL106">
        <v>15.061914540063118</v>
      </c>
      <c r="AM106">
        <v>0</v>
      </c>
      <c r="AN106">
        <v>3.6101018544684762</v>
      </c>
      <c r="AO106">
        <v>0.44926027792305473</v>
      </c>
      <c r="AP106">
        <v>0.21916584366292857</v>
      </c>
      <c r="AQ106">
        <v>0</v>
      </c>
      <c r="AR106">
        <v>0</v>
      </c>
      <c r="AS106">
        <v>11.964311333921991</v>
      </c>
      <c r="AT106">
        <v>0</v>
      </c>
      <c r="AU106">
        <v>0.60479999999691525</v>
      </c>
      <c r="AV106">
        <v>1.0278514239375731</v>
      </c>
      <c r="AW106">
        <v>0</v>
      </c>
      <c r="AX106">
        <v>0</v>
      </c>
      <c r="AY106">
        <v>19.899977170502389</v>
      </c>
      <c r="AZ106">
        <v>8.1817807378120655</v>
      </c>
      <c r="BA106">
        <v>0</v>
      </c>
      <c r="BB106">
        <v>0</v>
      </c>
      <c r="BC106">
        <v>0.28881017866482095</v>
      </c>
      <c r="BD106">
        <v>0.10958292183146429</v>
      </c>
      <c r="BE106">
        <v>0</v>
      </c>
      <c r="BF106" s="16">
        <v>316.37224501448645</v>
      </c>
      <c r="BG106" s="18">
        <v>1672.7450690156338</v>
      </c>
      <c r="BH106">
        <v>-145.67853846769623</v>
      </c>
      <c r="BI106">
        <v>-1423.0696204784881</v>
      </c>
      <c r="BJ106">
        <f>B106*wfp_per_gram_eaten!B106</f>
        <v>27.749543295553813</v>
      </c>
      <c r="BK106">
        <f>C106*wfp_per_gram_eaten!C106</f>
        <v>78.34488918534781</v>
      </c>
      <c r="BL106">
        <f>D106*wfp_per_gram_eaten!D106</f>
        <v>0</v>
      </c>
      <c r="BM106">
        <f>E106*wfp_per_gram_eaten!E106</f>
        <v>5.1310448657230934</v>
      </c>
      <c r="BN106">
        <f>F106*wfp_per_gram_eaten!F106</f>
        <v>109.99658455239911</v>
      </c>
      <c r="BO106">
        <f>G106*wfp_per_gram_eaten!G106</f>
        <v>0</v>
      </c>
      <c r="BP106">
        <f>H106*wfp_per_gram_eaten!H106</f>
        <v>0</v>
      </c>
      <c r="BQ106">
        <f>I106*wfp_per_gram_eaten!I106</f>
        <v>8.0074474600125853</v>
      </c>
      <c r="BR106">
        <f>J106*wfp_per_gram_eaten!J106</f>
        <v>36.954285097232962</v>
      </c>
      <c r="BS106">
        <f>K106*wfp_per_gram_eaten!K106</f>
        <v>0</v>
      </c>
      <c r="BT106">
        <f>L106*wfp_per_gram_eaten!L106</f>
        <v>30.297290892542438</v>
      </c>
      <c r="BU106">
        <f>M106*wfp_per_gram_eaten!M106</f>
        <v>4.7307419394802812</v>
      </c>
      <c r="BV106">
        <f>N106*wfp_per_gram_eaten!N106</f>
        <v>0.27575853475253198</v>
      </c>
      <c r="BW106">
        <f>O106*wfp_per_gram_eaten!O106</f>
        <v>14.884659191441854</v>
      </c>
      <c r="BX106" s="16">
        <f t="shared" si="2"/>
        <v>316.37224501448645</v>
      </c>
      <c r="BY106">
        <f>B106*wfp_per_gram_eaten!P106</f>
        <v>33.640600281614176</v>
      </c>
      <c r="BZ106">
        <f>C106*wfp_per_gram_eaten!Q106</f>
        <v>724.8315657522196</v>
      </c>
      <c r="CA106">
        <f>D106*wfp_per_gram_eaten!R106</f>
        <v>0</v>
      </c>
      <c r="CB106">
        <f>E106*wfp_per_gram_eaten!S106</f>
        <v>56.339338816132482</v>
      </c>
      <c r="CC106">
        <f>F106*wfp_per_gram_eaten!T106</f>
        <v>224.58613504965393</v>
      </c>
      <c r="CD106">
        <f>G106*wfp_per_gram_eaten!U106</f>
        <v>0</v>
      </c>
      <c r="CE106">
        <f>H106*wfp_per_gram_eaten!V106</f>
        <v>0</v>
      </c>
      <c r="CF106">
        <f>I106*wfp_per_gram_eaten!W106</f>
        <v>91.895211499812788</v>
      </c>
      <c r="CG106">
        <f>J106*wfp_per_gram_eaten!X106</f>
        <v>352.59573762059563</v>
      </c>
      <c r="CH106">
        <f>K106*wfp_per_gram_eaten!Y106</f>
        <v>0</v>
      </c>
      <c r="CI106">
        <f>L106*wfp_per_gram_eaten!Z106</f>
        <v>44.503135368392982</v>
      </c>
      <c r="CJ106">
        <f>M106*wfp_per_gram_eaten!AA106</f>
        <v>9.286576216595579</v>
      </c>
      <c r="CK106">
        <f>N106*wfp_per_gram_eaten!AB106</f>
        <v>73.328279516813495</v>
      </c>
      <c r="CL106">
        <f>O106*wfp_per_gram_eaten!AC106</f>
        <v>61.73848889380308</v>
      </c>
      <c r="CM106" s="18">
        <f t="shared" si="3"/>
        <v>1672.7450690156338</v>
      </c>
    </row>
    <row r="107" spans="1:91" x14ac:dyDescent="0.25">
      <c r="A107" t="s">
        <v>127</v>
      </c>
      <c r="B107">
        <v>33.38481845804111</v>
      </c>
      <c r="C107">
        <v>531.97699554323754</v>
      </c>
      <c r="D107">
        <v>0</v>
      </c>
      <c r="E107">
        <v>0.86399999506841796</v>
      </c>
      <c r="F107">
        <v>435.81234989337645</v>
      </c>
      <c r="G107">
        <v>0</v>
      </c>
      <c r="H107">
        <v>0</v>
      </c>
      <c r="I107">
        <v>6.7333971141742097</v>
      </c>
      <c r="J107">
        <v>95.271304740988455</v>
      </c>
      <c r="K107">
        <v>0</v>
      </c>
      <c r="L107">
        <v>369.66934833081962</v>
      </c>
      <c r="M107">
        <v>0.3201113467546905</v>
      </c>
      <c r="N107">
        <v>9.2253332490981048</v>
      </c>
      <c r="O107">
        <v>12.524058581469673</v>
      </c>
      <c r="P107">
        <v>35.043691424900295</v>
      </c>
      <c r="Q107">
        <v>1517.299350427154</v>
      </c>
      <c r="R107">
        <v>0</v>
      </c>
      <c r="S107">
        <v>0.86399999506841796</v>
      </c>
      <c r="T107">
        <v>107.96080070218433</v>
      </c>
      <c r="U107">
        <v>0</v>
      </c>
      <c r="V107">
        <v>0</v>
      </c>
      <c r="W107">
        <v>58.516427301752053</v>
      </c>
      <c r="X107">
        <v>296.39961474974189</v>
      </c>
      <c r="Y107">
        <v>0</v>
      </c>
      <c r="Z107">
        <v>264.89675227983861</v>
      </c>
      <c r="AA107">
        <v>1.280445387018762</v>
      </c>
      <c r="AB107">
        <v>24.933333105670552</v>
      </c>
      <c r="AC107">
        <v>45.805584626671497</v>
      </c>
      <c r="AD107">
        <v>0.12441547251443895</v>
      </c>
      <c r="AE107">
        <v>37.422834266773371</v>
      </c>
      <c r="AF107">
        <v>0</v>
      </c>
      <c r="AG107">
        <v>8.639999950684181E-2</v>
      </c>
      <c r="AH107">
        <v>2.9371688426329565</v>
      </c>
      <c r="AI107">
        <v>0</v>
      </c>
      <c r="AJ107">
        <v>0</v>
      </c>
      <c r="AK107">
        <v>0</v>
      </c>
      <c r="AL107">
        <v>11.644270579454146</v>
      </c>
      <c r="AM107">
        <v>0</v>
      </c>
      <c r="AN107">
        <v>6.0293663765187153</v>
      </c>
      <c r="AO107">
        <v>3.2011134675469045E-2</v>
      </c>
      <c r="AP107">
        <v>0.54853332832475243</v>
      </c>
      <c r="AQ107">
        <v>0</v>
      </c>
      <c r="AR107">
        <v>0</v>
      </c>
      <c r="AS107">
        <v>7.5233972909855682</v>
      </c>
      <c r="AT107">
        <v>0</v>
      </c>
      <c r="AU107">
        <v>8.639999950684181E-2</v>
      </c>
      <c r="AV107">
        <v>0.39691470846391302</v>
      </c>
      <c r="AW107">
        <v>0</v>
      </c>
      <c r="AX107">
        <v>0</v>
      </c>
      <c r="AY107">
        <v>6.5570462373744069</v>
      </c>
      <c r="AZ107">
        <v>22.229971106230636</v>
      </c>
      <c r="BA107">
        <v>0</v>
      </c>
      <c r="BB107">
        <v>0.29652621523862538</v>
      </c>
      <c r="BC107">
        <v>3.2011134675469045E-2</v>
      </c>
      <c r="BD107">
        <v>2.0943999808763265</v>
      </c>
      <c r="BE107">
        <v>0</v>
      </c>
      <c r="BF107" s="16">
        <v>390.02633513709503</v>
      </c>
      <c r="BG107" s="18">
        <v>1722.2242460807329</v>
      </c>
      <c r="BH107">
        <v>163.56388641926057</v>
      </c>
      <c r="BI107">
        <v>-2730.0788014478376</v>
      </c>
      <c r="BJ107">
        <f>B107*wfp_per_gram_eaten!B107</f>
        <v>2.2904441818236165</v>
      </c>
      <c r="BK107">
        <f>C107*wfp_per_gram_eaten!C107</f>
        <v>127.82348665229145</v>
      </c>
      <c r="BL107">
        <f>D107*wfp_per_gram_eaten!D107</f>
        <v>0</v>
      </c>
      <c r="BM107">
        <f>E107*wfp_per_gram_eaten!E107</f>
        <v>0.16034515113943848</v>
      </c>
      <c r="BN107">
        <f>F107*wfp_per_gram_eaten!F107</f>
        <v>96.436829300419973</v>
      </c>
      <c r="BO107">
        <f>G107*wfp_per_gram_eaten!G107</f>
        <v>0</v>
      </c>
      <c r="BP107">
        <f>H107*wfp_per_gram_eaten!H107</f>
        <v>0</v>
      </c>
      <c r="BQ107">
        <f>I107*wfp_per_gram_eaten!I107</f>
        <v>0.47654201329857193</v>
      </c>
      <c r="BR107">
        <f>J107*wfp_per_gram_eaten!J107</f>
        <v>63.243044662995764</v>
      </c>
      <c r="BS107">
        <f>K107*wfp_per_gram_eaten!K107</f>
        <v>0</v>
      </c>
      <c r="BT107">
        <f>L107*wfp_per_gram_eaten!L107</f>
        <v>92.053582093388755</v>
      </c>
      <c r="BU107">
        <f>M107*wfp_per_gram_eaten!M107</f>
        <v>0.18940377366353567</v>
      </c>
      <c r="BV107">
        <f>N107*wfp_per_gram_eaten!N107</f>
        <v>3.7179895519105735</v>
      </c>
      <c r="BW107">
        <f>O107*wfp_per_gram_eaten!O107</f>
        <v>3.6346677561633789</v>
      </c>
      <c r="BX107" s="16">
        <f t="shared" si="2"/>
        <v>390.02633513709503</v>
      </c>
      <c r="BY107">
        <f>B107*wfp_per_gram_eaten!P107</f>
        <v>13.006953988694423</v>
      </c>
      <c r="BZ107">
        <f>C107*wfp_per_gram_eaten!Q107</f>
        <v>944.15460463251338</v>
      </c>
      <c r="CA107">
        <f>D107*wfp_per_gram_eaten!R107</f>
        <v>0</v>
      </c>
      <c r="CB107">
        <f>E107*wfp_per_gram_eaten!S107</f>
        <v>1.7606043279638552</v>
      </c>
      <c r="CC107">
        <f>F107*wfp_per_gram_eaten!T107</f>
        <v>193.93437185423039</v>
      </c>
      <c r="CD107">
        <f>G107*wfp_per_gram_eaten!U107</f>
        <v>0</v>
      </c>
      <c r="CE107">
        <f>H107*wfp_per_gram_eaten!V107</f>
        <v>0</v>
      </c>
      <c r="CF107">
        <f>I107*wfp_per_gram_eaten!W107</f>
        <v>28.172378582158508</v>
      </c>
      <c r="CG107">
        <f>J107*wfp_per_gram_eaten!X107</f>
        <v>225.09127871156747</v>
      </c>
      <c r="CH107">
        <f>K107*wfp_per_gram_eaten!Y107</f>
        <v>0</v>
      </c>
      <c r="CI107">
        <f>L107*wfp_per_gram_eaten!Z107</f>
        <v>130.43561976029463</v>
      </c>
      <c r="CJ107">
        <f>M107*wfp_per_gram_eaten!AA107</f>
        <v>0.85748332251451564</v>
      </c>
      <c r="CK107">
        <f>N107*wfp_per_gram_eaten!AB107</f>
        <v>165.94601752564077</v>
      </c>
      <c r="CL107">
        <f>O107*wfp_per_gram_eaten!AC107</f>
        <v>18.864933375154809</v>
      </c>
      <c r="CM107" s="18">
        <f t="shared" si="3"/>
        <v>1722.2242460807329</v>
      </c>
    </row>
    <row r="108" spans="1:91" x14ac:dyDescent="0.25">
      <c r="A108" t="s">
        <v>128</v>
      </c>
      <c r="B108">
        <v>55.835534327255651</v>
      </c>
      <c r="C108">
        <v>474.85649959915838</v>
      </c>
      <c r="D108">
        <v>0</v>
      </c>
      <c r="E108">
        <v>9.9999989936308822</v>
      </c>
      <c r="F108">
        <v>1238.3494540668999</v>
      </c>
      <c r="G108">
        <v>0</v>
      </c>
      <c r="H108">
        <v>0</v>
      </c>
      <c r="I108">
        <v>13.521138274496174</v>
      </c>
      <c r="J108">
        <v>52.944935530166497</v>
      </c>
      <c r="K108">
        <v>0</v>
      </c>
      <c r="L108">
        <v>255.76802274391034</v>
      </c>
      <c r="M108">
        <v>0</v>
      </c>
      <c r="N108">
        <v>37.948955500215888</v>
      </c>
      <c r="O108">
        <v>44.846067959722014</v>
      </c>
      <c r="P108">
        <v>49.75666567065926</v>
      </c>
      <c r="Q108">
        <v>1421.4658615451931</v>
      </c>
      <c r="R108">
        <v>0</v>
      </c>
      <c r="S108">
        <v>7.9999991949047065</v>
      </c>
      <c r="T108">
        <v>349.04175309978672</v>
      </c>
      <c r="U108">
        <v>0</v>
      </c>
      <c r="V108">
        <v>0</v>
      </c>
      <c r="W108">
        <v>122.401883327018</v>
      </c>
      <c r="X108">
        <v>172.24752359147502</v>
      </c>
      <c r="Y108">
        <v>0</v>
      </c>
      <c r="Z108">
        <v>169.12573861656941</v>
      </c>
      <c r="AA108">
        <v>0</v>
      </c>
      <c r="AB108">
        <v>65.43762198434662</v>
      </c>
      <c r="AC108">
        <v>124.52295297004697</v>
      </c>
      <c r="AD108">
        <v>0.11257164178882187</v>
      </c>
      <c r="AE108">
        <v>37.786783546534338</v>
      </c>
      <c r="AF108">
        <v>0</v>
      </c>
      <c r="AG108">
        <v>1.0999998892993972</v>
      </c>
      <c r="AH108">
        <v>7.910077132954461</v>
      </c>
      <c r="AI108">
        <v>0</v>
      </c>
      <c r="AJ108">
        <v>0</v>
      </c>
      <c r="AK108">
        <v>0</v>
      </c>
      <c r="AL108">
        <v>8.5417829322001939</v>
      </c>
      <c r="AM108">
        <v>0</v>
      </c>
      <c r="AN108">
        <v>4.0202019835086169</v>
      </c>
      <c r="AO108">
        <v>0</v>
      </c>
      <c r="AP108">
        <v>2.5785828737326182</v>
      </c>
      <c r="AQ108">
        <v>0</v>
      </c>
      <c r="AR108">
        <v>0</v>
      </c>
      <c r="AS108">
        <v>12.957685528277686</v>
      </c>
      <c r="AT108">
        <v>0</v>
      </c>
      <c r="AU108">
        <v>0.19999997987261769</v>
      </c>
      <c r="AV108">
        <v>2.4574996917916772</v>
      </c>
      <c r="AW108">
        <v>0</v>
      </c>
      <c r="AX108">
        <v>0</v>
      </c>
      <c r="AY108">
        <v>13.815960086496464</v>
      </c>
      <c r="AZ108">
        <v>7.1299179847290874</v>
      </c>
      <c r="BA108">
        <v>0</v>
      </c>
      <c r="BB108">
        <v>0.2079414819056182</v>
      </c>
      <c r="BC108">
        <v>0</v>
      </c>
      <c r="BD108">
        <v>4.5976619163723091</v>
      </c>
      <c r="BE108">
        <v>0</v>
      </c>
      <c r="BF108" s="16">
        <v>229.51975311202554</v>
      </c>
      <c r="BG108" s="18">
        <v>3106.9180155739855</v>
      </c>
      <c r="BH108">
        <v>11.157333404229462</v>
      </c>
      <c r="BI108">
        <v>-227.36209794087745</v>
      </c>
      <c r="BJ108">
        <f>B108*wfp_per_gram_eaten!B108</f>
        <v>1.4826167137919446</v>
      </c>
      <c r="BK108">
        <f>C108*wfp_per_gram_eaten!C108</f>
        <v>40.866982292082241</v>
      </c>
      <c r="BL108">
        <f>D108*wfp_per_gram_eaten!D108</f>
        <v>0</v>
      </c>
      <c r="BM108">
        <f>E108*wfp_per_gram_eaten!E108</f>
        <v>1.603451359180236</v>
      </c>
      <c r="BN108">
        <f>F108*wfp_per_gram_eaten!F108</f>
        <v>134.47930817506119</v>
      </c>
      <c r="BO108">
        <f>G108*wfp_per_gram_eaten!G108</f>
        <v>0</v>
      </c>
      <c r="BP108">
        <f>H108*wfp_per_gram_eaten!H108</f>
        <v>0</v>
      </c>
      <c r="BQ108">
        <f>I108*wfp_per_gram_eaten!I108</f>
        <v>1.0716503132019766</v>
      </c>
      <c r="BR108">
        <f>J108*wfp_per_gram_eaten!J108</f>
        <v>19.797946104756608</v>
      </c>
      <c r="BS108">
        <f>K108*wfp_per_gram_eaten!K108</f>
        <v>0</v>
      </c>
      <c r="BT108">
        <f>L108*wfp_per_gram_eaten!L108</f>
        <v>10.199260826340309</v>
      </c>
      <c r="BU108">
        <f>M108*wfp_per_gram_eaten!M108</f>
        <v>0</v>
      </c>
      <c r="BV108">
        <f>N108*wfp_per_gram_eaten!N108</f>
        <v>6.0715516855908973</v>
      </c>
      <c r="BW108">
        <f>O108*wfp_per_gram_eaten!O108</f>
        <v>13.94698564202011</v>
      </c>
      <c r="BX108" s="16">
        <f t="shared" si="2"/>
        <v>229.51975311202554</v>
      </c>
      <c r="BY108">
        <f>B108*wfp_per_gram_eaten!P108</f>
        <v>52.01380540213966</v>
      </c>
      <c r="BZ108">
        <f>C108*wfp_per_gram_eaten!Q108</f>
        <v>993.69377618584986</v>
      </c>
      <c r="CA108">
        <f>D108*wfp_per_gram_eaten!R108</f>
        <v>0</v>
      </c>
      <c r="CB108">
        <f>E108*wfp_per_gram_eaten!S108</f>
        <v>17.606041608313362</v>
      </c>
      <c r="CC108">
        <f>F108*wfp_per_gram_eaten!T108</f>
        <v>763.37548548754341</v>
      </c>
      <c r="CD108">
        <f>G108*wfp_per_gram_eaten!U108</f>
        <v>0</v>
      </c>
      <c r="CE108">
        <f>H108*wfp_per_gram_eaten!V108</f>
        <v>0</v>
      </c>
      <c r="CF108">
        <f>I108*wfp_per_gram_eaten!W108</f>
        <v>90.650701402057422</v>
      </c>
      <c r="CG108">
        <f>J108*wfp_per_gram_eaten!X108</f>
        <v>256.22957602906087</v>
      </c>
      <c r="CH108">
        <f>K108*wfp_per_gram_eaten!Y108</f>
        <v>0</v>
      </c>
      <c r="CI108">
        <f>L108*wfp_per_gram_eaten!Z108</f>
        <v>126.84052891575112</v>
      </c>
      <c r="CJ108">
        <f>M108*wfp_per_gram_eaten!AA108</f>
        <v>0</v>
      </c>
      <c r="CK108">
        <f>N108*wfp_per_gram_eaten!AB108</f>
        <v>733.59939316681971</v>
      </c>
      <c r="CL108">
        <f>O108*wfp_per_gram_eaten!AC108</f>
        <v>72.908707376449911</v>
      </c>
      <c r="CM108" s="18">
        <f t="shared" si="3"/>
        <v>3106.9180155739855</v>
      </c>
    </row>
    <row r="109" spans="1:91" x14ac:dyDescent="0.25">
      <c r="A109" t="s">
        <v>129</v>
      </c>
      <c r="B109">
        <v>7.8703620556459422</v>
      </c>
      <c r="C109">
        <v>505.9203693884254</v>
      </c>
      <c r="D109">
        <v>0</v>
      </c>
      <c r="E109">
        <v>27.07174418233371</v>
      </c>
      <c r="F109">
        <v>432.99252741812188</v>
      </c>
      <c r="G109">
        <v>0</v>
      </c>
      <c r="H109">
        <v>0</v>
      </c>
      <c r="I109">
        <v>27.477918047905689</v>
      </c>
      <c r="J109">
        <v>46.705719944570582</v>
      </c>
      <c r="K109">
        <v>0</v>
      </c>
      <c r="L109">
        <v>236.03797888047993</v>
      </c>
      <c r="M109">
        <v>4.1719657409083268</v>
      </c>
      <c r="N109">
        <v>6.0322452393856292</v>
      </c>
      <c r="O109">
        <v>56.061562555523643</v>
      </c>
      <c r="P109">
        <v>5.0595184643438209</v>
      </c>
      <c r="Q109">
        <v>1410.834689586118</v>
      </c>
      <c r="R109">
        <v>0</v>
      </c>
      <c r="S109">
        <v>19.583814940411617</v>
      </c>
      <c r="T109">
        <v>144.99064060972538</v>
      </c>
      <c r="U109">
        <v>0</v>
      </c>
      <c r="V109">
        <v>0</v>
      </c>
      <c r="W109">
        <v>246.13198932272965</v>
      </c>
      <c r="X109">
        <v>145.55860293405004</v>
      </c>
      <c r="Y109">
        <v>0</v>
      </c>
      <c r="Z109">
        <v>166.57110534919943</v>
      </c>
      <c r="AA109">
        <v>13.478658547549982</v>
      </c>
      <c r="AB109">
        <v>5.7809016877445618</v>
      </c>
      <c r="AC109">
        <v>199.01007855812773</v>
      </c>
      <c r="AD109">
        <v>0</v>
      </c>
      <c r="AE109">
        <v>41.483490170988304</v>
      </c>
      <c r="AF109">
        <v>0</v>
      </c>
      <c r="AG109">
        <v>3.0527711524759291</v>
      </c>
      <c r="AH109">
        <v>3.5629099398976889</v>
      </c>
      <c r="AI109">
        <v>0</v>
      </c>
      <c r="AJ109">
        <v>0</v>
      </c>
      <c r="AK109">
        <v>0</v>
      </c>
      <c r="AL109">
        <v>7.3912935446262171</v>
      </c>
      <c r="AM109">
        <v>0</v>
      </c>
      <c r="AN109">
        <v>3.3613003321587329</v>
      </c>
      <c r="AO109">
        <v>0.54556475073416599</v>
      </c>
      <c r="AP109">
        <v>0.52782145844624262</v>
      </c>
      <c r="AQ109">
        <v>0</v>
      </c>
      <c r="AR109">
        <v>0</v>
      </c>
      <c r="AS109">
        <v>6.8066585901084649</v>
      </c>
      <c r="AT109">
        <v>0</v>
      </c>
      <c r="AU109">
        <v>0.69119346848511576</v>
      </c>
      <c r="AV109">
        <v>1.0639244959416709</v>
      </c>
      <c r="AW109">
        <v>0</v>
      </c>
      <c r="AX109">
        <v>0</v>
      </c>
      <c r="AY109">
        <v>27.828699980432141</v>
      </c>
      <c r="AZ109">
        <v>5.8042059736942067</v>
      </c>
      <c r="BA109">
        <v>0</v>
      </c>
      <c r="BB109">
        <v>0.22408668881058225</v>
      </c>
      <c r="BC109">
        <v>0.44928861825166605</v>
      </c>
      <c r="BD109">
        <v>0.30161226196928154</v>
      </c>
      <c r="BE109">
        <v>0</v>
      </c>
      <c r="BF109" s="16">
        <v>421.79671311636082</v>
      </c>
      <c r="BG109" s="18">
        <v>2081.0457728416677</v>
      </c>
      <c r="BH109">
        <v>-86.884434668082008</v>
      </c>
      <c r="BI109">
        <v>-1306.6781969162103</v>
      </c>
      <c r="BJ109">
        <f>B109*wfp_per_gram_eaten!B109</f>
        <v>2.4260861130095193</v>
      </c>
      <c r="BK109">
        <f>C109*wfp_per_gram_eaten!C109</f>
        <v>98.692872845965994</v>
      </c>
      <c r="BL109">
        <f>D109*wfp_per_gram_eaten!D109</f>
        <v>0</v>
      </c>
      <c r="BM109">
        <f>E109*wfp_per_gram_eaten!E109</f>
        <v>5.024100621876479</v>
      </c>
      <c r="BN109">
        <f>F109*wfp_per_gram_eaten!F109</f>
        <v>162.98893156944379</v>
      </c>
      <c r="BO109">
        <f>G109*wfp_per_gram_eaten!G109</f>
        <v>0</v>
      </c>
      <c r="BP109">
        <f>H109*wfp_per_gram_eaten!H109</f>
        <v>0</v>
      </c>
      <c r="BQ109">
        <f>I109*wfp_per_gram_eaten!I109</f>
        <v>61.131249158229863</v>
      </c>
      <c r="BR109">
        <f>J109*wfp_per_gram_eaten!J109</f>
        <v>35.747928137661653</v>
      </c>
      <c r="BS109">
        <f>K109*wfp_per_gram_eaten!K109</f>
        <v>0</v>
      </c>
      <c r="BT109">
        <f>L109*wfp_per_gram_eaten!L109</f>
        <v>8.2982721222431675</v>
      </c>
      <c r="BU109">
        <f>M109*wfp_per_gram_eaten!M109</f>
        <v>3.3596269776029692</v>
      </c>
      <c r="BV109">
        <f>N109*wfp_per_gram_eaten!N109</f>
        <v>3.9403919033035799</v>
      </c>
      <c r="BW109">
        <f>O109*wfp_per_gram_eaten!O109</f>
        <v>40.187253667023789</v>
      </c>
      <c r="BX109" s="16">
        <f t="shared" si="2"/>
        <v>421.79671311636082</v>
      </c>
      <c r="BY109">
        <f>B109*wfp_per_gram_eaten!P109</f>
        <v>6.3128109854066938</v>
      </c>
      <c r="BZ109">
        <f>C109*wfp_per_gram_eaten!Q109</f>
        <v>1282.0277060322326</v>
      </c>
      <c r="CA109">
        <f>D109*wfp_per_gram_eaten!R109</f>
        <v>0</v>
      </c>
      <c r="CB109">
        <f>E109*wfp_per_gram_eaten!S109</f>
        <v>55.165081302081205</v>
      </c>
      <c r="CC109">
        <f>F109*wfp_per_gram_eaten!T109</f>
        <v>127.89431545975273</v>
      </c>
      <c r="CD109">
        <f>G109*wfp_per_gram_eaten!U109</f>
        <v>0</v>
      </c>
      <c r="CE109">
        <f>H109*wfp_per_gram_eaten!V109</f>
        <v>0</v>
      </c>
      <c r="CF109">
        <f>I109*wfp_per_gram_eaten!W109</f>
        <v>211.05559917244526</v>
      </c>
      <c r="CG109">
        <f>J109*wfp_per_gram_eaten!X109</f>
        <v>206.4724978600006</v>
      </c>
      <c r="CH109">
        <f>K109*wfp_per_gram_eaten!Y109</f>
        <v>0</v>
      </c>
      <c r="CI109">
        <f>L109*wfp_per_gram_eaten!Z109</f>
        <v>34.69303024358527</v>
      </c>
      <c r="CJ109">
        <f>M109*wfp_per_gram_eaten!AA109</f>
        <v>8.5916297897636262</v>
      </c>
      <c r="CK109">
        <f>N109*wfp_per_gram_eaten!AB109</f>
        <v>85.850037569352963</v>
      </c>
      <c r="CL109">
        <f>O109*wfp_per_gram_eaten!AC109</f>
        <v>62.983064427046834</v>
      </c>
      <c r="CM109" s="18">
        <f t="shared" si="3"/>
        <v>2081.0457728416677</v>
      </c>
    </row>
    <row r="110" spans="1:91" x14ac:dyDescent="0.25">
      <c r="A110" t="s">
        <v>130</v>
      </c>
      <c r="B110">
        <v>14.583194907037052</v>
      </c>
      <c r="C110">
        <v>364.00978540432129</v>
      </c>
      <c r="D110">
        <v>0</v>
      </c>
      <c r="E110">
        <v>12.494999981504384</v>
      </c>
      <c r="F110">
        <v>307.81951715178332</v>
      </c>
      <c r="G110">
        <v>0</v>
      </c>
      <c r="H110">
        <v>0</v>
      </c>
      <c r="I110">
        <v>16.542206396503222</v>
      </c>
      <c r="J110">
        <v>113.87476354998057</v>
      </c>
      <c r="K110">
        <v>0</v>
      </c>
      <c r="L110">
        <v>323.84444603244708</v>
      </c>
      <c r="M110">
        <v>0</v>
      </c>
      <c r="N110">
        <v>1.3856915169726098</v>
      </c>
      <c r="O110">
        <v>19.749578646387391</v>
      </c>
      <c r="P110">
        <v>13.632116978317244</v>
      </c>
      <c r="Q110">
        <v>1097.1085625209312</v>
      </c>
      <c r="R110">
        <v>0</v>
      </c>
      <c r="S110">
        <v>8.0523333214139363</v>
      </c>
      <c r="T110">
        <v>104.16114974328021</v>
      </c>
      <c r="U110">
        <v>0</v>
      </c>
      <c r="V110">
        <v>0</v>
      </c>
      <c r="W110">
        <v>155.6594503539811</v>
      </c>
      <c r="X110">
        <v>335.85847983728456</v>
      </c>
      <c r="Y110">
        <v>0</v>
      </c>
      <c r="Z110">
        <v>345.92833421780637</v>
      </c>
      <c r="AA110">
        <v>0</v>
      </c>
      <c r="AB110">
        <v>1.6628298203671317</v>
      </c>
      <c r="AC110">
        <v>69.936743206618871</v>
      </c>
      <c r="AD110">
        <v>9.510779287198079E-2</v>
      </c>
      <c r="AE110">
        <v>27.850981255353879</v>
      </c>
      <c r="AF110">
        <v>0</v>
      </c>
      <c r="AG110">
        <v>1.3050333314015692</v>
      </c>
      <c r="AH110">
        <v>2.1765016364267509</v>
      </c>
      <c r="AI110">
        <v>0</v>
      </c>
      <c r="AJ110">
        <v>0</v>
      </c>
      <c r="AK110">
        <v>0</v>
      </c>
      <c r="AL110">
        <v>18.59473987081962</v>
      </c>
      <c r="AM110">
        <v>0</v>
      </c>
      <c r="AN110">
        <v>3.1390669634903543</v>
      </c>
      <c r="AO110">
        <v>0</v>
      </c>
      <c r="AP110">
        <v>0.13856915169726097</v>
      </c>
      <c r="AQ110">
        <v>0</v>
      </c>
      <c r="AR110">
        <v>0</v>
      </c>
      <c r="AS110">
        <v>7.6188094619509092</v>
      </c>
      <c r="AT110">
        <v>0</v>
      </c>
      <c r="AU110">
        <v>0.30543333288121827</v>
      </c>
      <c r="AV110">
        <v>0.46639320780573235</v>
      </c>
      <c r="AW110">
        <v>0</v>
      </c>
      <c r="AX110">
        <v>0</v>
      </c>
      <c r="AY110">
        <v>17.599822871033759</v>
      </c>
      <c r="AZ110">
        <v>9.0811520299351596</v>
      </c>
      <c r="BA110">
        <v>0</v>
      </c>
      <c r="BB110">
        <v>0.37858094032044481</v>
      </c>
      <c r="BC110">
        <v>0</v>
      </c>
      <c r="BD110">
        <v>8.3141491018356592E-2</v>
      </c>
      <c r="BE110">
        <v>0</v>
      </c>
      <c r="BF110" s="16">
        <v>181.8257950716096</v>
      </c>
      <c r="BG110" s="18">
        <v>3374.1509673295172</v>
      </c>
      <c r="BH110">
        <v>77.438788160234921</v>
      </c>
      <c r="BI110">
        <v>810.09034228750306</v>
      </c>
      <c r="BJ110">
        <f>B110*wfp_per_gram_eaten!B110</f>
        <v>0.80791488448745608</v>
      </c>
      <c r="BK110">
        <f>C110*wfp_per_gram_eaten!C110</f>
        <v>52.907504035437491</v>
      </c>
      <c r="BL110">
        <f>D110*wfp_per_gram_eaten!D110</f>
        <v>0</v>
      </c>
      <c r="BM110">
        <f>E110*wfp_per_gram_eaten!E110</f>
        <v>2.4051772772597246</v>
      </c>
      <c r="BN110">
        <f>F110*wfp_per_gram_eaten!F110</f>
        <v>44.741513384931068</v>
      </c>
      <c r="BO110">
        <f>G110*wfp_per_gram_eaten!G110</f>
        <v>0</v>
      </c>
      <c r="BP110">
        <f>H110*wfp_per_gram_eaten!H110</f>
        <v>0</v>
      </c>
      <c r="BQ110">
        <f>I110*wfp_per_gram_eaten!I110</f>
        <v>2.5765159547822729</v>
      </c>
      <c r="BR110">
        <f>J110*wfp_per_gram_eaten!J110</f>
        <v>50.763905883783842</v>
      </c>
      <c r="BS110">
        <f>K110*wfp_per_gram_eaten!K110</f>
        <v>0</v>
      </c>
      <c r="BT110">
        <f>L110*wfp_per_gram_eaten!L110</f>
        <v>0.35231279790766878</v>
      </c>
      <c r="BU110">
        <f>M110*wfp_per_gram_eaten!M110</f>
        <v>0</v>
      </c>
      <c r="BV110">
        <f>N110*wfp_per_gram_eaten!N110</f>
        <v>1.497092098151442</v>
      </c>
      <c r="BW110">
        <f>O110*wfp_per_gram_eaten!O110</f>
        <v>25.77385875486863</v>
      </c>
      <c r="BX110" s="16">
        <f t="shared" si="2"/>
        <v>181.8257950716096</v>
      </c>
      <c r="BY110">
        <f>B110*wfp_per_gram_eaten!P110</f>
        <v>5.6376889081923833</v>
      </c>
      <c r="BZ110">
        <f>C110*wfp_per_gram_eaten!Q110</f>
        <v>1529.7729903184511</v>
      </c>
      <c r="CA110">
        <f>D110*wfp_per_gram_eaten!R110</f>
        <v>0</v>
      </c>
      <c r="CB110">
        <f>E110*wfp_per_gram_eaten!S110</f>
        <v>26.409065031105005</v>
      </c>
      <c r="CC110">
        <f>F110*wfp_per_gram_eaten!T110</f>
        <v>339.23117216786687</v>
      </c>
      <c r="CD110">
        <f>G110*wfp_per_gram_eaten!U110</f>
        <v>0</v>
      </c>
      <c r="CE110">
        <f>H110*wfp_per_gram_eaten!V110</f>
        <v>0</v>
      </c>
      <c r="CF110">
        <f>I110*wfp_per_gram_eaten!W110</f>
        <v>109.49288200731014</v>
      </c>
      <c r="CG110">
        <f>J110*wfp_per_gram_eaten!X110</f>
        <v>913.69332262604678</v>
      </c>
      <c r="CH110">
        <f>K110*wfp_per_gram_eaten!Y110</f>
        <v>0</v>
      </c>
      <c r="CI110">
        <f>L110*wfp_per_gram_eaten!Z110</f>
        <v>356.08735196286142</v>
      </c>
      <c r="CJ110">
        <f>M110*wfp_per_gram_eaten!AA110</f>
        <v>0</v>
      </c>
      <c r="CK110">
        <f>N110*wfp_per_gram_eaten!AB110</f>
        <v>7.2999629943434989</v>
      </c>
      <c r="CL110">
        <f>O110*wfp_per_gram_eaten!AC110</f>
        <v>86.526531313340612</v>
      </c>
      <c r="CM110" s="18">
        <f t="shared" si="3"/>
        <v>3374.1509673295172</v>
      </c>
    </row>
    <row r="111" spans="1:91" x14ac:dyDescent="0.25">
      <c r="A111" t="s">
        <v>131</v>
      </c>
      <c r="B111">
        <v>5.3804463482478875</v>
      </c>
      <c r="C111">
        <v>430.09062579461653</v>
      </c>
      <c r="D111">
        <v>0</v>
      </c>
      <c r="E111">
        <v>106.06863266552753</v>
      </c>
      <c r="F111">
        <v>310.98261203409271</v>
      </c>
      <c r="G111">
        <v>0</v>
      </c>
      <c r="H111">
        <v>0</v>
      </c>
      <c r="I111">
        <v>23.441200387405424</v>
      </c>
      <c r="J111">
        <v>121.97286006130338</v>
      </c>
      <c r="K111">
        <v>0</v>
      </c>
      <c r="L111">
        <v>231.88556277271275</v>
      </c>
      <c r="M111">
        <v>6.1514863733716121</v>
      </c>
      <c r="N111">
        <v>2.5755716224812923</v>
      </c>
      <c r="O111">
        <v>3.1425759626034164</v>
      </c>
      <c r="P111">
        <v>4.4309558162041416</v>
      </c>
      <c r="Q111">
        <v>1335.6703323288368</v>
      </c>
      <c r="R111">
        <v>0</v>
      </c>
      <c r="S111">
        <v>66.63997863802777</v>
      </c>
      <c r="T111">
        <v>113.74574490676353</v>
      </c>
      <c r="U111">
        <v>0</v>
      </c>
      <c r="V111">
        <v>0</v>
      </c>
      <c r="W111">
        <v>211.59590216364634</v>
      </c>
      <c r="X111">
        <v>371.16906753754239</v>
      </c>
      <c r="Y111">
        <v>0</v>
      </c>
      <c r="Z111">
        <v>188.51128484400391</v>
      </c>
      <c r="AA111">
        <v>17.806934238707296</v>
      </c>
      <c r="AB111">
        <v>1.4308731236007179</v>
      </c>
      <c r="AC111">
        <v>11.998926402667591</v>
      </c>
      <c r="AD111">
        <v>0</v>
      </c>
      <c r="AE111">
        <v>31.608247578239276</v>
      </c>
      <c r="AF111">
        <v>0</v>
      </c>
      <c r="AG111">
        <v>10.051530111235856</v>
      </c>
      <c r="AH111">
        <v>3.7236458690705208</v>
      </c>
      <c r="AI111">
        <v>0</v>
      </c>
      <c r="AJ111">
        <v>0</v>
      </c>
      <c r="AK111">
        <v>0</v>
      </c>
      <c r="AL111">
        <v>17.690103545314862</v>
      </c>
      <c r="AM111">
        <v>0</v>
      </c>
      <c r="AN111">
        <v>2.5023621881947427</v>
      </c>
      <c r="AO111">
        <v>0.71227736954829191</v>
      </c>
      <c r="AP111">
        <v>0.17170477483208618</v>
      </c>
      <c r="AQ111">
        <v>0</v>
      </c>
      <c r="AR111">
        <v>0</v>
      </c>
      <c r="AS111">
        <v>6.2124201503666834</v>
      </c>
      <c r="AT111">
        <v>0</v>
      </c>
      <c r="AU111">
        <v>2.3046325945651267</v>
      </c>
      <c r="AV111">
        <v>0.78545655050706298</v>
      </c>
      <c r="AW111">
        <v>0</v>
      </c>
      <c r="AX111">
        <v>0</v>
      </c>
      <c r="AY111">
        <v>23.97253426285328</v>
      </c>
      <c r="AZ111">
        <v>13.570490390926466</v>
      </c>
      <c r="BA111">
        <v>0</v>
      </c>
      <c r="BB111">
        <v>0.333648291759299</v>
      </c>
      <c r="BC111">
        <v>0.74465361361866889</v>
      </c>
      <c r="BD111">
        <v>0</v>
      </c>
      <c r="BE111">
        <v>0</v>
      </c>
      <c r="BF111" s="16">
        <v>126.44164442804427</v>
      </c>
      <c r="BG111" s="18">
        <v>2946.5850459593184</v>
      </c>
      <c r="BH111">
        <v>-26.714695157767181</v>
      </c>
      <c r="BI111">
        <v>-550.18455539972365</v>
      </c>
      <c r="BJ111">
        <f>B111*wfp_per_gram_eaten!B111</f>
        <v>0.28385330866942959</v>
      </c>
      <c r="BK111">
        <f>C111*wfp_per_gram_eaten!C111</f>
        <v>60.690951526846568</v>
      </c>
      <c r="BL111">
        <f>D111*wfp_per_gram_eaten!D111</f>
        <v>0</v>
      </c>
      <c r="BM111">
        <f>E111*wfp_per_gram_eaten!E111</f>
        <v>20.417276150041253</v>
      </c>
      <c r="BN111">
        <f>F111*wfp_per_gram_eaten!F111</f>
        <v>15.321327690628637</v>
      </c>
      <c r="BO111">
        <f>G111*wfp_per_gram_eaten!G111</f>
        <v>0</v>
      </c>
      <c r="BP111">
        <f>H111*wfp_per_gram_eaten!H111</f>
        <v>0</v>
      </c>
      <c r="BQ111">
        <f>I111*wfp_per_gram_eaten!I111</f>
        <v>2.7659191281935374</v>
      </c>
      <c r="BR111">
        <f>J111*wfp_per_gram_eaten!J111</f>
        <v>22.214313723486331</v>
      </c>
      <c r="BS111">
        <f>K111*wfp_per_gram_eaten!K111</f>
        <v>0</v>
      </c>
      <c r="BT111">
        <f>L111*wfp_per_gram_eaten!L111</f>
        <v>9.937827743970401E-2</v>
      </c>
      <c r="BU111">
        <f>M111*wfp_per_gram_eaten!M111</f>
        <v>2.4454608588004123</v>
      </c>
      <c r="BV111">
        <f>N111*wfp_per_gram_eaten!N111</f>
        <v>2.0214588778390952</v>
      </c>
      <c r="BW111">
        <f>O111*wfp_per_gram_eaten!O111</f>
        <v>0.18170488609932287</v>
      </c>
      <c r="BX111" s="16">
        <f t="shared" si="2"/>
        <v>126.44164442804427</v>
      </c>
      <c r="BY111">
        <f>B111*wfp_per_gram_eaten!P111</f>
        <v>1.8256329178634583</v>
      </c>
      <c r="BZ111">
        <f>C111*wfp_per_gram_eaten!Q111</f>
        <v>1289.3386341479734</v>
      </c>
      <c r="CA111">
        <f>D111*wfp_per_gram_eaten!R111</f>
        <v>0</v>
      </c>
      <c r="CB111">
        <f>E111*wfp_per_gram_eaten!S111</f>
        <v>224.18354717652807</v>
      </c>
      <c r="CC111">
        <f>F111*wfp_per_gram_eaten!T111</f>
        <v>243.13966906455246</v>
      </c>
      <c r="CD111">
        <f>G111*wfp_per_gram_eaten!U111</f>
        <v>0</v>
      </c>
      <c r="CE111">
        <f>H111*wfp_per_gram_eaten!V111</f>
        <v>0</v>
      </c>
      <c r="CF111">
        <f>I111*wfp_per_gram_eaten!W111</f>
        <v>403.07185914195338</v>
      </c>
      <c r="CG111">
        <f>J111*wfp_per_gram_eaten!X111</f>
        <v>437.65986164277456</v>
      </c>
      <c r="CH111">
        <f>K111*wfp_per_gram_eaten!Y111</f>
        <v>0</v>
      </c>
      <c r="CI111">
        <f>L111*wfp_per_gram_eaten!Z111</f>
        <v>148.73427298567063</v>
      </c>
      <c r="CJ111">
        <f>M111*wfp_per_gram_eaten!AA111</f>
        <v>102.6792616467405</v>
      </c>
      <c r="CK111">
        <f>N111*wfp_per_gram_eaten!AB111</f>
        <v>88.511363351592578</v>
      </c>
      <c r="CL111">
        <f>O111*wfp_per_gram_eaten!AC111</f>
        <v>7.4409438836698589</v>
      </c>
      <c r="CM111" s="18">
        <f t="shared" si="3"/>
        <v>2946.5850459593184</v>
      </c>
    </row>
    <row r="112" spans="1:91" x14ac:dyDescent="0.25">
      <c r="A112" t="s">
        <v>132</v>
      </c>
      <c r="B112">
        <v>203.66888860588503</v>
      </c>
      <c r="C112">
        <v>379.5649996699334</v>
      </c>
      <c r="D112">
        <v>0</v>
      </c>
      <c r="E112">
        <v>30.820999873302551</v>
      </c>
      <c r="F112">
        <v>355.63191957990472</v>
      </c>
      <c r="G112">
        <v>0</v>
      </c>
      <c r="H112">
        <v>0</v>
      </c>
      <c r="I112">
        <v>20.352861767903125</v>
      </c>
      <c r="J112">
        <v>72.965460649051764</v>
      </c>
      <c r="K112">
        <v>0</v>
      </c>
      <c r="L112">
        <v>450.09029379359674</v>
      </c>
      <c r="M112">
        <v>1.6178534862195906</v>
      </c>
      <c r="N112">
        <v>10.776166498924757</v>
      </c>
      <c r="O112">
        <v>35.563201076521167</v>
      </c>
      <c r="P112">
        <v>102.44606258704428</v>
      </c>
      <c r="Q112">
        <v>1131.4956628727521</v>
      </c>
      <c r="R112">
        <v>0</v>
      </c>
      <c r="S112">
        <v>19.714333252292619</v>
      </c>
      <c r="T112">
        <v>114.97874091681129</v>
      </c>
      <c r="U112">
        <v>0</v>
      </c>
      <c r="V112">
        <v>0</v>
      </c>
      <c r="W112">
        <v>186.38936566395492</v>
      </c>
      <c r="X112">
        <v>221.44168871398273</v>
      </c>
      <c r="Y112">
        <v>0</v>
      </c>
      <c r="Z112">
        <v>398.45469603524901</v>
      </c>
      <c r="AA112">
        <v>5.8242725503905266</v>
      </c>
      <c r="AB112">
        <v>8.9363331942302846</v>
      </c>
      <c r="AC112">
        <v>130.31884421329232</v>
      </c>
      <c r="AD112">
        <v>0.9785892545628111</v>
      </c>
      <c r="AE112">
        <v>30.317204399347688</v>
      </c>
      <c r="AF112">
        <v>0</v>
      </c>
      <c r="AG112">
        <v>3.1653999869878291</v>
      </c>
      <c r="AH112">
        <v>2.9413166281044756</v>
      </c>
      <c r="AI112">
        <v>0</v>
      </c>
      <c r="AJ112">
        <v>0</v>
      </c>
      <c r="AK112">
        <v>0</v>
      </c>
      <c r="AL112">
        <v>12.556846716348444</v>
      </c>
      <c r="AM112">
        <v>0</v>
      </c>
      <c r="AN112">
        <v>7.1429243565714193</v>
      </c>
      <c r="AO112">
        <v>0.16178534862195909</v>
      </c>
      <c r="AP112">
        <v>0.73593332187778826</v>
      </c>
      <c r="AQ112">
        <v>0</v>
      </c>
      <c r="AR112">
        <v>0</v>
      </c>
      <c r="AS112">
        <v>10.079070591867566</v>
      </c>
      <c r="AT112">
        <v>0</v>
      </c>
      <c r="AU112">
        <v>0.63863333070807082</v>
      </c>
      <c r="AV112">
        <v>0.8021772622103116</v>
      </c>
      <c r="AW112">
        <v>0</v>
      </c>
      <c r="AX112">
        <v>0</v>
      </c>
      <c r="AY112">
        <v>20.995583718468488</v>
      </c>
      <c r="AZ112">
        <v>4.6663957391835442</v>
      </c>
      <c r="BA112">
        <v>0</v>
      </c>
      <c r="BB112">
        <v>0.81756363117383724</v>
      </c>
      <c r="BC112">
        <v>0.1941424183463509</v>
      </c>
      <c r="BD112">
        <v>0.47309999263572106</v>
      </c>
      <c r="BE112">
        <v>0</v>
      </c>
      <c r="BF112" s="16">
        <v>154.04130223056058</v>
      </c>
      <c r="BG112" s="18">
        <v>2672.9698999747466</v>
      </c>
      <c r="BH112">
        <v>19.654216499453014</v>
      </c>
      <c r="BI112">
        <v>-276.79196012908642</v>
      </c>
      <c r="BJ112">
        <f>B112*wfp_per_gram_eaten!B112</f>
        <v>4.3007303957117102</v>
      </c>
      <c r="BK112">
        <f>C112*wfp_per_gram_eaten!C112</f>
        <v>46.619696622161257</v>
      </c>
      <c r="BL112">
        <f>D112*wfp_per_gram_eaten!D112</f>
        <v>0</v>
      </c>
      <c r="BM112">
        <f>E112*wfp_per_gram_eaten!E112</f>
        <v>5.9327706016344441</v>
      </c>
      <c r="BN112">
        <f>F112*wfp_per_gram_eaten!F112</f>
        <v>65.535547958166958</v>
      </c>
      <c r="BO112">
        <f>G112*wfp_per_gram_eaten!G112</f>
        <v>0</v>
      </c>
      <c r="BP112">
        <f>H112*wfp_per_gram_eaten!H112</f>
        <v>0</v>
      </c>
      <c r="BQ112">
        <f>I112*wfp_per_gram_eaten!I112</f>
        <v>2.2414949249157261</v>
      </c>
      <c r="BR112">
        <f>J112*wfp_per_gram_eaten!J112</f>
        <v>14.835035175807391</v>
      </c>
      <c r="BS112">
        <f>K112*wfp_per_gram_eaten!K112</f>
        <v>0</v>
      </c>
      <c r="BT112">
        <f>L112*wfp_per_gram_eaten!L112</f>
        <v>2.650985331263441</v>
      </c>
      <c r="BU112">
        <f>M112*wfp_per_gram_eaten!M112</f>
        <v>0.77530784087049043</v>
      </c>
      <c r="BV112">
        <f>N112*wfp_per_gram_eaten!N112</f>
        <v>1.5383404732323143</v>
      </c>
      <c r="BW112">
        <f>O112*wfp_per_gram_eaten!O112</f>
        <v>9.611392906796846</v>
      </c>
      <c r="BX112" s="16">
        <f t="shared" si="2"/>
        <v>154.04130223056058</v>
      </c>
      <c r="BY112">
        <f>B112*wfp_per_gram_eaten!P112</f>
        <v>57.67748683810423</v>
      </c>
      <c r="BZ112">
        <f>C112*wfp_per_gram_eaten!Q112</f>
        <v>1645.2225719111818</v>
      </c>
      <c r="CA112">
        <f>D112*wfp_per_gram_eaten!R112</f>
        <v>0</v>
      </c>
      <c r="CB112">
        <f>E112*wfp_per_gram_eaten!S112</f>
        <v>65.142360238701428</v>
      </c>
      <c r="CC112">
        <f>F112*wfp_per_gram_eaten!T112</f>
        <v>207.72971027569213</v>
      </c>
      <c r="CD112">
        <f>G112*wfp_per_gram_eaten!U112</f>
        <v>0</v>
      </c>
      <c r="CE112">
        <f>H112*wfp_per_gram_eaten!V112</f>
        <v>0</v>
      </c>
      <c r="CF112">
        <f>I112*wfp_per_gram_eaten!W112</f>
        <v>116.49797248851537</v>
      </c>
      <c r="CG112">
        <f>J112*wfp_per_gram_eaten!X112</f>
        <v>194.14403482027771</v>
      </c>
      <c r="CH112">
        <f>K112*wfp_per_gram_eaten!Y112</f>
        <v>0</v>
      </c>
      <c r="CI112">
        <f>L112*wfp_per_gram_eaten!Z112</f>
        <v>126.3331687425606</v>
      </c>
      <c r="CJ112">
        <f>M112*wfp_per_gram_eaten!AA112</f>
        <v>5.8470039106678957</v>
      </c>
      <c r="CK112">
        <f>N112*wfp_per_gram_eaten!AB112</f>
        <v>204.59680887061623</v>
      </c>
      <c r="CL112">
        <f>O112*wfp_per_gram_eaten!AC112</f>
        <v>49.778781878429122</v>
      </c>
      <c r="CM112" s="18">
        <f t="shared" si="3"/>
        <v>2672.9698999747466</v>
      </c>
    </row>
    <row r="113" spans="1:91" x14ac:dyDescent="0.25">
      <c r="A113" t="s">
        <v>133</v>
      </c>
      <c r="B113">
        <v>2.5017914537293628</v>
      </c>
      <c r="C113">
        <v>408.07541988575224</v>
      </c>
      <c r="D113">
        <v>0</v>
      </c>
      <c r="E113">
        <v>3.6096666666653361</v>
      </c>
      <c r="F113">
        <v>467.98828828842971</v>
      </c>
      <c r="G113">
        <v>0</v>
      </c>
      <c r="H113">
        <v>0</v>
      </c>
      <c r="I113">
        <v>23.977491738625275</v>
      </c>
      <c r="J113">
        <v>62.479266069267851</v>
      </c>
      <c r="K113">
        <v>0</v>
      </c>
      <c r="L113">
        <v>196.27581595335161</v>
      </c>
      <c r="M113">
        <v>17.163561146979315</v>
      </c>
      <c r="N113">
        <v>0.84507388534026195</v>
      </c>
      <c r="O113">
        <v>7.9790465825308363</v>
      </c>
      <c r="P113">
        <v>1.8763435902970222</v>
      </c>
      <c r="Q113">
        <v>1402.3269725734963</v>
      </c>
      <c r="R113">
        <v>0</v>
      </c>
      <c r="S113">
        <v>2.4989999999990786</v>
      </c>
      <c r="T113">
        <v>138.94536001121597</v>
      </c>
      <c r="U113">
        <v>0</v>
      </c>
      <c r="V113">
        <v>0</v>
      </c>
      <c r="W113">
        <v>216.19049928268686</v>
      </c>
      <c r="X113">
        <v>194.55568927898594</v>
      </c>
      <c r="Y113">
        <v>0</v>
      </c>
      <c r="Z113">
        <v>134.29397933650372</v>
      </c>
      <c r="AA113">
        <v>56.995976639025656</v>
      </c>
      <c r="AB113">
        <v>0.28169129511342061</v>
      </c>
      <c r="AC113">
        <v>28.03448799267591</v>
      </c>
      <c r="AD113">
        <v>0</v>
      </c>
      <c r="AE113">
        <v>33.084080651754491</v>
      </c>
      <c r="AF113">
        <v>0</v>
      </c>
      <c r="AG113">
        <v>0.41649999999984649</v>
      </c>
      <c r="AH113">
        <v>4.3533794259388809</v>
      </c>
      <c r="AI113">
        <v>0</v>
      </c>
      <c r="AJ113">
        <v>0</v>
      </c>
      <c r="AK113">
        <v>0</v>
      </c>
      <c r="AL113">
        <v>11.704976428166635</v>
      </c>
      <c r="AM113">
        <v>0</v>
      </c>
      <c r="AN113">
        <v>3.1373522238157565</v>
      </c>
      <c r="AO113">
        <v>1.6192038817905019</v>
      </c>
      <c r="AP113">
        <v>8.4507388534026215E-2</v>
      </c>
      <c r="AQ113">
        <v>0</v>
      </c>
      <c r="AR113">
        <v>0</v>
      </c>
      <c r="AS113">
        <v>7.2623591674583041</v>
      </c>
      <c r="AT113">
        <v>0</v>
      </c>
      <c r="AU113">
        <v>8.3299999999969329E-2</v>
      </c>
      <c r="AV113">
        <v>1.0520666946018962</v>
      </c>
      <c r="AW113">
        <v>0</v>
      </c>
      <c r="AX113">
        <v>0</v>
      </c>
      <c r="AY113">
        <v>24.291950646672817</v>
      </c>
      <c r="AZ113">
        <v>2.0562796427860301</v>
      </c>
      <c r="BA113">
        <v>0</v>
      </c>
      <c r="BB113">
        <v>0.22956235784017737</v>
      </c>
      <c r="BC113">
        <v>1.2629790277965911</v>
      </c>
      <c r="BD113">
        <v>2.8169129511342064E-2</v>
      </c>
      <c r="BE113">
        <v>0</v>
      </c>
      <c r="BF113" s="16">
        <v>318.83271591014972</v>
      </c>
      <c r="BG113" s="18">
        <v>1742.5477644434186</v>
      </c>
      <c r="BH113">
        <v>-24.818100319819962</v>
      </c>
      <c r="BI113">
        <v>-477.10281552337665</v>
      </c>
      <c r="BJ113">
        <f>B113*wfp_per_gram_eaten!B113</f>
        <v>4.3488041135440948E-2</v>
      </c>
      <c r="BK113">
        <f>C113*wfp_per_gram_eaten!C113</f>
        <v>240.74963913199181</v>
      </c>
      <c r="BL113">
        <f>D113*wfp_per_gram_eaten!D113</f>
        <v>0</v>
      </c>
      <c r="BM113">
        <f>E113*wfp_per_gram_eaten!E113</f>
        <v>0.69482899223662342</v>
      </c>
      <c r="BN113">
        <f>F113*wfp_per_gram_eaten!F113</f>
        <v>42.053227249783554</v>
      </c>
      <c r="BO113">
        <f>G113*wfp_per_gram_eaten!G113</f>
        <v>0</v>
      </c>
      <c r="BP113">
        <f>H113*wfp_per_gram_eaten!H113</f>
        <v>0</v>
      </c>
      <c r="BQ113">
        <f>I113*wfp_per_gram_eaten!I113</f>
        <v>3.9225392575131233</v>
      </c>
      <c r="BR113">
        <f>J113*wfp_per_gram_eaten!J113</f>
        <v>21.461008738113247</v>
      </c>
      <c r="BS113">
        <f>K113*wfp_per_gram_eaten!K113</f>
        <v>0</v>
      </c>
      <c r="BT113">
        <f>L113*wfp_per_gram_eaten!L113</f>
        <v>1.0142730195501659</v>
      </c>
      <c r="BU113">
        <f>M113*wfp_per_gram_eaten!M113</f>
        <v>3.1432524189124056</v>
      </c>
      <c r="BV113">
        <f>N113*wfp_per_gram_eaten!N113</f>
        <v>0.89826052521149591</v>
      </c>
      <c r="BW113">
        <f>O113*wfp_per_gram_eaten!O113</f>
        <v>4.8521985357018522</v>
      </c>
      <c r="BX113" s="16">
        <f t="shared" si="2"/>
        <v>318.83271591014972</v>
      </c>
      <c r="BY113">
        <f>B113*wfp_per_gram_eaten!P113</f>
        <v>2.2787748789225404</v>
      </c>
      <c r="BZ113">
        <f>C113*wfp_per_gram_eaten!Q113</f>
        <v>1020.1299266387329</v>
      </c>
      <c r="CA113">
        <f>D113*wfp_per_gram_eaten!R113</f>
        <v>0</v>
      </c>
      <c r="CB113">
        <f>E113*wfp_per_gram_eaten!S113</f>
        <v>7.6292854647207067</v>
      </c>
      <c r="CC113">
        <f>F113*wfp_per_gram_eaten!T113</f>
        <v>202.23434862363018</v>
      </c>
      <c r="CD113">
        <f>G113*wfp_per_gram_eaten!U113</f>
        <v>0</v>
      </c>
      <c r="CE113">
        <f>H113*wfp_per_gram_eaten!V113</f>
        <v>0</v>
      </c>
      <c r="CF113">
        <f>I113*wfp_per_gram_eaten!W113</f>
        <v>124.31675582965654</v>
      </c>
      <c r="CG113">
        <f>J113*wfp_per_gram_eaten!X113</f>
        <v>205.02255709737392</v>
      </c>
      <c r="CH113">
        <f>K113*wfp_per_gram_eaten!Y113</f>
        <v>0</v>
      </c>
      <c r="CI113">
        <f>L113*wfp_per_gram_eaten!Z113</f>
        <v>117.11977080233753</v>
      </c>
      <c r="CJ113">
        <f>M113*wfp_per_gram_eaten!AA113</f>
        <v>28.797297736861168</v>
      </c>
      <c r="CK113">
        <f>N113*wfp_per_gram_eaten!AB113</f>
        <v>14.655088981456219</v>
      </c>
      <c r="CL113">
        <f>O113*wfp_per_gram_eaten!AC113</f>
        <v>20.363958389727074</v>
      </c>
      <c r="CM113" s="18">
        <f t="shared" si="3"/>
        <v>1742.5477644434186</v>
      </c>
    </row>
    <row r="114" spans="1:91" x14ac:dyDescent="0.25">
      <c r="A114" t="s">
        <v>134</v>
      </c>
      <c r="B114">
        <v>192.02616400083619</v>
      </c>
      <c r="C114">
        <v>443.24972710591294</v>
      </c>
      <c r="D114">
        <v>0</v>
      </c>
      <c r="E114">
        <v>42.924696300527948</v>
      </c>
      <c r="F114">
        <v>600.7273652275876</v>
      </c>
      <c r="G114">
        <v>0</v>
      </c>
      <c r="H114">
        <v>0</v>
      </c>
      <c r="I114">
        <v>18.12729833458231</v>
      </c>
      <c r="J114">
        <v>89.171510386551262</v>
      </c>
      <c r="K114">
        <v>0</v>
      </c>
      <c r="L114">
        <v>526.04805472290002</v>
      </c>
      <c r="M114">
        <v>3.4930317707334062</v>
      </c>
      <c r="N114">
        <v>14.336848746349153</v>
      </c>
      <c r="O114">
        <v>61.032251708842693</v>
      </c>
      <c r="P114">
        <v>119.32191825963909</v>
      </c>
      <c r="Q114">
        <v>1225.7211841398205</v>
      </c>
      <c r="R114">
        <v>0</v>
      </c>
      <c r="S114">
        <v>38.87519664953475</v>
      </c>
      <c r="T114">
        <v>236.32510525998711</v>
      </c>
      <c r="U114">
        <v>0</v>
      </c>
      <c r="V114">
        <v>0</v>
      </c>
      <c r="W114">
        <v>164.02687312472739</v>
      </c>
      <c r="X114">
        <v>201.85187351137512</v>
      </c>
      <c r="Y114">
        <v>0</v>
      </c>
      <c r="Z114">
        <v>350.92761875117748</v>
      </c>
      <c r="AA114">
        <v>10.796643654994163</v>
      </c>
      <c r="AB114">
        <v>8.5049102732579751</v>
      </c>
      <c r="AC114">
        <v>214.64867637548593</v>
      </c>
      <c r="AD114">
        <v>0.72462703396541972</v>
      </c>
      <c r="AE114">
        <v>38.768197706056533</v>
      </c>
      <c r="AF114">
        <v>0</v>
      </c>
      <c r="AG114">
        <v>5.5613128540306658</v>
      </c>
      <c r="AH114">
        <v>5.0710751610121028</v>
      </c>
      <c r="AI114">
        <v>0</v>
      </c>
      <c r="AJ114">
        <v>0</v>
      </c>
      <c r="AK114">
        <v>3.7765204863713146E-2</v>
      </c>
      <c r="AL114">
        <v>7.2958508498087395</v>
      </c>
      <c r="AM114">
        <v>0</v>
      </c>
      <c r="AN114">
        <v>8.2409616927869447</v>
      </c>
      <c r="AO114">
        <v>0.3810580113527352</v>
      </c>
      <c r="AP114">
        <v>0.85049102732579718</v>
      </c>
      <c r="AQ114">
        <v>0</v>
      </c>
      <c r="AR114">
        <v>0</v>
      </c>
      <c r="AS114">
        <v>5.1690930274742035</v>
      </c>
      <c r="AT114">
        <v>0</v>
      </c>
      <c r="AU114">
        <v>1.7007898534171453</v>
      </c>
      <c r="AV114">
        <v>1.3977963584841051</v>
      </c>
      <c r="AW114">
        <v>0</v>
      </c>
      <c r="AX114">
        <v>0</v>
      </c>
      <c r="AY114">
        <v>18.467185178355724</v>
      </c>
      <c r="AZ114">
        <v>15.078091756271396</v>
      </c>
      <c r="BA114">
        <v>0</v>
      </c>
      <c r="BB114">
        <v>0.54939744618579633</v>
      </c>
      <c r="BC114">
        <v>0.317548342793946</v>
      </c>
      <c r="BD114">
        <v>0.1700982054651595</v>
      </c>
      <c r="BE114">
        <v>0</v>
      </c>
      <c r="BF114" s="16">
        <v>270.91440502509272</v>
      </c>
      <c r="BG114" s="18">
        <v>2529.813020924335</v>
      </c>
      <c r="BH114">
        <v>-6.964903944104492</v>
      </c>
      <c r="BI114">
        <v>-178.15867204680535</v>
      </c>
      <c r="BJ114">
        <f>B114*wfp_per_gram_eaten!B114</f>
        <v>9.7785902056450666</v>
      </c>
      <c r="BK114">
        <f>C114*wfp_per_gram_eaten!C114</f>
        <v>75.933900184366934</v>
      </c>
      <c r="BL114">
        <f>D114*wfp_per_gram_eaten!D114</f>
        <v>0</v>
      </c>
      <c r="BM114">
        <f>E114*wfp_per_gram_eaten!E114</f>
        <v>8.4982923264704873</v>
      </c>
      <c r="BN114">
        <f>F114*wfp_per_gram_eaten!F114</f>
        <v>50.315971968014217</v>
      </c>
      <c r="BO114">
        <f>G114*wfp_per_gram_eaten!G114</f>
        <v>0</v>
      </c>
      <c r="BP114">
        <f>H114*wfp_per_gram_eaten!H114</f>
        <v>0</v>
      </c>
      <c r="BQ114">
        <f>I114*wfp_per_gram_eaten!I114</f>
        <v>4.7569689654970571</v>
      </c>
      <c r="BR114">
        <f>J114*wfp_per_gram_eaten!J114</f>
        <v>75.64322730641922</v>
      </c>
      <c r="BS114">
        <f>K114*wfp_per_gram_eaten!K114</f>
        <v>0</v>
      </c>
      <c r="BT114">
        <f>L114*wfp_per_gram_eaten!L114</f>
        <v>1.9208386948406058</v>
      </c>
      <c r="BU114">
        <f>M114*wfp_per_gram_eaten!M114</f>
        <v>1.672895909487309</v>
      </c>
      <c r="BV114">
        <f>N114*wfp_per_gram_eaten!N114</f>
        <v>4.6141855816818191</v>
      </c>
      <c r="BW114">
        <f>O114*wfp_per_gram_eaten!O114</f>
        <v>37.779533882670016</v>
      </c>
      <c r="BX114" s="16">
        <f t="shared" si="2"/>
        <v>270.91440502509272</v>
      </c>
      <c r="BY114">
        <f>B114*wfp_per_gram_eaten!P114</f>
        <v>57.939545664178354</v>
      </c>
      <c r="BZ114">
        <f>C114*wfp_per_gram_eaten!Q114</f>
        <v>836.30251340568816</v>
      </c>
      <c r="CA114">
        <f>D114*wfp_per_gram_eaten!R114</f>
        <v>0</v>
      </c>
      <c r="CB114">
        <f>E114*wfp_per_gram_eaten!S114</f>
        <v>93.312021872583315</v>
      </c>
      <c r="CC114">
        <f>F114*wfp_per_gram_eaten!T114</f>
        <v>264.6607311971851</v>
      </c>
      <c r="CD114">
        <f>G114*wfp_per_gram_eaten!U114</f>
        <v>0</v>
      </c>
      <c r="CE114">
        <f>H114*wfp_per_gram_eaten!V114</f>
        <v>0</v>
      </c>
      <c r="CF114">
        <f>I114*wfp_per_gram_eaten!W114</f>
        <v>95.421513643181882</v>
      </c>
      <c r="CG114">
        <f>J114*wfp_per_gram_eaten!X114</f>
        <v>784.4519701062942</v>
      </c>
      <c r="CH114">
        <f>K114*wfp_per_gram_eaten!Y114</f>
        <v>0</v>
      </c>
      <c r="CI114">
        <f>L114*wfp_per_gram_eaten!Z114</f>
        <v>51.467907397539292</v>
      </c>
      <c r="CJ114">
        <f>M114*wfp_per_gram_eaten!AA114</f>
        <v>13.282228965516801</v>
      </c>
      <c r="CK114">
        <f>N114*wfp_per_gram_eaten!AB114</f>
        <v>240.65622304717257</v>
      </c>
      <c r="CL114">
        <f>O114*wfp_per_gram_eaten!AC114</f>
        <v>92.318365624994883</v>
      </c>
      <c r="CM114" s="18">
        <f t="shared" si="3"/>
        <v>2529.813020924335</v>
      </c>
    </row>
    <row r="115" spans="1:91" x14ac:dyDescent="0.25">
      <c r="A115" t="s">
        <v>135</v>
      </c>
      <c r="B115">
        <v>182.47775369902732</v>
      </c>
      <c r="C115">
        <v>441.32906693025427</v>
      </c>
      <c r="D115">
        <v>0</v>
      </c>
      <c r="E115">
        <v>48.095999999781213</v>
      </c>
      <c r="F115">
        <v>431.79715893508393</v>
      </c>
      <c r="G115">
        <v>0</v>
      </c>
      <c r="H115">
        <v>0</v>
      </c>
      <c r="I115">
        <v>26.780539780939385</v>
      </c>
      <c r="J115">
        <v>61.541045828964961</v>
      </c>
      <c r="K115">
        <v>0</v>
      </c>
      <c r="L115">
        <v>384.72279211719626</v>
      </c>
      <c r="M115">
        <v>5.7623988413179932</v>
      </c>
      <c r="N115">
        <v>30.09599999967125</v>
      </c>
      <c r="O115">
        <v>24.730562469210554</v>
      </c>
      <c r="P115">
        <v>94.634321246074194</v>
      </c>
      <c r="Q115">
        <v>1276.2207800406798</v>
      </c>
      <c r="R115">
        <v>0</v>
      </c>
      <c r="S115">
        <v>33.69599999984672</v>
      </c>
      <c r="T115">
        <v>196.11154061613794</v>
      </c>
      <c r="U115">
        <v>0</v>
      </c>
      <c r="V115">
        <v>0</v>
      </c>
      <c r="W115">
        <v>233.77179517111671</v>
      </c>
      <c r="X115">
        <v>190.77724206979138</v>
      </c>
      <c r="Y115">
        <v>0</v>
      </c>
      <c r="Z115">
        <v>281.01490902473461</v>
      </c>
      <c r="AA115">
        <v>18.247596330840313</v>
      </c>
      <c r="AB115">
        <v>48.047999999475145</v>
      </c>
      <c r="AC115">
        <v>73.477815501303922</v>
      </c>
      <c r="AD115">
        <v>0.48193404338278523</v>
      </c>
      <c r="AE115">
        <v>30.007110471205998</v>
      </c>
      <c r="AF115">
        <v>0</v>
      </c>
      <c r="AG115">
        <v>5.1263999999766803</v>
      </c>
      <c r="AH115">
        <v>4.3531485473088916</v>
      </c>
      <c r="AI115">
        <v>0</v>
      </c>
      <c r="AJ115">
        <v>0</v>
      </c>
      <c r="AK115">
        <v>0.16737837363087119</v>
      </c>
      <c r="AL115">
        <v>11.077388249213692</v>
      </c>
      <c r="AM115">
        <v>0</v>
      </c>
      <c r="AN115">
        <v>7.2484004311935522</v>
      </c>
      <c r="AO115">
        <v>0.57623988413179927</v>
      </c>
      <c r="AP115">
        <v>2.1119999999769292</v>
      </c>
      <c r="AQ115">
        <v>0</v>
      </c>
      <c r="AR115">
        <v>0</v>
      </c>
      <c r="AS115">
        <v>3.1027760487233418</v>
      </c>
      <c r="AT115">
        <v>0</v>
      </c>
      <c r="AU115">
        <v>1.2671999999942354</v>
      </c>
      <c r="AV115">
        <v>1.3631071208745016</v>
      </c>
      <c r="AW115">
        <v>0</v>
      </c>
      <c r="AX115">
        <v>0</v>
      </c>
      <c r="AY115">
        <v>26.445783033677642</v>
      </c>
      <c r="AZ115">
        <v>3.3847575205930731</v>
      </c>
      <c r="BA115">
        <v>0</v>
      </c>
      <c r="BB115">
        <v>0.66908311672555887</v>
      </c>
      <c r="BC115">
        <v>0.86435982619769891</v>
      </c>
      <c r="BD115">
        <v>3.6695999999599151</v>
      </c>
      <c r="BE115">
        <v>0</v>
      </c>
      <c r="BF115" s="16">
        <v>278.32550781451613</v>
      </c>
      <c r="BG115" s="18">
        <v>2324.8291285700452</v>
      </c>
      <c r="BH115">
        <v>-21.851409107384256</v>
      </c>
      <c r="BI115">
        <v>-753.51260284809177</v>
      </c>
      <c r="BJ115">
        <f>B115*wfp_per_gram_eaten!B115</f>
        <v>9.7208733628238022</v>
      </c>
      <c r="BK115">
        <f>C115*wfp_per_gram_eaten!C115</f>
        <v>132.0257330847239</v>
      </c>
      <c r="BL115">
        <f>D115*wfp_per_gram_eaten!D115</f>
        <v>0</v>
      </c>
      <c r="BM115">
        <f>E115*wfp_per_gram_eaten!E115</f>
        <v>8.925880131002387</v>
      </c>
      <c r="BN115">
        <f>F115*wfp_per_gram_eaten!F115</f>
        <v>88.311091175080833</v>
      </c>
      <c r="BO115">
        <f>G115*wfp_per_gram_eaten!G115</f>
        <v>0</v>
      </c>
      <c r="BP115">
        <f>H115*wfp_per_gram_eaten!H115</f>
        <v>0</v>
      </c>
      <c r="BQ115">
        <f>I115*wfp_per_gram_eaten!I115</f>
        <v>1.6958204525304932</v>
      </c>
      <c r="BR115">
        <f>J115*wfp_per_gram_eaten!J115</f>
        <v>14.396071895666674</v>
      </c>
      <c r="BS115">
        <f>K115*wfp_per_gram_eaten!K115</f>
        <v>0</v>
      </c>
      <c r="BT115">
        <f>L115*wfp_per_gram_eaten!L115</f>
        <v>10.344060959763761</v>
      </c>
      <c r="BU115">
        <f>M115*wfp_per_gram_eaten!M115</f>
        <v>3.4095014030739637</v>
      </c>
      <c r="BV115">
        <f>N115*wfp_per_gram_eaten!N115</f>
        <v>2.4044868041627172</v>
      </c>
      <c r="BW115">
        <f>O115*wfp_per_gram_eaten!O115</f>
        <v>7.0919885456875482</v>
      </c>
      <c r="BX115" s="16">
        <f t="shared" si="2"/>
        <v>278.32550781451613</v>
      </c>
      <c r="BY115">
        <f>B115*wfp_per_gram_eaten!P115</f>
        <v>61.816300183341532</v>
      </c>
      <c r="BZ115">
        <f>C115*wfp_per_gram_eaten!Q115</f>
        <v>857.94334018981829</v>
      </c>
      <c r="CA115">
        <f>D115*wfp_per_gram_eaten!R115</f>
        <v>0</v>
      </c>
      <c r="CB115">
        <f>E115*wfp_per_gram_eaten!S115</f>
        <v>98.006974815617824</v>
      </c>
      <c r="CC115">
        <f>F115*wfp_per_gram_eaten!T115</f>
        <v>281.59303670498304</v>
      </c>
      <c r="CD115">
        <f>G115*wfp_per_gram_eaten!U115</f>
        <v>0</v>
      </c>
      <c r="CE115">
        <f>H115*wfp_per_gram_eaten!V115</f>
        <v>0</v>
      </c>
      <c r="CF115">
        <f>I115*wfp_per_gram_eaten!W115</f>
        <v>92.873320510549277</v>
      </c>
      <c r="CG115">
        <f>J115*wfp_per_gram_eaten!X115</f>
        <v>166.39311118738075</v>
      </c>
      <c r="CH115">
        <f>K115*wfp_per_gram_eaten!Y115</f>
        <v>0</v>
      </c>
      <c r="CI115">
        <f>L115*wfp_per_gram_eaten!Z115</f>
        <v>39.609729956778544</v>
      </c>
      <c r="CJ115">
        <f>M115*wfp_per_gram_eaten!AA115</f>
        <v>15.435756820871726</v>
      </c>
      <c r="CK115">
        <f>N115*wfp_per_gram_eaten!AB115</f>
        <v>674.14453294037128</v>
      </c>
      <c r="CL115">
        <f>O115*wfp_per_gram_eaten!AC115</f>
        <v>37.013025260332903</v>
      </c>
      <c r="CM115" s="18">
        <f t="shared" si="3"/>
        <v>2324.8291285700452</v>
      </c>
    </row>
    <row r="116" spans="1:91" x14ac:dyDescent="0.25">
      <c r="A116" t="s">
        <v>136</v>
      </c>
      <c r="B116">
        <v>74.220798008407769</v>
      </c>
      <c r="C116">
        <v>526.21434987973464</v>
      </c>
      <c r="D116">
        <v>0</v>
      </c>
      <c r="E116">
        <v>58.309999999932693</v>
      </c>
      <c r="F116">
        <v>326.61334642237449</v>
      </c>
      <c r="G116">
        <v>0</v>
      </c>
      <c r="H116">
        <v>0</v>
      </c>
      <c r="I116">
        <v>4.4331549156866572</v>
      </c>
      <c r="J116">
        <v>155.93350863439332</v>
      </c>
      <c r="K116">
        <v>0</v>
      </c>
      <c r="L116">
        <v>162.21906514060055</v>
      </c>
      <c r="M116">
        <v>0.9703691569729217</v>
      </c>
      <c r="N116">
        <v>14.938887166155967</v>
      </c>
      <c r="O116">
        <v>11.508588904522155</v>
      </c>
      <c r="P116">
        <v>48.276951497360727</v>
      </c>
      <c r="Q116">
        <v>1649.3196948262116</v>
      </c>
      <c r="R116">
        <v>0</v>
      </c>
      <c r="S116">
        <v>40.261666666620194</v>
      </c>
      <c r="T116">
        <v>110.95334992308352</v>
      </c>
      <c r="U116">
        <v>0</v>
      </c>
      <c r="V116">
        <v>0</v>
      </c>
      <c r="W116">
        <v>39.975492587539676</v>
      </c>
      <c r="X116">
        <v>223.21127244036137</v>
      </c>
      <c r="Y116">
        <v>0</v>
      </c>
      <c r="Z116">
        <v>123.9931864243006</v>
      </c>
      <c r="AA116">
        <v>3.5580202422340461</v>
      </c>
      <c r="AB116">
        <v>27.97646142025572</v>
      </c>
      <c r="AC116">
        <v>39.47390397203251</v>
      </c>
      <c r="AD116">
        <v>0.24071610164889001</v>
      </c>
      <c r="AE116">
        <v>41.455712891202573</v>
      </c>
      <c r="AF116">
        <v>0</v>
      </c>
      <c r="AG116">
        <v>5.3589666666604812</v>
      </c>
      <c r="AH116">
        <v>2.6474123708188824</v>
      </c>
      <c r="AI116">
        <v>0</v>
      </c>
      <c r="AJ116">
        <v>0</v>
      </c>
      <c r="AK116">
        <v>1.1564751953965195E-2</v>
      </c>
      <c r="AL116">
        <v>5.155866011298488</v>
      </c>
      <c r="AM116">
        <v>0</v>
      </c>
      <c r="AN116">
        <v>2.055845578019492</v>
      </c>
      <c r="AO116">
        <v>9.7036915697292184E-2</v>
      </c>
      <c r="AP116">
        <v>0.65187871270498743</v>
      </c>
      <c r="AQ116">
        <v>0</v>
      </c>
      <c r="AR116">
        <v>0</v>
      </c>
      <c r="AS116">
        <v>16.451622451093289</v>
      </c>
      <c r="AT116">
        <v>0</v>
      </c>
      <c r="AU116">
        <v>1.665999999998077</v>
      </c>
      <c r="AV116">
        <v>0.59492412827390628</v>
      </c>
      <c r="AW116">
        <v>0</v>
      </c>
      <c r="AX116">
        <v>0</v>
      </c>
      <c r="AY116">
        <v>4.5218180140003899</v>
      </c>
      <c r="AZ116">
        <v>16.159238596386722</v>
      </c>
      <c r="BA116">
        <v>0</v>
      </c>
      <c r="BB116">
        <v>0.12849034862621825</v>
      </c>
      <c r="BC116">
        <v>9.7036915697292184E-2</v>
      </c>
      <c r="BD116">
        <v>2.0371209772030863</v>
      </c>
      <c r="BE116">
        <v>0</v>
      </c>
      <c r="BF116" s="16">
        <v>200.86970899646334</v>
      </c>
      <c r="BG116" s="18">
        <v>2317.8492102962459</v>
      </c>
      <c r="BH116">
        <v>-27.800052853598572</v>
      </c>
      <c r="BI116">
        <v>-710.43820012566403</v>
      </c>
      <c r="BJ116">
        <f>B116*wfp_per_gram_eaten!B116</f>
        <v>3.7651305601836018</v>
      </c>
      <c r="BK116">
        <f>C116*wfp_per_gram_eaten!C116</f>
        <v>106.75906360444314</v>
      </c>
      <c r="BL116">
        <f>D116*wfp_per_gram_eaten!D116</f>
        <v>0</v>
      </c>
      <c r="BM116">
        <f>E116*wfp_per_gram_eaten!E116</f>
        <v>11.22416064381356</v>
      </c>
      <c r="BN116">
        <f>F116*wfp_per_gram_eaten!F116</f>
        <v>52.852288341437223</v>
      </c>
      <c r="BO116">
        <f>G116*wfp_per_gram_eaten!G116</f>
        <v>0</v>
      </c>
      <c r="BP116">
        <f>H116*wfp_per_gram_eaten!H116</f>
        <v>0</v>
      </c>
      <c r="BQ116">
        <f>I116*wfp_per_gram_eaten!I116</f>
        <v>1.0824973930159254</v>
      </c>
      <c r="BR116">
        <f>J116*wfp_per_gram_eaten!J116</f>
        <v>15.900575201206117</v>
      </c>
      <c r="BS116">
        <f>K116*wfp_per_gram_eaten!K116</f>
        <v>0</v>
      </c>
      <c r="BT116">
        <f>L116*wfp_per_gram_eaten!L116</f>
        <v>2.5606042421292834</v>
      </c>
      <c r="BU116">
        <f>M116*wfp_per_gram_eaten!M116</f>
        <v>0.56825004340428209</v>
      </c>
      <c r="BV116">
        <f>N116*wfp_per_gram_eaten!N116</f>
        <v>3.201988033928175</v>
      </c>
      <c r="BW116">
        <f>O116*wfp_per_gram_eaten!O116</f>
        <v>2.955150932902038</v>
      </c>
      <c r="BX116" s="16">
        <f t="shared" si="2"/>
        <v>200.86970899646334</v>
      </c>
      <c r="BY116">
        <f>B116*wfp_per_gram_eaten!P116</f>
        <v>31.830242995902339</v>
      </c>
      <c r="BZ116">
        <f>C116*wfp_per_gram_eaten!Q116</f>
        <v>929.46283065125931</v>
      </c>
      <c r="CA116">
        <f>D116*wfp_per_gram_eaten!R116</f>
        <v>0</v>
      </c>
      <c r="CB116">
        <f>E116*wfp_per_gram_eaten!S116</f>
        <v>123.24230366077614</v>
      </c>
      <c r="CC116">
        <f>F116*wfp_per_gram_eaten!T116</f>
        <v>481.06106029902071</v>
      </c>
      <c r="CD116">
        <f>G116*wfp_per_gram_eaten!U116</f>
        <v>0</v>
      </c>
      <c r="CE116">
        <f>H116*wfp_per_gram_eaten!V116</f>
        <v>0</v>
      </c>
      <c r="CF116">
        <f>I116*wfp_per_gram_eaten!W116</f>
        <v>27.93346814760482</v>
      </c>
      <c r="CG116">
        <f>J116*wfp_per_gram_eaten!X116</f>
        <v>369.62502619828888</v>
      </c>
      <c r="CH116">
        <f>K116*wfp_per_gram_eaten!Y116</f>
        <v>0</v>
      </c>
      <c r="CI116">
        <f>L116*wfp_per_gram_eaten!Z116</f>
        <v>78.396645030061777</v>
      </c>
      <c r="CJ116">
        <f>M116*wfp_per_gram_eaten!AA116</f>
        <v>2.5726252746311071</v>
      </c>
      <c r="CK116">
        <f>N116*wfp_per_gram_eaten!AB116</f>
        <v>258.37885075868928</v>
      </c>
      <c r="CL116">
        <f>O116*wfp_per_gram_eaten!AC116</f>
        <v>15.34615728001139</v>
      </c>
      <c r="CM116" s="18">
        <f t="shared" si="3"/>
        <v>2317.8492102962459</v>
      </c>
    </row>
    <row r="117" spans="1:91" x14ac:dyDescent="0.25">
      <c r="A117" t="s">
        <v>137</v>
      </c>
      <c r="B117">
        <v>169.35282647846759</v>
      </c>
      <c r="C117">
        <v>420.43959815184235</v>
      </c>
      <c r="D117">
        <v>0</v>
      </c>
      <c r="E117">
        <v>43.898399302854209</v>
      </c>
      <c r="F117">
        <v>549.83128290322213</v>
      </c>
      <c r="G117">
        <v>0</v>
      </c>
      <c r="H117">
        <v>0</v>
      </c>
      <c r="I117">
        <v>19.20181955387044</v>
      </c>
      <c r="J117">
        <v>80.61352567170627</v>
      </c>
      <c r="K117">
        <v>0</v>
      </c>
      <c r="L117">
        <v>450.28077023123069</v>
      </c>
      <c r="M117">
        <v>0.95034832093361798</v>
      </c>
      <c r="N117">
        <v>8.4614815995639354</v>
      </c>
      <c r="O117">
        <v>57.631258522125769</v>
      </c>
      <c r="P117">
        <v>81.279987258683619</v>
      </c>
      <c r="Q117">
        <v>1278.5362680918643</v>
      </c>
      <c r="R117">
        <v>0</v>
      </c>
      <c r="S117">
        <v>32.314099486823238</v>
      </c>
      <c r="T117">
        <v>201.48931162134559</v>
      </c>
      <c r="U117">
        <v>0</v>
      </c>
      <c r="V117">
        <v>0</v>
      </c>
      <c r="W117">
        <v>172.11387039139967</v>
      </c>
      <c r="X117">
        <v>224.83038352475879</v>
      </c>
      <c r="Y117">
        <v>0</v>
      </c>
      <c r="Z117">
        <v>271.93426908082171</v>
      </c>
      <c r="AA117">
        <v>5.3853071519571678</v>
      </c>
      <c r="AB117">
        <v>6.5576482396620479</v>
      </c>
      <c r="AC117">
        <v>203.55885515268437</v>
      </c>
      <c r="AD117">
        <v>0.42162529413726374</v>
      </c>
      <c r="AE117">
        <v>35.601292260941996</v>
      </c>
      <c r="AF117">
        <v>0</v>
      </c>
      <c r="AG117">
        <v>4.8979232555499372</v>
      </c>
      <c r="AH117">
        <v>4.7707125370662515</v>
      </c>
      <c r="AI117">
        <v>0</v>
      </c>
      <c r="AJ117">
        <v>0</v>
      </c>
      <c r="AK117">
        <v>0</v>
      </c>
      <c r="AL117">
        <v>10.42798818322072</v>
      </c>
      <c r="AM117">
        <v>0</v>
      </c>
      <c r="AN117">
        <v>6.0920339501872389</v>
      </c>
      <c r="AO117">
        <v>9.5034832093361818E-2</v>
      </c>
      <c r="AP117">
        <v>0.42307407997819668</v>
      </c>
      <c r="AQ117">
        <v>0</v>
      </c>
      <c r="AR117">
        <v>0</v>
      </c>
      <c r="AS117">
        <v>4.4432190029256784</v>
      </c>
      <c r="AT117">
        <v>0</v>
      </c>
      <c r="AU117">
        <v>1.2803699796665808</v>
      </c>
      <c r="AV117">
        <v>1.7057296221912857</v>
      </c>
      <c r="AW117">
        <v>0</v>
      </c>
      <c r="AX117">
        <v>0</v>
      </c>
      <c r="AY117">
        <v>19.412571231900724</v>
      </c>
      <c r="AZ117">
        <v>13.756069518291163</v>
      </c>
      <c r="BA117">
        <v>0</v>
      </c>
      <c r="BB117">
        <v>0.35316138841665151</v>
      </c>
      <c r="BC117">
        <v>9.5034832093361818E-2</v>
      </c>
      <c r="BD117">
        <v>0.25384444798691802</v>
      </c>
      <c r="BE117">
        <v>0</v>
      </c>
      <c r="BF117" s="16">
        <v>319.17111106983225</v>
      </c>
      <c r="BG117" s="18">
        <v>1943.3017170680841</v>
      </c>
      <c r="BH117">
        <v>-2.8394356346035465</v>
      </c>
      <c r="BI117">
        <v>-462.57035684476978</v>
      </c>
      <c r="BJ117">
        <f>B117*wfp_per_gram_eaten!B117</f>
        <v>6.695292341245251</v>
      </c>
      <c r="BK117">
        <f>C117*wfp_per_gram_eaten!C117</f>
        <v>151.70816564479153</v>
      </c>
      <c r="BL117">
        <f>D117*wfp_per_gram_eaten!D117</f>
        <v>0</v>
      </c>
      <c r="BM117">
        <f>E117*wfp_per_gram_eaten!E117</f>
        <v>11.544850764593299</v>
      </c>
      <c r="BN117">
        <f>F117*wfp_per_gram_eaten!F117</f>
        <v>59.347590901469978</v>
      </c>
      <c r="BO117">
        <f>G117*wfp_per_gram_eaten!G117</f>
        <v>0</v>
      </c>
      <c r="BP117">
        <f>H117*wfp_per_gram_eaten!H117</f>
        <v>0</v>
      </c>
      <c r="BQ117">
        <f>I117*wfp_per_gram_eaten!I117</f>
        <v>8.411526318123558</v>
      </c>
      <c r="BR117">
        <f>J117*wfp_per_gram_eaten!J117</f>
        <v>36.209797589062667</v>
      </c>
      <c r="BS117">
        <f>K117*wfp_per_gram_eaten!K117</f>
        <v>0</v>
      </c>
      <c r="BT117">
        <f>L117*wfp_per_gram_eaten!L117</f>
        <v>21.82703072398904</v>
      </c>
      <c r="BU117">
        <f>M117*wfp_per_gram_eaten!M117</f>
        <v>0.56819007505221242</v>
      </c>
      <c r="BV117">
        <f>N117*wfp_per_gram_eaten!N117</f>
        <v>2.6247598415174287</v>
      </c>
      <c r="BW117">
        <f>O117*wfp_per_gram_eaten!O117</f>
        <v>20.233906869987376</v>
      </c>
      <c r="BX117" s="16">
        <f t="shared" si="2"/>
        <v>319.17111106983225</v>
      </c>
      <c r="BY117">
        <f>B117*wfp_per_gram_eaten!P117</f>
        <v>51.493144465892129</v>
      </c>
      <c r="BZ117">
        <f>C117*wfp_per_gram_eaten!Q117</f>
        <v>696.12607089620258</v>
      </c>
      <c r="CA117">
        <f>D117*wfp_per_gram_eaten!R117</f>
        <v>0</v>
      </c>
      <c r="CB117">
        <f>E117*wfp_per_gram_eaten!S117</f>
        <v>126.76351032382685</v>
      </c>
      <c r="CC117">
        <f>F117*wfp_per_gram_eaten!T117</f>
        <v>206.4573919123782</v>
      </c>
      <c r="CD117">
        <f>G117*wfp_per_gram_eaten!U117</f>
        <v>0</v>
      </c>
      <c r="CE117">
        <f>H117*wfp_per_gram_eaten!V117</f>
        <v>0</v>
      </c>
      <c r="CF117">
        <f>I117*wfp_per_gram_eaten!W117</f>
        <v>109.2171263848961</v>
      </c>
      <c r="CG117">
        <f>J117*wfp_per_gram_eaten!X117</f>
        <v>418.84351014478727</v>
      </c>
      <c r="CH117">
        <f>K117*wfp_per_gram_eaten!Y117</f>
        <v>0</v>
      </c>
      <c r="CI117">
        <f>L117*wfp_per_gram_eaten!Z117</f>
        <v>64.021253704373024</v>
      </c>
      <c r="CJ117">
        <f>M117*wfp_per_gram_eaten!AA117</f>
        <v>2.5723537812981929</v>
      </c>
      <c r="CK117">
        <f>N117*wfp_per_gram_eaten!AB117</f>
        <v>169.86056417550034</v>
      </c>
      <c r="CL117">
        <f>O117*wfp_per_gram_eaten!AC117</f>
        <v>97.946791278929638</v>
      </c>
      <c r="CM117" s="18">
        <f t="shared" si="3"/>
        <v>1943.3017170680841</v>
      </c>
    </row>
    <row r="118" spans="1:91" x14ac:dyDescent="0.25">
      <c r="A118" t="s">
        <v>138</v>
      </c>
      <c r="B118">
        <v>35.164462027323317</v>
      </c>
      <c r="C118">
        <v>322.48642941115304</v>
      </c>
      <c r="D118">
        <v>0</v>
      </c>
      <c r="E118">
        <v>11.231752345915721</v>
      </c>
      <c r="F118">
        <v>287.15333940025573</v>
      </c>
      <c r="G118">
        <v>0</v>
      </c>
      <c r="H118">
        <v>0</v>
      </c>
      <c r="I118">
        <v>22.264482014114776</v>
      </c>
      <c r="J118">
        <v>145.59163461015046</v>
      </c>
      <c r="K118">
        <v>0</v>
      </c>
      <c r="L118">
        <v>200.19539345378939</v>
      </c>
      <c r="M118">
        <v>0</v>
      </c>
      <c r="N118">
        <v>3.0469861638750664</v>
      </c>
      <c r="O118">
        <v>52.455672310114942</v>
      </c>
      <c r="P118">
        <v>24.014754555245194</v>
      </c>
      <c r="Q118">
        <v>1061.7419756732431</v>
      </c>
      <c r="R118">
        <v>0</v>
      </c>
      <c r="S118">
        <v>8.6398094968582484</v>
      </c>
      <c r="T118">
        <v>89.024228765114245</v>
      </c>
      <c r="U118">
        <v>0</v>
      </c>
      <c r="V118">
        <v>0</v>
      </c>
      <c r="W118">
        <v>197.41174052515098</v>
      </c>
      <c r="X118">
        <v>508.82024879217528</v>
      </c>
      <c r="Y118">
        <v>0</v>
      </c>
      <c r="Z118">
        <v>158.33635664072435</v>
      </c>
      <c r="AA118">
        <v>0</v>
      </c>
      <c r="AB118">
        <v>4.9859773590682908</v>
      </c>
      <c r="AC118">
        <v>186.02490819242038</v>
      </c>
      <c r="AD118">
        <v>8.5766980554447134E-2</v>
      </c>
      <c r="AE118">
        <v>25.566746774211694</v>
      </c>
      <c r="AF118">
        <v>0</v>
      </c>
      <c r="AG118">
        <v>1.2095733295601547</v>
      </c>
      <c r="AH118">
        <v>1.0709681655953596</v>
      </c>
      <c r="AI118">
        <v>0</v>
      </c>
      <c r="AJ118">
        <v>0</v>
      </c>
      <c r="AK118">
        <v>0</v>
      </c>
      <c r="AL118">
        <v>31.294696717748835</v>
      </c>
      <c r="AM118">
        <v>0</v>
      </c>
      <c r="AN118">
        <v>2.1839497467686115</v>
      </c>
      <c r="AO118">
        <v>0</v>
      </c>
      <c r="AP118">
        <v>0.22159899373636846</v>
      </c>
      <c r="AQ118">
        <v>0</v>
      </c>
      <c r="AR118">
        <v>0</v>
      </c>
      <c r="AS118">
        <v>8.663814521493661</v>
      </c>
      <c r="AT118">
        <v>0</v>
      </c>
      <c r="AU118">
        <v>0.34559237987433</v>
      </c>
      <c r="AV118">
        <v>0</v>
      </c>
      <c r="AW118">
        <v>0</v>
      </c>
      <c r="AX118">
        <v>0</v>
      </c>
      <c r="AY118">
        <v>22.412911894208879</v>
      </c>
      <c r="AZ118">
        <v>7.9550068395236835</v>
      </c>
      <c r="BA118">
        <v>0</v>
      </c>
      <c r="BB118">
        <v>0.36399162446143529</v>
      </c>
      <c r="BC118">
        <v>0</v>
      </c>
      <c r="BD118">
        <v>0.3877982390386448</v>
      </c>
      <c r="BE118">
        <v>0</v>
      </c>
      <c r="BF118" s="16">
        <v>139.96681390638577</v>
      </c>
      <c r="BG118" s="18">
        <v>2352.8342309585582</v>
      </c>
      <c r="BH118">
        <v>19.313432739066087</v>
      </c>
      <c r="BI118">
        <v>253.67651394761424</v>
      </c>
      <c r="BJ118">
        <f>B118*wfp_per_gram_eaten!B118</f>
        <v>1.3766825171968438</v>
      </c>
      <c r="BK118">
        <f>C118*wfp_per_gram_eaten!C118</f>
        <v>49.474104317624089</v>
      </c>
      <c r="BL118">
        <f>D118*wfp_per_gram_eaten!D118</f>
        <v>0</v>
      </c>
      <c r="BM118">
        <f>E118*wfp_per_gram_eaten!E118</f>
        <v>2.0844410159099431</v>
      </c>
      <c r="BN118">
        <f>F118*wfp_per_gram_eaten!F118</f>
        <v>35.125223984514356</v>
      </c>
      <c r="BO118">
        <f>G118*wfp_per_gram_eaten!G118</f>
        <v>0</v>
      </c>
      <c r="BP118">
        <f>H118*wfp_per_gram_eaten!H118</f>
        <v>0</v>
      </c>
      <c r="BQ118">
        <f>I118*wfp_per_gram_eaten!I118</f>
        <v>2.2342199223872266</v>
      </c>
      <c r="BR118">
        <f>J118*wfp_per_gram_eaten!J118</f>
        <v>37.659086370256418</v>
      </c>
      <c r="BS118">
        <f>K118*wfp_per_gram_eaten!K118</f>
        <v>0</v>
      </c>
      <c r="BT118">
        <f>L118*wfp_per_gram_eaten!L118</f>
        <v>3.3569091397834177</v>
      </c>
      <c r="BU118">
        <f>M118*wfp_per_gram_eaten!M118</f>
        <v>0</v>
      </c>
      <c r="BV118">
        <f>N118*wfp_per_gram_eaten!N118</f>
        <v>0.3145528282609068</v>
      </c>
      <c r="BW118">
        <f>O118*wfp_per_gram_eaten!O118</f>
        <v>8.3415938104525615</v>
      </c>
      <c r="BX118" s="16">
        <f t="shared" si="2"/>
        <v>139.96681390638577</v>
      </c>
      <c r="BY118">
        <f>B118*wfp_per_gram_eaten!P118</f>
        <v>12.045714454951334</v>
      </c>
      <c r="BZ118">
        <f>C118*wfp_per_gram_eaten!Q118</f>
        <v>711.09129777478984</v>
      </c>
      <c r="CA118">
        <f>D118*wfp_per_gram_eaten!R118</f>
        <v>0</v>
      </c>
      <c r="CB118">
        <f>E118*wfp_per_gram_eaten!S118</f>
        <v>22.887351740403069</v>
      </c>
      <c r="CC118">
        <f>F118*wfp_per_gram_eaten!T118</f>
        <v>266.4598974190535</v>
      </c>
      <c r="CD118">
        <f>G118*wfp_per_gram_eaten!U118</f>
        <v>0</v>
      </c>
      <c r="CE118">
        <f>H118*wfp_per_gram_eaten!V118</f>
        <v>0</v>
      </c>
      <c r="CF118">
        <f>I118*wfp_per_gram_eaten!W118</f>
        <v>82.944509968327111</v>
      </c>
      <c r="CG118">
        <f>J118*wfp_per_gram_eaten!X118</f>
        <v>994.48297515429192</v>
      </c>
      <c r="CH118">
        <f>K118*wfp_per_gram_eaten!Y118</f>
        <v>0</v>
      </c>
      <c r="CI118">
        <f>L118*wfp_per_gram_eaten!Z118</f>
        <v>108.5724384829588</v>
      </c>
      <c r="CJ118">
        <f>M118*wfp_per_gram_eaten!AA118</f>
        <v>0</v>
      </c>
      <c r="CK118">
        <f>N118*wfp_per_gram_eaten!AB118</f>
        <v>81.011488633036436</v>
      </c>
      <c r="CL118">
        <f>O118*wfp_per_gram_eaten!AC118</f>
        <v>73.3385573307459</v>
      </c>
      <c r="CM118" s="18">
        <f t="shared" si="3"/>
        <v>2352.8342309585582</v>
      </c>
    </row>
    <row r="119" spans="1:91" x14ac:dyDescent="0.25">
      <c r="A119" t="s">
        <v>139</v>
      </c>
      <c r="B119">
        <v>0.96977394203644818</v>
      </c>
      <c r="C119">
        <v>354.62647606613479</v>
      </c>
      <c r="D119">
        <v>0</v>
      </c>
      <c r="E119">
        <v>4.9971880900408747</v>
      </c>
      <c r="F119">
        <v>242.53822757326643</v>
      </c>
      <c r="G119">
        <v>0</v>
      </c>
      <c r="H119">
        <v>0</v>
      </c>
      <c r="I119">
        <v>10.75293615877688</v>
      </c>
      <c r="J119">
        <v>189.67907139783168</v>
      </c>
      <c r="K119">
        <v>0</v>
      </c>
      <c r="L119">
        <v>227.34833103488509</v>
      </c>
      <c r="M119">
        <v>0.96863495435121938</v>
      </c>
      <c r="N119">
        <v>0.53224415224250765</v>
      </c>
      <c r="O119">
        <v>11.974513503439338</v>
      </c>
      <c r="P119">
        <v>0</v>
      </c>
      <c r="Q119">
        <v>894.2578603083241</v>
      </c>
      <c r="R119">
        <v>0</v>
      </c>
      <c r="S119">
        <v>3.3314587266939166</v>
      </c>
      <c r="T119">
        <v>92.352818632334376</v>
      </c>
      <c r="U119">
        <v>0</v>
      </c>
      <c r="V119">
        <v>0</v>
      </c>
      <c r="W119">
        <v>96.776425428991899</v>
      </c>
      <c r="X119">
        <v>731.05475434580956</v>
      </c>
      <c r="Y119">
        <v>0</v>
      </c>
      <c r="Z119">
        <v>229.1966914498029</v>
      </c>
      <c r="AA119">
        <v>5.8118097261073167</v>
      </c>
      <c r="AB119">
        <v>0.26612207612125383</v>
      </c>
      <c r="AC119">
        <v>42.952059305815013</v>
      </c>
      <c r="AD119">
        <v>0</v>
      </c>
      <c r="AE119">
        <v>19.795929999582185</v>
      </c>
      <c r="AF119">
        <v>0</v>
      </c>
      <c r="AG119">
        <v>0.49971880900408749</v>
      </c>
      <c r="AH119">
        <v>2.5553935252636206</v>
      </c>
      <c r="AI119">
        <v>0</v>
      </c>
      <c r="AJ119">
        <v>0</v>
      </c>
      <c r="AK119">
        <v>0</v>
      </c>
      <c r="AL119">
        <v>41.435844763692984</v>
      </c>
      <c r="AM119">
        <v>0</v>
      </c>
      <c r="AN119">
        <v>2.5877045808848713</v>
      </c>
      <c r="AO119">
        <v>0.12915132724682926</v>
      </c>
      <c r="AP119">
        <v>5.3224415224250768E-2</v>
      </c>
      <c r="AQ119">
        <v>0</v>
      </c>
      <c r="AR119">
        <v>0</v>
      </c>
      <c r="AS119">
        <v>7.2261216869640474</v>
      </c>
      <c r="AT119">
        <v>0</v>
      </c>
      <c r="AU119">
        <v>8.328646816734793E-2</v>
      </c>
      <c r="AV119">
        <v>0.4483146535550212</v>
      </c>
      <c r="AW119">
        <v>0</v>
      </c>
      <c r="AX119">
        <v>0</v>
      </c>
      <c r="AY119">
        <v>10.906549532473692</v>
      </c>
      <c r="AZ119">
        <v>22.750198146823262</v>
      </c>
      <c r="BA119">
        <v>0</v>
      </c>
      <c r="BB119">
        <v>0</v>
      </c>
      <c r="BC119">
        <v>0.16143915905853656</v>
      </c>
      <c r="BD119">
        <v>0</v>
      </c>
      <c r="BE119">
        <v>0</v>
      </c>
      <c r="BF119" s="16">
        <v>256.91365898720176</v>
      </c>
      <c r="BG119" s="18">
        <v>4234.9624114530898</v>
      </c>
      <c r="BH119">
        <v>34.69174125783212</v>
      </c>
      <c r="BI119">
        <v>-3084.4044061248342</v>
      </c>
      <c r="BJ119">
        <f>B119*wfp_per_gram_eaten!B119</f>
        <v>2.3514511505833422E-2</v>
      </c>
      <c r="BK119">
        <f>C119*wfp_per_gram_eaten!C119</f>
        <v>45.780104967029729</v>
      </c>
      <c r="BL119">
        <f>D119*wfp_per_gram_eaten!D119</f>
        <v>0</v>
      </c>
      <c r="BM119">
        <f>E119*wfp_per_gram_eaten!E119</f>
        <v>0.96191462682276418</v>
      </c>
      <c r="BN119">
        <f>F119*wfp_per_gram_eaten!F119</f>
        <v>83.616099451413476</v>
      </c>
      <c r="BO119">
        <f>G119*wfp_per_gram_eaten!G119</f>
        <v>0</v>
      </c>
      <c r="BP119">
        <f>H119*wfp_per_gram_eaten!H119</f>
        <v>0</v>
      </c>
      <c r="BQ119">
        <f>I119*wfp_per_gram_eaten!I119</f>
        <v>4.6299187819201002</v>
      </c>
      <c r="BR119">
        <f>J119*wfp_per_gram_eaten!J119</f>
        <v>70.224642324120012</v>
      </c>
      <c r="BS119">
        <f>K119*wfp_per_gram_eaten!K119</f>
        <v>0</v>
      </c>
      <c r="BT119">
        <f>L119*wfp_per_gram_eaten!L119</f>
        <v>38.849809821278036</v>
      </c>
      <c r="BU119">
        <f>M119*wfp_per_gram_eaten!M119</f>
        <v>0.40008791560579127</v>
      </c>
      <c r="BV119">
        <f>N119*wfp_per_gram_eaten!N119</f>
        <v>0.51552934305633946</v>
      </c>
      <c r="BW119">
        <f>O119*wfp_per_gram_eaten!O119</f>
        <v>11.912037244449746</v>
      </c>
      <c r="BX119" s="16">
        <f t="shared" si="2"/>
        <v>256.91365898720176</v>
      </c>
      <c r="BY119">
        <f>B119*wfp_per_gram_eaten!P119</f>
        <v>0.23648680125751462</v>
      </c>
      <c r="BZ119">
        <f>C119*wfp_per_gram_eaten!Q119</f>
        <v>3464.0227300759598</v>
      </c>
      <c r="CA119">
        <f>D119*wfp_per_gram_eaten!R119</f>
        <v>0</v>
      </c>
      <c r="CB119">
        <f>E119*wfp_per_gram_eaten!S119</f>
        <v>10.561909999031768</v>
      </c>
      <c r="CC119">
        <f>F119*wfp_per_gram_eaten!T119</f>
        <v>101.94949297691491</v>
      </c>
      <c r="CD119">
        <f>G119*wfp_per_gram_eaten!U119</f>
        <v>0</v>
      </c>
      <c r="CE119">
        <f>H119*wfp_per_gram_eaten!V119</f>
        <v>0</v>
      </c>
      <c r="CF119">
        <f>I119*wfp_per_gram_eaten!W119</f>
        <v>88.432835698376067</v>
      </c>
      <c r="CG119">
        <f>J119*wfp_per_gram_eaten!X119</f>
        <v>490.13348089627289</v>
      </c>
      <c r="CH119">
        <f>K119*wfp_per_gram_eaten!Y119</f>
        <v>0</v>
      </c>
      <c r="CI119">
        <f>L119*wfp_per_gram_eaten!Z119</f>
        <v>57.158940441788552</v>
      </c>
      <c r="CJ119">
        <f>M119*wfp_per_gram_eaten!AA119</f>
        <v>2.1697341242155721</v>
      </c>
      <c r="CK119">
        <f>N119*wfp_per_gram_eaten!AB119</f>
        <v>5.1314921587841802</v>
      </c>
      <c r="CL119">
        <f>O119*wfp_per_gram_eaten!AC119</f>
        <v>15.165308280489127</v>
      </c>
      <c r="CM119" s="18">
        <f t="shared" si="3"/>
        <v>4234.9624114530898</v>
      </c>
    </row>
    <row r="120" spans="1:91" x14ac:dyDescent="0.25">
      <c r="A120" t="s">
        <v>140</v>
      </c>
      <c r="B120">
        <v>164.44346988214704</v>
      </c>
      <c r="C120">
        <v>303.26912470781139</v>
      </c>
      <c r="D120">
        <v>0</v>
      </c>
      <c r="E120">
        <v>35.541333062789157</v>
      </c>
      <c r="F120">
        <v>332.65432105092555</v>
      </c>
      <c r="G120">
        <v>0</v>
      </c>
      <c r="H120">
        <v>0</v>
      </c>
      <c r="I120">
        <v>26.156643608961652</v>
      </c>
      <c r="J120">
        <v>89.105652295996023</v>
      </c>
      <c r="K120">
        <v>0</v>
      </c>
      <c r="L120">
        <v>452.74835479550291</v>
      </c>
      <c r="M120">
        <v>3.8854333877342517</v>
      </c>
      <c r="N120">
        <v>0</v>
      </c>
      <c r="O120">
        <v>19.34217375411497</v>
      </c>
      <c r="P120">
        <v>70.046304355649468</v>
      </c>
      <c r="Q120">
        <v>924.04297427736321</v>
      </c>
      <c r="R120">
        <v>0</v>
      </c>
      <c r="S120">
        <v>22.213333164243227</v>
      </c>
      <c r="T120">
        <v>126.5971910072348</v>
      </c>
      <c r="U120">
        <v>0</v>
      </c>
      <c r="V120">
        <v>0</v>
      </c>
      <c r="W120">
        <v>226.20265393030041</v>
      </c>
      <c r="X120">
        <v>310.18400042498075</v>
      </c>
      <c r="Y120">
        <v>0</v>
      </c>
      <c r="Z120">
        <v>403.6374970977717</v>
      </c>
      <c r="AA120">
        <v>12.303872394491796</v>
      </c>
      <c r="AB120">
        <v>0</v>
      </c>
      <c r="AC120">
        <v>68.772173347964355</v>
      </c>
      <c r="AD120">
        <v>0.54113024824106881</v>
      </c>
      <c r="AE120">
        <v>24.429306692724786</v>
      </c>
      <c r="AF120">
        <v>0</v>
      </c>
      <c r="AG120">
        <v>3.5818999727342207</v>
      </c>
      <c r="AH120">
        <v>3.1312603094874567</v>
      </c>
      <c r="AI120">
        <v>0</v>
      </c>
      <c r="AJ120">
        <v>0</v>
      </c>
      <c r="AK120">
        <v>0</v>
      </c>
      <c r="AL120">
        <v>17.532139154455436</v>
      </c>
      <c r="AM120">
        <v>0</v>
      </c>
      <c r="AN120">
        <v>4.4957203066579892</v>
      </c>
      <c r="AO120">
        <v>0.38854333877342517</v>
      </c>
      <c r="AP120">
        <v>0</v>
      </c>
      <c r="AQ120">
        <v>0</v>
      </c>
      <c r="AR120">
        <v>0</v>
      </c>
      <c r="AS120">
        <v>7.0669586478433821</v>
      </c>
      <c r="AT120">
        <v>0</v>
      </c>
      <c r="AU120">
        <v>0.80523332720381702</v>
      </c>
      <c r="AV120">
        <v>0.77439771094851095</v>
      </c>
      <c r="AW120">
        <v>0</v>
      </c>
      <c r="AX120">
        <v>0</v>
      </c>
      <c r="AY120">
        <v>25.717211996331105</v>
      </c>
      <c r="AZ120">
        <v>12.715617408725922</v>
      </c>
      <c r="BA120">
        <v>0</v>
      </c>
      <c r="BB120">
        <v>0.83073092623028044</v>
      </c>
      <c r="BC120">
        <v>0.29140750408006894</v>
      </c>
      <c r="BD120">
        <v>0</v>
      </c>
      <c r="BE120">
        <v>0</v>
      </c>
      <c r="BF120" s="16">
        <v>149.94416363938163</v>
      </c>
      <c r="BG120" s="18">
        <v>1916.6840270465161</v>
      </c>
      <c r="BH120">
        <v>-8.2548469236471078</v>
      </c>
      <c r="BI120">
        <v>-484.96280781587188</v>
      </c>
      <c r="BJ120">
        <f>B120*wfp_per_gram_eaten!B120</f>
        <v>20.307456290456571</v>
      </c>
      <c r="BK120">
        <f>C120*wfp_per_gram_eaten!C120</f>
        <v>45.054074344932346</v>
      </c>
      <c r="BL120">
        <f>D120*wfp_per_gram_eaten!D120</f>
        <v>0</v>
      </c>
      <c r="BM120">
        <f>E120*wfp_per_gram_eaten!E120</f>
        <v>6.8413931022549859</v>
      </c>
      <c r="BN120">
        <f>F120*wfp_per_gram_eaten!F120</f>
        <v>29.858177434309123</v>
      </c>
      <c r="BO120">
        <f>G120*wfp_per_gram_eaten!G120</f>
        <v>0</v>
      </c>
      <c r="BP120">
        <f>H120*wfp_per_gram_eaten!H120</f>
        <v>0</v>
      </c>
      <c r="BQ120">
        <f>I120*wfp_per_gram_eaten!I120</f>
        <v>3.2769795385905187</v>
      </c>
      <c r="BR120">
        <f>J120*wfp_per_gram_eaten!J120</f>
        <v>36.380634106158254</v>
      </c>
      <c r="BS120">
        <f>K120*wfp_per_gram_eaten!K120</f>
        <v>0</v>
      </c>
      <c r="BT120">
        <f>L120*wfp_per_gram_eaten!L120</f>
        <v>0.95275587047781163</v>
      </c>
      <c r="BU120">
        <f>M120*wfp_per_gram_eaten!M120</f>
        <v>1.8518950737035498</v>
      </c>
      <c r="BV120">
        <f>N120*wfp_per_gram_eaten!N120</f>
        <v>0</v>
      </c>
      <c r="BW120">
        <f>O120*wfp_per_gram_eaten!O120</f>
        <v>5.4207978784984725</v>
      </c>
      <c r="BX120" s="16">
        <f t="shared" si="2"/>
        <v>149.94416363938163</v>
      </c>
      <c r="BY120">
        <f>B120*wfp_per_gram_eaten!P120</f>
        <v>93.90403982864791</v>
      </c>
      <c r="BZ120">
        <f>C120*wfp_per_gram_eaten!Q120</f>
        <v>779.79953768188204</v>
      </c>
      <c r="CA120">
        <f>D120*wfp_per_gram_eaten!R120</f>
        <v>0</v>
      </c>
      <c r="CB120">
        <f>E120*wfp_per_gram_eaten!S120</f>
        <v>75.119117850078894</v>
      </c>
      <c r="CC120">
        <f>F120*wfp_per_gram_eaten!T120</f>
        <v>222.08321387297306</v>
      </c>
      <c r="CD120">
        <f>G120*wfp_per_gram_eaten!U120</f>
        <v>0</v>
      </c>
      <c r="CE120">
        <f>H120*wfp_per_gram_eaten!V120</f>
        <v>0</v>
      </c>
      <c r="CF120">
        <f>I120*wfp_per_gram_eaten!W120</f>
        <v>141.00592894176708</v>
      </c>
      <c r="CG120">
        <f>J120*wfp_per_gram_eaten!X120</f>
        <v>333.96684179940041</v>
      </c>
      <c r="CH120">
        <f>K120*wfp_per_gram_eaten!Y120</f>
        <v>0</v>
      </c>
      <c r="CI120">
        <f>L120*wfp_per_gram_eaten!Z120</f>
        <v>229.40503865736915</v>
      </c>
      <c r="CJ120">
        <f>M120*wfp_per_gram_eaten!AA120</f>
        <v>14.072221627972866</v>
      </c>
      <c r="CK120">
        <f>N120*wfp_per_gram_eaten!AB120</f>
        <v>0</v>
      </c>
      <c r="CL120">
        <f>O120*wfp_per_gram_eaten!AC120</f>
        <v>27.32808678642451</v>
      </c>
      <c r="CM120" s="18">
        <f t="shared" si="3"/>
        <v>1916.6840270465161</v>
      </c>
    </row>
    <row r="121" spans="1:91" x14ac:dyDescent="0.25">
      <c r="A121" t="s">
        <v>141</v>
      </c>
      <c r="B121">
        <v>153.972152566386</v>
      </c>
      <c r="C121">
        <v>496.35895007119137</v>
      </c>
      <c r="D121">
        <v>0</v>
      </c>
      <c r="E121">
        <v>113.3859920763089</v>
      </c>
      <c r="F121">
        <v>481.81334702568364</v>
      </c>
      <c r="G121">
        <v>0</v>
      </c>
      <c r="H121">
        <v>0</v>
      </c>
      <c r="I121">
        <v>20.818350668865321</v>
      </c>
      <c r="J121">
        <v>38.301245813753653</v>
      </c>
      <c r="K121">
        <v>0</v>
      </c>
      <c r="L121">
        <v>312.71355699280815</v>
      </c>
      <c r="M121">
        <v>0.95235900982924271</v>
      </c>
      <c r="N121">
        <v>26.865893909828504</v>
      </c>
      <c r="O121">
        <v>60.1822906052994</v>
      </c>
      <c r="P121">
        <v>93.838146524710837</v>
      </c>
      <c r="Q121">
        <v>1418.2372719024431</v>
      </c>
      <c r="R121">
        <v>0</v>
      </c>
      <c r="S121">
        <v>93.678426786855212</v>
      </c>
      <c r="T121">
        <v>154.54390376295513</v>
      </c>
      <c r="U121">
        <v>0</v>
      </c>
      <c r="V121">
        <v>0</v>
      </c>
      <c r="W121">
        <v>180.75615580744969</v>
      </c>
      <c r="X121">
        <v>125.02104765621473</v>
      </c>
      <c r="Y121">
        <v>0</v>
      </c>
      <c r="Z121">
        <v>210.17523486291998</v>
      </c>
      <c r="AA121">
        <v>4.7617950491462135</v>
      </c>
      <c r="AB121">
        <v>44.534454769445453</v>
      </c>
      <c r="AC121">
        <v>213.45356287786018</v>
      </c>
      <c r="AD121">
        <v>0.58194199395169521</v>
      </c>
      <c r="AE121">
        <v>41.443562821478125</v>
      </c>
      <c r="AF121">
        <v>0</v>
      </c>
      <c r="AG121">
        <v>12.688432446634568</v>
      </c>
      <c r="AH121">
        <v>3.208523953556162</v>
      </c>
      <c r="AI121">
        <v>0</v>
      </c>
      <c r="AJ121">
        <v>0</v>
      </c>
      <c r="AK121">
        <v>6.609000212338198E-2</v>
      </c>
      <c r="AL121">
        <v>4.5527895967292054</v>
      </c>
      <c r="AM121">
        <v>0</v>
      </c>
      <c r="AN121">
        <v>5.0419395964420151</v>
      </c>
      <c r="AO121">
        <v>9.5235900982924296E-2</v>
      </c>
      <c r="AP121">
        <v>1.7668560859616946</v>
      </c>
      <c r="AQ121">
        <v>0</v>
      </c>
      <c r="AR121">
        <v>0</v>
      </c>
      <c r="AS121">
        <v>7.5658597243861214</v>
      </c>
      <c r="AT121">
        <v>0</v>
      </c>
      <c r="AU121">
        <v>4.4274530239320624</v>
      </c>
      <c r="AV121">
        <v>1.0160325852927847</v>
      </c>
      <c r="AW121">
        <v>0</v>
      </c>
      <c r="AX121">
        <v>0</v>
      </c>
      <c r="AY121">
        <v>20.372243154532491</v>
      </c>
      <c r="AZ121">
        <v>8.7442466857814924</v>
      </c>
      <c r="BA121">
        <v>0</v>
      </c>
      <c r="BB121">
        <v>0.3399060402095741</v>
      </c>
      <c r="BC121">
        <v>9.5235900982924296E-2</v>
      </c>
      <c r="BD121">
        <v>3.2190665675740462</v>
      </c>
      <c r="BE121">
        <v>0</v>
      </c>
      <c r="BF121" s="16">
        <v>287.29214129981449</v>
      </c>
      <c r="BG121" s="18">
        <v>2386.3777000650152</v>
      </c>
      <c r="BH121">
        <v>31.816561078885655</v>
      </c>
      <c r="BI121">
        <v>-467.03227796729971</v>
      </c>
      <c r="BJ121">
        <f>B121*wfp_per_gram_eaten!B121</f>
        <v>8.2297159991994686</v>
      </c>
      <c r="BK121">
        <f>C121*wfp_per_gram_eaten!C121</f>
        <v>127.89927947160236</v>
      </c>
      <c r="BL121">
        <f>D121*wfp_per_gram_eaten!D121</f>
        <v>0</v>
      </c>
      <c r="BM121">
        <f>E121*wfp_per_gram_eaten!E121</f>
        <v>22.44831971890941</v>
      </c>
      <c r="BN121">
        <f>F121*wfp_per_gram_eaten!F121</f>
        <v>64.978744872659618</v>
      </c>
      <c r="BO121">
        <f>G121*wfp_per_gram_eaten!G121</f>
        <v>0</v>
      </c>
      <c r="BP121">
        <f>H121*wfp_per_gram_eaten!H121</f>
        <v>0</v>
      </c>
      <c r="BQ121">
        <f>I121*wfp_per_gram_eaten!I121</f>
        <v>7.1770673924199819</v>
      </c>
      <c r="BR121">
        <f>J121*wfp_per_gram_eaten!J121</f>
        <v>27.31577579689057</v>
      </c>
      <c r="BS121">
        <f>K121*wfp_per_gram_eaten!K121</f>
        <v>0</v>
      </c>
      <c r="BT121">
        <f>L121*wfp_per_gram_eaten!L121</f>
        <v>6.5849476548786194</v>
      </c>
      <c r="BU121">
        <f>M121*wfp_per_gram_eaten!M121</f>
        <v>0.56809600427812845</v>
      </c>
      <c r="BV121">
        <f>N121*wfp_per_gram_eaten!N121</f>
        <v>4.4450163361847412</v>
      </c>
      <c r="BW121">
        <f>O121*wfp_per_gram_eaten!O121</f>
        <v>17.645178052791636</v>
      </c>
      <c r="BX121" s="16">
        <f t="shared" si="2"/>
        <v>287.29214129981449</v>
      </c>
      <c r="BY121">
        <f>B121*wfp_per_gram_eaten!P121</f>
        <v>46.579691415166366</v>
      </c>
      <c r="BZ121">
        <f>C121*wfp_per_gram_eaten!Q121</f>
        <v>766.82827640751805</v>
      </c>
      <c r="CA121">
        <f>D121*wfp_per_gram_eaten!R121</f>
        <v>0</v>
      </c>
      <c r="CB121">
        <f>E121*wfp_per_gram_eaten!S121</f>
        <v>246.48459009688932</v>
      </c>
      <c r="CC121">
        <f>F121*wfp_per_gram_eaten!T121</f>
        <v>251.43370411558675</v>
      </c>
      <c r="CD121">
        <f>G121*wfp_per_gram_eaten!U121</f>
        <v>0</v>
      </c>
      <c r="CE121">
        <f>H121*wfp_per_gram_eaten!V121</f>
        <v>0</v>
      </c>
      <c r="CF121">
        <f>I121*wfp_per_gram_eaten!W121</f>
        <v>106.24595154853182</v>
      </c>
      <c r="CG121">
        <f>J121*wfp_per_gram_eaten!X121</f>
        <v>286.6935493528332</v>
      </c>
      <c r="CH121">
        <f>K121*wfp_per_gram_eaten!Y121</f>
        <v>0</v>
      </c>
      <c r="CI121">
        <f>L121*wfp_per_gram_eaten!Z121</f>
        <v>49.607841559268309</v>
      </c>
      <c r="CJ121">
        <f>M121*wfp_per_gram_eaten!AA121</f>
        <v>2.5719278968590782</v>
      </c>
      <c r="CK121">
        <f>N121*wfp_per_gram_eaten!AB121</f>
        <v>539.34206013326821</v>
      </c>
      <c r="CL121">
        <f>O121*wfp_per_gram_eaten!AC121</f>
        <v>90.590107539094078</v>
      </c>
      <c r="CM121" s="18">
        <f t="shared" si="3"/>
        <v>2386.3777000650152</v>
      </c>
    </row>
    <row r="122" spans="1:91" x14ac:dyDescent="0.25">
      <c r="A122" t="s">
        <v>142</v>
      </c>
      <c r="B122">
        <v>0.84046584777379785</v>
      </c>
      <c r="C122">
        <v>524.64729885614815</v>
      </c>
      <c r="D122">
        <v>0</v>
      </c>
      <c r="E122">
        <v>1.7279999722097346</v>
      </c>
      <c r="F122">
        <v>517.42336135656024</v>
      </c>
      <c r="G122">
        <v>0</v>
      </c>
      <c r="H122">
        <v>0</v>
      </c>
      <c r="I122">
        <v>19.867469998669293</v>
      </c>
      <c r="J122">
        <v>47.503457624372878</v>
      </c>
      <c r="K122">
        <v>0</v>
      </c>
      <c r="L122">
        <v>146.35660223162191</v>
      </c>
      <c r="M122">
        <v>3.8498146311799739</v>
      </c>
      <c r="N122">
        <v>1.7452753403374237</v>
      </c>
      <c r="O122">
        <v>37.932973526790562</v>
      </c>
      <c r="P122">
        <v>2.5213975433213931</v>
      </c>
      <c r="Q122">
        <v>1478.6659470961679</v>
      </c>
      <c r="R122">
        <v>0</v>
      </c>
      <c r="S122">
        <v>0.86399998610486728</v>
      </c>
      <c r="T122">
        <v>146.8657074994224</v>
      </c>
      <c r="U122">
        <v>0</v>
      </c>
      <c r="V122">
        <v>0</v>
      </c>
      <c r="W122">
        <v>184.44128864436269</v>
      </c>
      <c r="X122">
        <v>136.92173079966301</v>
      </c>
      <c r="Y122">
        <v>0</v>
      </c>
      <c r="Z122">
        <v>99.175855459585918</v>
      </c>
      <c r="AA122">
        <v>12.832715437266581</v>
      </c>
      <c r="AB122">
        <v>5.4851510696319039</v>
      </c>
      <c r="AC122">
        <v>129.22620646447314</v>
      </c>
      <c r="AD122">
        <v>0</v>
      </c>
      <c r="AE122">
        <v>40.838545742962573</v>
      </c>
      <c r="AF122">
        <v>0</v>
      </c>
      <c r="AG122">
        <v>0.1727999972209735</v>
      </c>
      <c r="AH122">
        <v>4.4521212624593858</v>
      </c>
      <c r="AI122">
        <v>0</v>
      </c>
      <c r="AJ122">
        <v>0</v>
      </c>
      <c r="AK122">
        <v>0</v>
      </c>
      <c r="AL122">
        <v>6.7622569088813149</v>
      </c>
      <c r="AM122">
        <v>0</v>
      </c>
      <c r="AN122">
        <v>2.1183192428261068</v>
      </c>
      <c r="AO122">
        <v>0.48122682889749674</v>
      </c>
      <c r="AP122">
        <v>9.9730019447852786E-2</v>
      </c>
      <c r="AQ122">
        <v>0</v>
      </c>
      <c r="AR122">
        <v>0</v>
      </c>
      <c r="AS122">
        <v>7.8906953747964677</v>
      </c>
      <c r="AT122">
        <v>0</v>
      </c>
      <c r="AU122">
        <v>8.639999861048675E-2</v>
      </c>
      <c r="AV122">
        <v>1.0587361538775371</v>
      </c>
      <c r="AW122">
        <v>0</v>
      </c>
      <c r="AX122">
        <v>0</v>
      </c>
      <c r="AY122">
        <v>20.875669968751023</v>
      </c>
      <c r="AZ122">
        <v>5.5327556527210762</v>
      </c>
      <c r="BA122">
        <v>0</v>
      </c>
      <c r="BB122">
        <v>9.6287238310277579E-2</v>
      </c>
      <c r="BC122">
        <v>0.57747219467699606</v>
      </c>
      <c r="BD122">
        <v>0.49865009723926401</v>
      </c>
      <c r="BE122">
        <v>0</v>
      </c>
      <c r="BF122" s="16">
        <v>317.44126732168047</v>
      </c>
      <c r="BG122" s="18">
        <v>1707.2309588801738</v>
      </c>
      <c r="BH122">
        <v>59.315979457211483</v>
      </c>
      <c r="BI122">
        <v>7.3217430507302197</v>
      </c>
      <c r="BJ122">
        <f>B122*wfp_per_gram_eaten!B122</f>
        <v>0.11607466375599305</v>
      </c>
      <c r="BK122">
        <f>C122*wfp_per_gram_eaten!C122</f>
        <v>103.88285067138571</v>
      </c>
      <c r="BL122">
        <f>D122*wfp_per_gram_eaten!D122</f>
        <v>0</v>
      </c>
      <c r="BM122">
        <f>E122*wfp_per_gram_eaten!E122</f>
        <v>0.32069029895188178</v>
      </c>
      <c r="BN122">
        <f>F122*wfp_per_gram_eaten!F122</f>
        <v>62.830552830621208</v>
      </c>
      <c r="BO122">
        <f>G122*wfp_per_gram_eaten!G122</f>
        <v>0</v>
      </c>
      <c r="BP122">
        <f>H122*wfp_per_gram_eaten!H122</f>
        <v>0</v>
      </c>
      <c r="BQ122">
        <f>I122*wfp_per_gram_eaten!I122</f>
        <v>12.97486871986823</v>
      </c>
      <c r="BR122">
        <f>J122*wfp_per_gram_eaten!J122</f>
        <v>101.84792556195887</v>
      </c>
      <c r="BS122">
        <f>K122*wfp_per_gram_eaten!K122</f>
        <v>0</v>
      </c>
      <c r="BT122">
        <f>L122*wfp_per_gram_eaten!L122</f>
        <v>21.568884578461123</v>
      </c>
      <c r="BU122">
        <f>M122*wfp_per_gram_eaten!M122</f>
        <v>2.7475949319913306</v>
      </c>
      <c r="BV122">
        <f>N122*wfp_per_gram_eaten!N122</f>
        <v>0.1456589731855423</v>
      </c>
      <c r="BW122">
        <f>O122*wfp_per_gram_eaten!O122</f>
        <v>11.006166091500583</v>
      </c>
      <c r="BX122" s="16">
        <f t="shared" si="2"/>
        <v>317.44126732168047</v>
      </c>
      <c r="BY122">
        <f>B122*wfp_per_gram_eaten!P122</f>
        <v>1.4784976477821716</v>
      </c>
      <c r="BZ122">
        <f>C122*wfp_per_gram_eaten!Q122</f>
        <v>1113.7024484051146</v>
      </c>
      <c r="CA122">
        <f>D122*wfp_per_gram_eaten!R122</f>
        <v>0</v>
      </c>
      <c r="CB122">
        <f>E122*wfp_per_gram_eaten!S122</f>
        <v>3.5212086193970009</v>
      </c>
      <c r="CC122">
        <f>F122*wfp_per_gram_eaten!T122</f>
        <v>124.98306446026874</v>
      </c>
      <c r="CD122">
        <f>G122*wfp_per_gram_eaten!U122</f>
        <v>0</v>
      </c>
      <c r="CE122">
        <f>H122*wfp_per_gram_eaten!V122</f>
        <v>0</v>
      </c>
      <c r="CF122">
        <f>I122*wfp_per_gram_eaten!W122</f>
        <v>201.56073354626099</v>
      </c>
      <c r="CG122">
        <f>J122*wfp_per_gram_eaten!X122</f>
        <v>157.23078232001487</v>
      </c>
      <c r="CH122">
        <f>K122*wfp_per_gram_eaten!Y122</f>
        <v>0</v>
      </c>
      <c r="CI122">
        <f>L122*wfp_per_gram_eaten!Z122</f>
        <v>8.0840653353224656</v>
      </c>
      <c r="CJ122">
        <f>M122*wfp_per_gram_eaten!AA122</f>
        <v>0.23894689314702844</v>
      </c>
      <c r="CK122">
        <f>N122*wfp_per_gram_eaten!AB122</f>
        <v>39.307676391414503</v>
      </c>
      <c r="CL122">
        <f>O122*wfp_per_gram_eaten!AC122</f>
        <v>57.123535261451572</v>
      </c>
      <c r="CM122" s="18">
        <f t="shared" si="3"/>
        <v>1707.2309588801738</v>
      </c>
    </row>
    <row r="123" spans="1:91" x14ac:dyDescent="0.25">
      <c r="A123" t="s">
        <v>143</v>
      </c>
      <c r="B123">
        <v>0</v>
      </c>
      <c r="C123">
        <v>487.41786651462479</v>
      </c>
      <c r="D123">
        <v>0</v>
      </c>
      <c r="E123">
        <v>4.1649999998951568</v>
      </c>
      <c r="F123">
        <v>334.25412437419664</v>
      </c>
      <c r="G123">
        <v>0</v>
      </c>
      <c r="H123">
        <v>0</v>
      </c>
      <c r="I123">
        <v>25.386472460948735</v>
      </c>
      <c r="J123">
        <v>65.745875633999503</v>
      </c>
      <c r="K123">
        <v>0</v>
      </c>
      <c r="L123">
        <v>106.46532650024167</v>
      </c>
      <c r="M123">
        <v>4.535719048069784</v>
      </c>
      <c r="N123">
        <v>1.7283358854875632</v>
      </c>
      <c r="O123">
        <v>23.086204705697682</v>
      </c>
      <c r="P123">
        <v>0</v>
      </c>
      <c r="Q123">
        <v>1473.6603182921915</v>
      </c>
      <c r="R123">
        <v>0</v>
      </c>
      <c r="S123">
        <v>3.3319999999161256</v>
      </c>
      <c r="T123">
        <v>121.93159657838932</v>
      </c>
      <c r="U123">
        <v>0</v>
      </c>
      <c r="V123">
        <v>0</v>
      </c>
      <c r="W123">
        <v>217.22445507822107</v>
      </c>
      <c r="X123">
        <v>217.67215581526861</v>
      </c>
      <c r="Y123">
        <v>0</v>
      </c>
      <c r="Z123">
        <v>75.201698877154826</v>
      </c>
      <c r="AA123">
        <v>13.931137076214339</v>
      </c>
      <c r="AB123">
        <v>0.86416794274378161</v>
      </c>
      <c r="AC123">
        <v>82.182470339899908</v>
      </c>
      <c r="AD123">
        <v>0</v>
      </c>
      <c r="AE123">
        <v>36.940219946472915</v>
      </c>
      <c r="AF123">
        <v>0</v>
      </c>
      <c r="AG123">
        <v>0.41649999998951581</v>
      </c>
      <c r="AH123">
        <v>1.9616755285482199</v>
      </c>
      <c r="AI123">
        <v>0</v>
      </c>
      <c r="AJ123">
        <v>0</v>
      </c>
      <c r="AK123">
        <v>7.851486328128475E-2</v>
      </c>
      <c r="AL123">
        <v>13.326866682567468</v>
      </c>
      <c r="AM123">
        <v>0</v>
      </c>
      <c r="AN123">
        <v>1.6054295265909457</v>
      </c>
      <c r="AO123">
        <v>0.64795986400996908</v>
      </c>
      <c r="AP123">
        <v>0.17283358854875636</v>
      </c>
      <c r="AQ123">
        <v>0</v>
      </c>
      <c r="AR123">
        <v>0</v>
      </c>
      <c r="AS123">
        <v>7.5898551671494232</v>
      </c>
      <c r="AT123">
        <v>0</v>
      </c>
      <c r="AU123">
        <v>8.3299999997903162E-2</v>
      </c>
      <c r="AV123">
        <v>0.76928452099930178</v>
      </c>
      <c r="AW123">
        <v>0</v>
      </c>
      <c r="AX123">
        <v>0</v>
      </c>
      <c r="AY123">
        <v>24.470465722667079</v>
      </c>
      <c r="AZ123">
        <v>3.4649853374675414</v>
      </c>
      <c r="BA123">
        <v>0</v>
      </c>
      <c r="BB123">
        <v>0</v>
      </c>
      <c r="BC123">
        <v>0.38877591840598164</v>
      </c>
      <c r="BD123">
        <v>0</v>
      </c>
      <c r="BE123">
        <v>0</v>
      </c>
      <c r="BF123" s="16">
        <v>1066.7498201742953</v>
      </c>
      <c r="BG123" s="18">
        <v>858.74188564112887</v>
      </c>
      <c r="BH123">
        <v>77.164495863321008</v>
      </c>
      <c r="BI123">
        <v>-709.58249498445957</v>
      </c>
      <c r="BJ123">
        <f>B123*wfp_per_gram_eaten!B123</f>
        <v>0</v>
      </c>
      <c r="BK123">
        <f>C123*wfp_per_gram_eaten!C123</f>
        <v>807.35076159398511</v>
      </c>
      <c r="BL123">
        <f>D123*wfp_per_gram_eaten!D123</f>
        <v>0</v>
      </c>
      <c r="BM123">
        <f>E123*wfp_per_gram_eaten!E123</f>
        <v>0.80172576025314102</v>
      </c>
      <c r="BN123">
        <f>F123*wfp_per_gram_eaten!F123</f>
        <v>136.29716279430522</v>
      </c>
      <c r="BO123">
        <f>G123*wfp_per_gram_eaten!G123</f>
        <v>0</v>
      </c>
      <c r="BP123">
        <f>H123*wfp_per_gram_eaten!H123</f>
        <v>0</v>
      </c>
      <c r="BQ123">
        <f>I123*wfp_per_gram_eaten!I123</f>
        <v>15.423431197854939</v>
      </c>
      <c r="BR123">
        <f>J123*wfp_per_gram_eaten!J123</f>
        <v>33.368994371207478</v>
      </c>
      <c r="BS123">
        <f>K123*wfp_per_gram_eaten!K123</f>
        <v>0</v>
      </c>
      <c r="BT123">
        <f>L123*wfp_per_gram_eaten!L123</f>
        <v>14.637945700434773</v>
      </c>
      <c r="BU123">
        <f>M123*wfp_per_gram_eaten!M123</f>
        <v>10.082446751581013</v>
      </c>
      <c r="BV123">
        <f>N123*wfp_per_gram_eaten!N123</f>
        <v>1.5469205320236228</v>
      </c>
      <c r="BW123">
        <f>O123*wfp_per_gram_eaten!O123</f>
        <v>47.240431472650222</v>
      </c>
      <c r="BX123" s="16">
        <f t="shared" si="2"/>
        <v>1066.7498201742953</v>
      </c>
      <c r="BY123">
        <f>B123*wfp_per_gram_eaten!P123</f>
        <v>0</v>
      </c>
      <c r="BZ123">
        <f>C123*wfp_per_gram_eaten!Q123</f>
        <v>430.77821519684704</v>
      </c>
      <c r="CA123">
        <f>D123*wfp_per_gram_eaten!R123</f>
        <v>0</v>
      </c>
      <c r="CB123">
        <f>E123*wfp_per_gram_eaten!S123</f>
        <v>8.8030216898440052</v>
      </c>
      <c r="CC123">
        <f>F123*wfp_per_gram_eaten!T123</f>
        <v>107.72768162484016</v>
      </c>
      <c r="CD123">
        <f>G123*wfp_per_gram_eaten!U123</f>
        <v>0</v>
      </c>
      <c r="CE123">
        <f>H123*wfp_per_gram_eaten!V123</f>
        <v>0</v>
      </c>
      <c r="CF123">
        <f>I123*wfp_per_gram_eaten!W123</f>
        <v>83.021560497497845</v>
      </c>
      <c r="CG123">
        <f>J123*wfp_per_gram_eaten!X123</f>
        <v>178.66732665621464</v>
      </c>
      <c r="CH123">
        <f>K123*wfp_per_gram_eaten!Y123</f>
        <v>0</v>
      </c>
      <c r="CI123">
        <f>L123*wfp_per_gram_eaten!Z123</f>
        <v>5.9736312605513708</v>
      </c>
      <c r="CJ123">
        <f>M123*wfp_per_gram_eaten!AA123</f>
        <v>9.2389750983585817</v>
      </c>
      <c r="CK123">
        <f>N123*wfp_per_gram_eaten!AB123</f>
        <v>15.397786153704873</v>
      </c>
      <c r="CL123">
        <f>O123*wfp_per_gram_eaten!AC123</f>
        <v>19.133687463270554</v>
      </c>
      <c r="CM123" s="18">
        <f t="shared" si="3"/>
        <v>858.74188564112887</v>
      </c>
    </row>
    <row r="124" spans="1:91" x14ac:dyDescent="0.25">
      <c r="A124" t="s">
        <v>144</v>
      </c>
      <c r="B124">
        <v>144.90105551706884</v>
      </c>
      <c r="C124">
        <v>380.22264870970969</v>
      </c>
      <c r="D124">
        <v>0</v>
      </c>
      <c r="E124">
        <v>33.69599999996997</v>
      </c>
      <c r="F124">
        <v>341.99451591139956</v>
      </c>
      <c r="G124">
        <v>0</v>
      </c>
      <c r="H124">
        <v>0</v>
      </c>
      <c r="I124">
        <v>21.381712937311143</v>
      </c>
      <c r="J124">
        <v>103.69220327551542</v>
      </c>
      <c r="K124">
        <v>0</v>
      </c>
      <c r="L124">
        <v>276.80877924826802</v>
      </c>
      <c r="M124">
        <v>0</v>
      </c>
      <c r="N124">
        <v>8.8100035627382844</v>
      </c>
      <c r="O124">
        <v>29.913940386768761</v>
      </c>
      <c r="P124">
        <v>68.738186666774808</v>
      </c>
      <c r="Q124">
        <v>1216.7124758710713</v>
      </c>
      <c r="R124">
        <v>0</v>
      </c>
      <c r="S124">
        <v>26.495999999976391</v>
      </c>
      <c r="T124">
        <v>141.07691663207297</v>
      </c>
      <c r="U124">
        <v>0</v>
      </c>
      <c r="V124">
        <v>0</v>
      </c>
      <c r="W124">
        <v>186.11124782053923</v>
      </c>
      <c r="X124">
        <v>313.60568795521743</v>
      </c>
      <c r="Y124">
        <v>0</v>
      </c>
      <c r="Z124">
        <v>208.99062833244233</v>
      </c>
      <c r="AA124">
        <v>0</v>
      </c>
      <c r="AB124">
        <v>14.316255789449711</v>
      </c>
      <c r="AC124">
        <v>111.95260093245648</v>
      </c>
      <c r="AD124">
        <v>0.40715999070911918</v>
      </c>
      <c r="AE124">
        <v>27.215936960273954</v>
      </c>
      <c r="AF124">
        <v>0</v>
      </c>
      <c r="AG124">
        <v>3.9167999999965093</v>
      </c>
      <c r="AH124">
        <v>2.37356897651118</v>
      </c>
      <c r="AI124">
        <v>0</v>
      </c>
      <c r="AJ124">
        <v>0</v>
      </c>
      <c r="AK124">
        <v>9.0345265932300634E-2</v>
      </c>
      <c r="AL124">
        <v>18.715178152166196</v>
      </c>
      <c r="AM124">
        <v>0</v>
      </c>
      <c r="AN124">
        <v>3.8753229094757518</v>
      </c>
      <c r="AO124">
        <v>0</v>
      </c>
      <c r="AP124">
        <v>0.60568774493825706</v>
      </c>
      <c r="AQ124">
        <v>0</v>
      </c>
      <c r="AR124">
        <v>0</v>
      </c>
      <c r="AS124">
        <v>5.0575070019760435</v>
      </c>
      <c r="AT124">
        <v>0</v>
      </c>
      <c r="AU124">
        <v>1.036799999999076</v>
      </c>
      <c r="AV124">
        <v>0.76890262619376248</v>
      </c>
      <c r="AW124">
        <v>0</v>
      </c>
      <c r="AX124">
        <v>0</v>
      </c>
      <c r="AY124">
        <v>21.020331873581942</v>
      </c>
      <c r="AZ124">
        <v>9.2311351696495443</v>
      </c>
      <c r="BA124">
        <v>0</v>
      </c>
      <c r="BB124">
        <v>0</v>
      </c>
      <c r="BC124">
        <v>0</v>
      </c>
      <c r="BD124">
        <v>1.018656661941614</v>
      </c>
      <c r="BE124">
        <v>0</v>
      </c>
      <c r="BF124" s="16">
        <v>113.5537523087096</v>
      </c>
      <c r="BG124" s="18">
        <v>2049.9169517790465</v>
      </c>
      <c r="BH124">
        <v>-24.533906412508045</v>
      </c>
      <c r="BI124">
        <v>-471.93350371336646</v>
      </c>
      <c r="BJ124">
        <f>B124*wfp_per_gram_eaten!B124</f>
        <v>4.1648765305421769</v>
      </c>
      <c r="BK124">
        <f>C124*wfp_per_gram_eaten!C124</f>
        <v>50.906189192336377</v>
      </c>
      <c r="BL124">
        <f>D124*wfp_per_gram_eaten!D124</f>
        <v>0</v>
      </c>
      <c r="BM124">
        <f>E124*wfp_per_gram_eaten!E124</f>
        <v>6.2534609301263417</v>
      </c>
      <c r="BN124">
        <f>F124*wfp_per_gram_eaten!F124</f>
        <v>20.467535836598927</v>
      </c>
      <c r="BO124">
        <f>G124*wfp_per_gram_eaten!G124</f>
        <v>0</v>
      </c>
      <c r="BP124">
        <f>H124*wfp_per_gram_eaten!H124</f>
        <v>0</v>
      </c>
      <c r="BQ124">
        <f>I124*wfp_per_gram_eaten!I124</f>
        <v>3.7629822318315465</v>
      </c>
      <c r="BR124">
        <f>J124*wfp_per_gram_eaten!J124</f>
        <v>17.027020220957844</v>
      </c>
      <c r="BS124">
        <f>K124*wfp_per_gram_eaten!K124</f>
        <v>0</v>
      </c>
      <c r="BT124">
        <f>L124*wfp_per_gram_eaten!L124</f>
        <v>4.5161515590397965</v>
      </c>
      <c r="BU124">
        <f>M124*wfp_per_gram_eaten!M124</f>
        <v>0</v>
      </c>
      <c r="BV124">
        <f>N124*wfp_per_gram_eaten!N124</f>
        <v>1.4060299047997402</v>
      </c>
      <c r="BW124">
        <f>O124*wfp_per_gram_eaten!O124</f>
        <v>5.0495059024768434</v>
      </c>
      <c r="BX124" s="16">
        <f t="shared" si="2"/>
        <v>113.5537523087096</v>
      </c>
      <c r="BY124">
        <f>B124*wfp_per_gram_eaten!P124</f>
        <v>44.997567875012521</v>
      </c>
      <c r="BZ124">
        <f>C124*wfp_per_gram_eaten!Q124</f>
        <v>841.38195752474996</v>
      </c>
      <c r="CA124">
        <f>D124*wfp_per_gram_eaten!R124</f>
        <v>0</v>
      </c>
      <c r="CB124">
        <f>E124*wfp_per_gram_eaten!S124</f>
        <v>68.663569182450473</v>
      </c>
      <c r="CC124">
        <f>F124*wfp_per_gram_eaten!T124</f>
        <v>190.13106115614426</v>
      </c>
      <c r="CD124">
        <f>G124*wfp_per_gram_eaten!U124</f>
        <v>0</v>
      </c>
      <c r="CE124">
        <f>H124*wfp_per_gram_eaten!V124</f>
        <v>0</v>
      </c>
      <c r="CF124">
        <f>I124*wfp_per_gram_eaten!W124</f>
        <v>97.901802266445912</v>
      </c>
      <c r="CG124">
        <f>J124*wfp_per_gram_eaten!X124</f>
        <v>366.16955961496672</v>
      </c>
      <c r="CH124">
        <f>K124*wfp_per_gram_eaten!Y124</f>
        <v>0</v>
      </c>
      <c r="CI124">
        <f>L124*wfp_per_gram_eaten!Z124</f>
        <v>107.19461668193385</v>
      </c>
      <c r="CJ124">
        <f>M124*wfp_per_gram_eaten!AA124</f>
        <v>0</v>
      </c>
      <c r="CK124">
        <f>N124*wfp_per_gram_eaten!AB124</f>
        <v>270.66836207609759</v>
      </c>
      <c r="CL124">
        <f>O124*wfp_per_gram_eaten!AC124</f>
        <v>62.80845540124524</v>
      </c>
      <c r="CM124" s="18">
        <f t="shared" si="3"/>
        <v>2049.9169517790465</v>
      </c>
    </row>
    <row r="125" spans="1:91" x14ac:dyDescent="0.25">
      <c r="A125" t="s">
        <v>145</v>
      </c>
      <c r="B125">
        <v>121.04554991671921</v>
      </c>
      <c r="C125">
        <v>334.65347759435292</v>
      </c>
      <c r="D125">
        <v>0</v>
      </c>
      <c r="E125">
        <v>9.2159991689028296</v>
      </c>
      <c r="F125">
        <v>363.43058873576632</v>
      </c>
      <c r="G125">
        <v>0</v>
      </c>
      <c r="H125">
        <v>0</v>
      </c>
      <c r="I125">
        <v>17.559116160765896</v>
      </c>
      <c r="J125">
        <v>104.7021171459879</v>
      </c>
      <c r="K125">
        <v>0</v>
      </c>
      <c r="L125">
        <v>427.85483835624359</v>
      </c>
      <c r="M125">
        <v>0</v>
      </c>
      <c r="N125">
        <v>29.875936931469802</v>
      </c>
      <c r="O125">
        <v>37.946196981834049</v>
      </c>
      <c r="P125">
        <v>79.288563497809918</v>
      </c>
      <c r="Q125">
        <v>1047.3749379844883</v>
      </c>
      <c r="R125">
        <v>0</v>
      </c>
      <c r="S125">
        <v>6.9119993766771222</v>
      </c>
      <c r="T125">
        <v>99.425922035088249</v>
      </c>
      <c r="U125">
        <v>0</v>
      </c>
      <c r="V125">
        <v>0</v>
      </c>
      <c r="W125">
        <v>159.33272071806093</v>
      </c>
      <c r="X125">
        <v>411.58763291871099</v>
      </c>
      <c r="Y125">
        <v>0</v>
      </c>
      <c r="Z125">
        <v>365.36744787466159</v>
      </c>
      <c r="AA125">
        <v>0</v>
      </c>
      <c r="AB125">
        <v>20.830928502676191</v>
      </c>
      <c r="AC125">
        <v>134.87984709182717</v>
      </c>
      <c r="AD125">
        <v>0.47225163211861698</v>
      </c>
      <c r="AE125">
        <v>26.727054764630079</v>
      </c>
      <c r="AF125">
        <v>0</v>
      </c>
      <c r="AG125">
        <v>1.007999909098747</v>
      </c>
      <c r="AH125">
        <v>2.1717607543500508</v>
      </c>
      <c r="AI125">
        <v>0</v>
      </c>
      <c r="AJ125">
        <v>0</v>
      </c>
      <c r="AK125">
        <v>0</v>
      </c>
      <c r="AL125">
        <v>22.294330116430178</v>
      </c>
      <c r="AM125">
        <v>0</v>
      </c>
      <c r="AN125">
        <v>2.6832820618561666</v>
      </c>
      <c r="AO125">
        <v>0</v>
      </c>
      <c r="AP125">
        <v>2.7683207615398615</v>
      </c>
      <c r="AQ125">
        <v>0</v>
      </c>
      <c r="AR125">
        <v>0</v>
      </c>
      <c r="AS125">
        <v>11.260637286620796</v>
      </c>
      <c r="AT125">
        <v>0</v>
      </c>
      <c r="AU125">
        <v>0.17279998441692812</v>
      </c>
      <c r="AV125">
        <v>0.81441028288126904</v>
      </c>
      <c r="AW125">
        <v>0</v>
      </c>
      <c r="AX125">
        <v>0</v>
      </c>
      <c r="AY125">
        <v>17.998094064785043</v>
      </c>
      <c r="AZ125">
        <v>15.163754897005143</v>
      </c>
      <c r="BA125">
        <v>0</v>
      </c>
      <c r="BB125">
        <v>0.91893221296444083</v>
      </c>
      <c r="BC125">
        <v>0</v>
      </c>
      <c r="BD125">
        <v>0.87709172642847111</v>
      </c>
      <c r="BE125">
        <v>0</v>
      </c>
      <c r="BF125" s="16">
        <v>153.15530702226553</v>
      </c>
      <c r="BG125" s="18">
        <v>2373.2583117247054</v>
      </c>
      <c r="BH125">
        <v>9.7218348219410302</v>
      </c>
      <c r="BI125">
        <v>-626.71187713816062</v>
      </c>
      <c r="BJ125">
        <f>B125*wfp_per_gram_eaten!B125</f>
        <v>4.7356996538245539</v>
      </c>
      <c r="BK125">
        <f>C125*wfp_per_gram_eaten!C125</f>
        <v>58.557076256104935</v>
      </c>
      <c r="BL125">
        <f>D125*wfp_per_gram_eaten!D125</f>
        <v>0</v>
      </c>
      <c r="BM125">
        <f>E125*wfp_per_gram_eaten!E125</f>
        <v>1.7103481343441966</v>
      </c>
      <c r="BN125">
        <f>F125*wfp_per_gram_eaten!F125</f>
        <v>34.585192611636046</v>
      </c>
      <c r="BO125">
        <f>G125*wfp_per_gram_eaten!G125</f>
        <v>0</v>
      </c>
      <c r="BP125">
        <f>H125*wfp_per_gram_eaten!H125</f>
        <v>0</v>
      </c>
      <c r="BQ125">
        <f>I125*wfp_per_gram_eaten!I125</f>
        <v>2.4142817734651549</v>
      </c>
      <c r="BR125">
        <f>J125*wfp_per_gram_eaten!J125</f>
        <v>13.170908955367471</v>
      </c>
      <c r="BS125">
        <f>K125*wfp_per_gram_eaten!K125</f>
        <v>0</v>
      </c>
      <c r="BT125">
        <f>L125*wfp_per_gram_eaten!L125</f>
        <v>0.32583891228447692</v>
      </c>
      <c r="BU125">
        <f>M125*wfp_per_gram_eaten!M125</f>
        <v>0</v>
      </c>
      <c r="BV125">
        <f>N125*wfp_per_gram_eaten!N125</f>
        <v>29.266731099408357</v>
      </c>
      <c r="BW125">
        <f>O125*wfp_per_gram_eaten!O125</f>
        <v>8.3892296258303602</v>
      </c>
      <c r="BX125" s="16">
        <f t="shared" si="2"/>
        <v>153.15530702226553</v>
      </c>
      <c r="BY125">
        <f>B125*wfp_per_gram_eaten!P125</f>
        <v>45.214618269268392</v>
      </c>
      <c r="BZ125">
        <f>C125*wfp_per_gram_eaten!Q125</f>
        <v>876.20996540079557</v>
      </c>
      <c r="CA125">
        <f>D125*wfp_per_gram_eaten!R125</f>
        <v>0</v>
      </c>
      <c r="CB125">
        <f>E125*wfp_per_gram_eaten!S125</f>
        <v>18.779777911916234</v>
      </c>
      <c r="CC125">
        <f>F125*wfp_per_gram_eaten!T125</f>
        <v>297.89213878000038</v>
      </c>
      <c r="CD125">
        <f>G125*wfp_per_gram_eaten!U125</f>
        <v>0</v>
      </c>
      <c r="CE125">
        <f>H125*wfp_per_gram_eaten!V125</f>
        <v>0</v>
      </c>
      <c r="CF125">
        <f>I125*wfp_per_gram_eaten!W125</f>
        <v>100.65070178903987</v>
      </c>
      <c r="CG125">
        <f>J125*wfp_per_gram_eaten!X125</f>
        <v>400.50740189846755</v>
      </c>
      <c r="CH125">
        <f>K125*wfp_per_gram_eaten!Y125</f>
        <v>0</v>
      </c>
      <c r="CI125">
        <f>L125*wfp_per_gram_eaten!Z125</f>
        <v>253.63833290557071</v>
      </c>
      <c r="CJ125">
        <f>M125*wfp_per_gram_eaten!AA125</f>
        <v>0</v>
      </c>
      <c r="CK125">
        <f>N125*wfp_per_gram_eaten!AB125</f>
        <v>300.40456622772552</v>
      </c>
      <c r="CL125">
        <f>O125*wfp_per_gram_eaten!AC125</f>
        <v>79.960808541921224</v>
      </c>
      <c r="CM125" s="18">
        <f t="shared" si="3"/>
        <v>2373.2583117247054</v>
      </c>
    </row>
    <row r="126" spans="1:91" x14ac:dyDescent="0.25">
      <c r="A126" t="s">
        <v>146</v>
      </c>
      <c r="B126">
        <v>91.833412804181506</v>
      </c>
      <c r="C126">
        <v>328.19903082533102</v>
      </c>
      <c r="D126">
        <v>0</v>
      </c>
      <c r="E126">
        <v>51.263999999999456</v>
      </c>
      <c r="F126">
        <v>328.81698988063295</v>
      </c>
      <c r="G126">
        <v>0</v>
      </c>
      <c r="H126">
        <v>0</v>
      </c>
      <c r="I126">
        <v>20.059673163283346</v>
      </c>
      <c r="J126">
        <v>71.183010119429042</v>
      </c>
      <c r="K126">
        <v>0</v>
      </c>
      <c r="L126">
        <v>309.88945410022507</v>
      </c>
      <c r="M126">
        <v>10.893415727689217</v>
      </c>
      <c r="N126">
        <v>5.7335793188243676</v>
      </c>
      <c r="O126">
        <v>35.424353262815316</v>
      </c>
      <c r="P126">
        <v>58.534044988500966</v>
      </c>
      <c r="Q126">
        <v>1037.9214998054472</v>
      </c>
      <c r="R126">
        <v>0</v>
      </c>
      <c r="S126">
        <v>33.983999999999632</v>
      </c>
      <c r="T126">
        <v>167.38299073693406</v>
      </c>
      <c r="U126">
        <v>0</v>
      </c>
      <c r="V126">
        <v>0</v>
      </c>
      <c r="W126">
        <v>189.34374424855253</v>
      </c>
      <c r="X126">
        <v>236.80684554582336</v>
      </c>
      <c r="Y126">
        <v>0</v>
      </c>
      <c r="Z126">
        <v>348.14741139654916</v>
      </c>
      <c r="AA126">
        <v>34.923009244650729</v>
      </c>
      <c r="AB126">
        <v>3.8223862125495773</v>
      </c>
      <c r="AC126">
        <v>127.13406782099275</v>
      </c>
      <c r="AD126">
        <v>0.23413617995400379</v>
      </c>
      <c r="AE126">
        <v>25.900426417163455</v>
      </c>
      <c r="AF126">
        <v>0</v>
      </c>
      <c r="AG126">
        <v>4.9247999999999479</v>
      </c>
      <c r="AH126">
        <v>2.217351412024005</v>
      </c>
      <c r="AI126">
        <v>0</v>
      </c>
      <c r="AJ126">
        <v>0</v>
      </c>
      <c r="AK126">
        <v>0</v>
      </c>
      <c r="AL126">
        <v>15.716644808547207</v>
      </c>
      <c r="AM126">
        <v>0</v>
      </c>
      <c r="AN126">
        <v>5.1967058660840202</v>
      </c>
      <c r="AO126">
        <v>1.3776966949724596</v>
      </c>
      <c r="AP126">
        <v>0.38223862125495783</v>
      </c>
      <c r="AQ126">
        <v>0</v>
      </c>
      <c r="AR126">
        <v>0</v>
      </c>
      <c r="AS126">
        <v>4.9832928278120852</v>
      </c>
      <c r="AT126">
        <v>0</v>
      </c>
      <c r="AU126">
        <v>1.123199999999988</v>
      </c>
      <c r="AV126">
        <v>0.94643048074195324</v>
      </c>
      <c r="AW126">
        <v>0</v>
      </c>
      <c r="AX126">
        <v>0</v>
      </c>
      <c r="AY126">
        <v>21.38067603013371</v>
      </c>
      <c r="AZ126">
        <v>6.2020840500096606</v>
      </c>
      <c r="BA126">
        <v>0</v>
      </c>
      <c r="BB126">
        <v>0.66951425268567155</v>
      </c>
      <c r="BC126">
        <v>1.8582885653116896</v>
      </c>
      <c r="BD126">
        <v>0.13651379330534205</v>
      </c>
      <c r="BE126">
        <v>0</v>
      </c>
      <c r="BF126" s="16">
        <v>322.6867116947983</v>
      </c>
      <c r="BG126" s="18">
        <v>1327.8721539655687</v>
      </c>
      <c r="BH126">
        <v>-9.6501803976406677</v>
      </c>
      <c r="BI126">
        <v>-615.49877669841976</v>
      </c>
      <c r="BJ126">
        <f>B126*wfp_per_gram_eaten!B126</f>
        <v>21.397590654753856</v>
      </c>
      <c r="BK126">
        <f>C126*wfp_per_gram_eaten!C126</f>
        <v>107.96314174524656</v>
      </c>
      <c r="BL126">
        <f>D126*wfp_per_gram_eaten!D126</f>
        <v>0</v>
      </c>
      <c r="BM126">
        <f>E126*wfp_per_gram_eaten!E126</f>
        <v>9.513812355243326</v>
      </c>
      <c r="BN126">
        <f>F126*wfp_per_gram_eaten!F126</f>
        <v>85.68874048758974</v>
      </c>
      <c r="BO126">
        <f>G126*wfp_per_gram_eaten!G126</f>
        <v>0</v>
      </c>
      <c r="BP126">
        <f>H126*wfp_per_gram_eaten!H126</f>
        <v>0</v>
      </c>
      <c r="BQ126">
        <f>I126*wfp_per_gram_eaten!I126</f>
        <v>4.2421357766557257</v>
      </c>
      <c r="BR126">
        <f>J126*wfp_per_gram_eaten!J126</f>
        <v>28.793281426664933</v>
      </c>
      <c r="BS126">
        <f>K126*wfp_per_gram_eaten!K126</f>
        <v>0</v>
      </c>
      <c r="BT126">
        <f>L126*wfp_per_gram_eaten!L126</f>
        <v>38.688990965835913</v>
      </c>
      <c r="BU126">
        <f>M126*wfp_per_gram_eaten!M126</f>
        <v>6.6047790307687739</v>
      </c>
      <c r="BV126">
        <f>N126*wfp_per_gram_eaten!N126</f>
        <v>0.55284123899016557</v>
      </c>
      <c r="BW126">
        <f>O126*wfp_per_gram_eaten!O126</f>
        <v>19.241398013049398</v>
      </c>
      <c r="BX126" s="16">
        <f t="shared" si="2"/>
        <v>322.6867116947983</v>
      </c>
      <c r="BY126">
        <f>B126*wfp_per_gram_eaten!P126</f>
        <v>73.728212175842245</v>
      </c>
      <c r="BZ126">
        <f>C126*wfp_per_gram_eaten!Q126</f>
        <v>513.79612358469285</v>
      </c>
      <c r="CA126">
        <f>D126*wfp_per_gram_eaten!R126</f>
        <v>0</v>
      </c>
      <c r="CB126">
        <f>E126*wfp_per_gram_eaten!S126</f>
        <v>104.46252405544399</v>
      </c>
      <c r="CC126">
        <f>F126*wfp_per_gram_eaten!T126</f>
        <v>173.15110428441054</v>
      </c>
      <c r="CD126">
        <f>G126*wfp_per_gram_eaten!U126</f>
        <v>0</v>
      </c>
      <c r="CE126">
        <f>H126*wfp_per_gram_eaten!V126</f>
        <v>0</v>
      </c>
      <c r="CF126">
        <f>I126*wfp_per_gram_eaten!W126</f>
        <v>73.801991133098696</v>
      </c>
      <c r="CG126">
        <f>J126*wfp_per_gram_eaten!X126</f>
        <v>192.78938369883755</v>
      </c>
      <c r="CH126">
        <f>K126*wfp_per_gram_eaten!Y126</f>
        <v>0</v>
      </c>
      <c r="CI126">
        <f>L126*wfp_per_gram_eaten!Z126</f>
        <v>80.857029745660128</v>
      </c>
      <c r="CJ126">
        <f>M126*wfp_per_gram_eaten!AA126</f>
        <v>9.9304366673883298</v>
      </c>
      <c r="CK126">
        <f>N126*wfp_per_gram_eaten!AB126</f>
        <v>83.904798724129819</v>
      </c>
      <c r="CL126">
        <f>O126*wfp_per_gram_eaten!AC126</f>
        <v>21.450549896064665</v>
      </c>
      <c r="CM126" s="18">
        <f t="shared" si="3"/>
        <v>1327.8721539655687</v>
      </c>
    </row>
    <row r="127" spans="1:91" x14ac:dyDescent="0.25">
      <c r="A127" t="s">
        <v>147</v>
      </c>
      <c r="B127">
        <v>26.975600948857991</v>
      </c>
      <c r="C127">
        <v>340.00933641759264</v>
      </c>
      <c r="D127">
        <v>0</v>
      </c>
      <c r="E127">
        <v>82.189333333321969</v>
      </c>
      <c r="F127">
        <v>530.89204963347481</v>
      </c>
      <c r="G127">
        <v>0</v>
      </c>
      <c r="H127">
        <v>0</v>
      </c>
      <c r="I127">
        <v>8.0441010887616677</v>
      </c>
      <c r="J127">
        <v>181.8217923828436</v>
      </c>
      <c r="K127">
        <v>0</v>
      </c>
      <c r="L127">
        <v>204.8474079675351</v>
      </c>
      <c r="M127">
        <v>0.97239823207858034</v>
      </c>
      <c r="N127">
        <v>5.4689894493780118</v>
      </c>
      <c r="O127">
        <v>10.2162497953617</v>
      </c>
      <c r="P127">
        <v>31.880255666832181</v>
      </c>
      <c r="Q127">
        <v>1160.8399566580438</v>
      </c>
      <c r="R127">
        <v>0</v>
      </c>
      <c r="S127">
        <v>57.476999999992053</v>
      </c>
      <c r="T127">
        <v>223.32596010915245</v>
      </c>
      <c r="U127">
        <v>0</v>
      </c>
      <c r="V127">
        <v>0</v>
      </c>
      <c r="W127">
        <v>71.744685386252698</v>
      </c>
      <c r="X127">
        <v>412.70660810708944</v>
      </c>
      <c r="Y127">
        <v>0</v>
      </c>
      <c r="Z127">
        <v>196.5874318398119</v>
      </c>
      <c r="AA127">
        <v>3.5654601842881277</v>
      </c>
      <c r="AB127">
        <v>4.3176232495089568</v>
      </c>
      <c r="AC127">
        <v>36.555018799028581</v>
      </c>
      <c r="AD127">
        <v>6.6881655245102492E-2</v>
      </c>
      <c r="AE127">
        <v>21.689795275745421</v>
      </c>
      <c r="AF127">
        <v>0</v>
      </c>
      <c r="AG127">
        <v>9.1629999999987337</v>
      </c>
      <c r="AH127">
        <v>4.6600922655200367</v>
      </c>
      <c r="AI127">
        <v>0</v>
      </c>
      <c r="AJ127">
        <v>0</v>
      </c>
      <c r="AK127">
        <v>0</v>
      </c>
      <c r="AL127">
        <v>17.02775515966313</v>
      </c>
      <c r="AM127">
        <v>0</v>
      </c>
      <c r="AN127">
        <v>1.9823942706535655</v>
      </c>
      <c r="AO127">
        <v>9.7239823207858053E-2</v>
      </c>
      <c r="AP127">
        <v>0.2878415499672638</v>
      </c>
      <c r="AQ127">
        <v>0</v>
      </c>
      <c r="AR127">
        <v>0</v>
      </c>
      <c r="AS127">
        <v>2.7211314414150785</v>
      </c>
      <c r="AT127">
        <v>0</v>
      </c>
      <c r="AU127">
        <v>1.9714333333330611</v>
      </c>
      <c r="AV127">
        <v>1.3621808160750872</v>
      </c>
      <c r="AW127">
        <v>0</v>
      </c>
      <c r="AX127">
        <v>0</v>
      </c>
      <c r="AY127">
        <v>8.1745459712821251</v>
      </c>
      <c r="AZ127">
        <v>22.222663513458663</v>
      </c>
      <c r="BA127">
        <v>0</v>
      </c>
      <c r="BB127">
        <v>0.49559856766339139</v>
      </c>
      <c r="BC127">
        <v>9.7239823207858053E-2</v>
      </c>
      <c r="BD127">
        <v>0.25905739497053742</v>
      </c>
      <c r="BE127">
        <v>0</v>
      </c>
      <c r="BF127" s="16">
        <v>242.24240909337792</v>
      </c>
      <c r="BG127" s="18">
        <v>2934.6294232920477</v>
      </c>
      <c r="BH127">
        <v>3.3135905868076634</v>
      </c>
      <c r="BI127">
        <v>158.73748443937393</v>
      </c>
      <c r="BJ127">
        <f>B127*wfp_per_gram_eaten!B127</f>
        <v>1.4942207947421577</v>
      </c>
      <c r="BK127">
        <f>C127*wfp_per_gram_eaten!C127</f>
        <v>116.74296087016577</v>
      </c>
      <c r="BL127">
        <f>D127*wfp_per_gram_eaten!D127</f>
        <v>0</v>
      </c>
      <c r="BM127">
        <f>E127*wfp_per_gram_eaten!E127</f>
        <v>15.820721669391377</v>
      </c>
      <c r="BN127">
        <f>F127*wfp_per_gram_eaten!F127</f>
        <v>54.760288353354802</v>
      </c>
      <c r="BO127">
        <f>G127*wfp_per_gram_eaten!G127</f>
        <v>0</v>
      </c>
      <c r="BP127">
        <f>H127*wfp_per_gram_eaten!H127</f>
        <v>0</v>
      </c>
      <c r="BQ127">
        <f>I127*wfp_per_gram_eaten!I127</f>
        <v>4.7411263516188268E-2</v>
      </c>
      <c r="BR127">
        <f>J127*wfp_per_gram_eaten!J127</f>
        <v>50.171069548298391</v>
      </c>
      <c r="BS127">
        <f>K127*wfp_per_gram_eaten!K127</f>
        <v>0</v>
      </c>
      <c r="BT127">
        <f>L127*wfp_per_gram_eaten!L127</f>
        <v>0.71487509467806831</v>
      </c>
      <c r="BU127">
        <f>M127*wfp_per_gram_eaten!M127</f>
        <v>0.25850589947710267</v>
      </c>
      <c r="BV127">
        <f>N127*wfp_per_gram_eaten!N127</f>
        <v>0.55072875709825131</v>
      </c>
      <c r="BW127">
        <f>O127*wfp_per_gram_eaten!O127</f>
        <v>1.6816268426557992</v>
      </c>
      <c r="BX127" s="16">
        <f t="shared" si="2"/>
        <v>242.24240909337792</v>
      </c>
      <c r="BY127">
        <f>B127*wfp_per_gram_eaten!P127</f>
        <v>122.77447202552609</v>
      </c>
      <c r="BZ127">
        <f>C127*wfp_per_gram_eaten!Q127</f>
        <v>897.48714383971299</v>
      </c>
      <c r="CA127">
        <f>D127*wfp_per_gram_eaten!R127</f>
        <v>0</v>
      </c>
      <c r="CB127">
        <f>E127*wfp_per_gram_eaten!S127</f>
        <v>173.71296135060379</v>
      </c>
      <c r="CC127">
        <f>F127*wfp_per_gram_eaten!T127</f>
        <v>521.0415087885217</v>
      </c>
      <c r="CD127">
        <f>G127*wfp_per_gram_eaten!U127</f>
        <v>0</v>
      </c>
      <c r="CE127">
        <f>H127*wfp_per_gram_eaten!V127</f>
        <v>0</v>
      </c>
      <c r="CF127">
        <f>I127*wfp_per_gram_eaten!W127</f>
        <v>42.612272611325523</v>
      </c>
      <c r="CG127">
        <f>J127*wfp_per_gram_eaten!X127</f>
        <v>865.17800292875643</v>
      </c>
      <c r="CH127">
        <f>K127*wfp_per_gram_eaten!Y127</f>
        <v>0</v>
      </c>
      <c r="CI127">
        <f>L127*wfp_per_gram_eaten!Z127</f>
        <v>190.71939851566978</v>
      </c>
      <c r="CJ127">
        <f>M127*wfp_per_gram_eaten!AA127</f>
        <v>2.7268282305276164</v>
      </c>
      <c r="CK127">
        <f>N127*wfp_per_gram_eaten!AB127</f>
        <v>103.13961861658713</v>
      </c>
      <c r="CL127">
        <f>O127*wfp_per_gram_eaten!AC127</f>
        <v>15.237216384816668</v>
      </c>
      <c r="CM127" s="18">
        <f t="shared" si="3"/>
        <v>2934.6294232920477</v>
      </c>
    </row>
    <row r="128" spans="1:91" x14ac:dyDescent="0.25">
      <c r="A128" t="s">
        <v>148</v>
      </c>
      <c r="B128">
        <v>197.83866559291931</v>
      </c>
      <c r="C128">
        <v>466.93371145772466</v>
      </c>
      <c r="D128">
        <v>0</v>
      </c>
      <c r="E128">
        <v>24.296999999410545</v>
      </c>
      <c r="F128">
        <v>403.59381761805651</v>
      </c>
      <c r="G128">
        <v>0</v>
      </c>
      <c r="H128">
        <v>0</v>
      </c>
      <c r="I128">
        <v>26.66929950545369</v>
      </c>
      <c r="J128">
        <v>44.820662645253506</v>
      </c>
      <c r="K128">
        <v>0</v>
      </c>
      <c r="L128">
        <v>499.06555754163003</v>
      </c>
      <c r="M128">
        <v>0</v>
      </c>
      <c r="N128">
        <v>8.7516344398423662</v>
      </c>
      <c r="O128">
        <v>56.709680459725107</v>
      </c>
      <c r="P128">
        <v>119.55208993517293</v>
      </c>
      <c r="Q128">
        <v>1336.1604739922186</v>
      </c>
      <c r="R128">
        <v>0</v>
      </c>
      <c r="S128">
        <v>29.966299999273009</v>
      </c>
      <c r="T128">
        <v>125.21470241889841</v>
      </c>
      <c r="U128">
        <v>0</v>
      </c>
      <c r="V128">
        <v>0</v>
      </c>
      <c r="W128">
        <v>242.57713911875422</v>
      </c>
      <c r="X128">
        <v>136.64836172333386</v>
      </c>
      <c r="Y128">
        <v>0</v>
      </c>
      <c r="Z128">
        <v>334.07254312407986</v>
      </c>
      <c r="AA128">
        <v>0</v>
      </c>
      <c r="AB128">
        <v>5.8344229598949102</v>
      </c>
      <c r="AC128">
        <v>200.97396672837422</v>
      </c>
      <c r="AD128">
        <v>0.82531028554853114</v>
      </c>
      <c r="AE128">
        <v>40.039185518321169</v>
      </c>
      <c r="AF128">
        <v>0</v>
      </c>
      <c r="AG128">
        <v>4.5354399998899684</v>
      </c>
      <c r="AH128">
        <v>3.6334623469769634</v>
      </c>
      <c r="AI128">
        <v>0</v>
      </c>
      <c r="AJ128">
        <v>0</v>
      </c>
      <c r="AK128">
        <v>8.5114785655703268E-2</v>
      </c>
      <c r="AL128">
        <v>5.6845718476906884</v>
      </c>
      <c r="AM128">
        <v>0</v>
      </c>
      <c r="AN128">
        <v>7.9687028635101633</v>
      </c>
      <c r="AO128">
        <v>0</v>
      </c>
      <c r="AP128">
        <v>0.63206248732194847</v>
      </c>
      <c r="AQ128">
        <v>0</v>
      </c>
      <c r="AR128">
        <v>0</v>
      </c>
      <c r="AS128">
        <v>4.7529897338937781</v>
      </c>
      <c r="AT128">
        <v>0</v>
      </c>
      <c r="AU128">
        <v>1.0528699999744571</v>
      </c>
      <c r="AV128">
        <v>0.8664410212021989</v>
      </c>
      <c r="AW128">
        <v>0</v>
      </c>
      <c r="AX128">
        <v>0</v>
      </c>
      <c r="AY128">
        <v>27.350217790699318</v>
      </c>
      <c r="AZ128">
        <v>7.4336708777493614</v>
      </c>
      <c r="BA128">
        <v>0</v>
      </c>
      <c r="BB128">
        <v>0.45973285751020165</v>
      </c>
      <c r="BC128">
        <v>0</v>
      </c>
      <c r="BD128">
        <v>0.26741105232851675</v>
      </c>
      <c r="BE128">
        <v>0</v>
      </c>
      <c r="BF128" s="16">
        <v>92.363067393254966</v>
      </c>
      <c r="BG128" s="18">
        <v>1725.8249868741013</v>
      </c>
      <c r="BH128">
        <v>-52.029368438859677</v>
      </c>
      <c r="BI128">
        <v>-725.96682453732365</v>
      </c>
      <c r="BJ128">
        <f>B128*wfp_per_gram_eaten!B128</f>
        <v>8.8435729792837456</v>
      </c>
      <c r="BK128">
        <f>C128*wfp_per_gram_eaten!C128</f>
        <v>6.4371774802597193</v>
      </c>
      <c r="BL128">
        <f>D128*wfp_per_gram_eaten!D128</f>
        <v>0</v>
      </c>
      <c r="BM128">
        <f>E128*wfp_per_gram_eaten!E128</f>
        <v>4.8103545615232344</v>
      </c>
      <c r="BN128">
        <f>F128*wfp_per_gram_eaten!F128</f>
        <v>9.0921945661530632</v>
      </c>
      <c r="BO128">
        <f>G128*wfp_per_gram_eaten!G128</f>
        <v>0</v>
      </c>
      <c r="BP128">
        <f>H128*wfp_per_gram_eaten!H128</f>
        <v>0</v>
      </c>
      <c r="BQ128">
        <f>I128*wfp_per_gram_eaten!I128</f>
        <v>5.0851905816418999</v>
      </c>
      <c r="BR128">
        <f>J128*wfp_per_gram_eaten!J128</f>
        <v>19.535221789060454</v>
      </c>
      <c r="BS128">
        <f>K128*wfp_per_gram_eaten!K128</f>
        <v>0</v>
      </c>
      <c r="BT128">
        <f>L128*wfp_per_gram_eaten!L128</f>
        <v>0.62400541248171237</v>
      </c>
      <c r="BU128">
        <f>M128*wfp_per_gram_eaten!M128</f>
        <v>0</v>
      </c>
      <c r="BV128">
        <f>N128*wfp_per_gram_eaten!N128</f>
        <v>2.6160452323335037</v>
      </c>
      <c r="BW128">
        <f>O128*wfp_per_gram_eaten!O128</f>
        <v>35.319304790517627</v>
      </c>
      <c r="BX128" s="16">
        <f t="shared" si="2"/>
        <v>92.363067393254966</v>
      </c>
      <c r="BY128">
        <f>B128*wfp_per_gram_eaten!P128</f>
        <v>73.112322813505287</v>
      </c>
      <c r="BZ128">
        <f>C128*wfp_per_gram_eaten!Q128</f>
        <v>744.40269928931582</v>
      </c>
      <c r="CA128">
        <f>D128*wfp_per_gram_eaten!R128</f>
        <v>0</v>
      </c>
      <c r="CB128">
        <f>E128*wfp_per_gram_eaten!S128</f>
        <v>52.818130139112199</v>
      </c>
      <c r="CC128">
        <f>F128*wfp_per_gram_eaten!T128</f>
        <v>161.62253372683028</v>
      </c>
      <c r="CD128">
        <f>G128*wfp_per_gram_eaten!U128</f>
        <v>0</v>
      </c>
      <c r="CE128">
        <f>H128*wfp_per_gram_eaten!V128</f>
        <v>0</v>
      </c>
      <c r="CF128">
        <f>I128*wfp_per_gram_eaten!W128</f>
        <v>102.56471075499188</v>
      </c>
      <c r="CG128">
        <f>J128*wfp_per_gram_eaten!X128</f>
        <v>214.17455164125786</v>
      </c>
      <c r="CH128">
        <f>K128*wfp_per_gram_eaten!Y128</f>
        <v>0</v>
      </c>
      <c r="CI128">
        <f>L128*wfp_per_gram_eaten!Z128</f>
        <v>120.52959938110206</v>
      </c>
      <c r="CJ128">
        <f>M128*wfp_per_gram_eaten!AA128</f>
        <v>0</v>
      </c>
      <c r="CK128">
        <f>N128*wfp_per_gram_eaten!AB128</f>
        <v>170.33800024159223</v>
      </c>
      <c r="CL128">
        <f>O128*wfp_per_gram_eaten!AC128</f>
        <v>86.262438886393582</v>
      </c>
      <c r="CM128" s="18">
        <f t="shared" si="3"/>
        <v>1725.8249868741013</v>
      </c>
    </row>
    <row r="129" spans="1:91" x14ac:dyDescent="0.25">
      <c r="A129" t="s">
        <v>149</v>
      </c>
      <c r="B129">
        <v>199.81939698997905</v>
      </c>
      <c r="C129">
        <v>423.63676434916579</v>
      </c>
      <c r="D129">
        <v>0</v>
      </c>
      <c r="E129">
        <v>136.33296777039334</v>
      </c>
      <c r="F129">
        <v>646.68651757556802</v>
      </c>
      <c r="G129">
        <v>0</v>
      </c>
      <c r="H129">
        <v>0</v>
      </c>
      <c r="I129">
        <v>24.454415392977186</v>
      </c>
      <c r="J129">
        <v>67.979232856250292</v>
      </c>
      <c r="K129">
        <v>0</v>
      </c>
      <c r="L129">
        <v>411.42943487441124</v>
      </c>
      <c r="M129">
        <v>0</v>
      </c>
      <c r="N129">
        <v>12.740616695643743</v>
      </c>
      <c r="O129">
        <v>59.240924412549809</v>
      </c>
      <c r="P129">
        <v>157.18808344861284</v>
      </c>
      <c r="Q129">
        <v>1194.7551746143592</v>
      </c>
      <c r="R129">
        <v>0</v>
      </c>
      <c r="S129">
        <v>80.179983025360059</v>
      </c>
      <c r="T129">
        <v>215.11734757156742</v>
      </c>
      <c r="U129">
        <v>0</v>
      </c>
      <c r="V129">
        <v>0</v>
      </c>
      <c r="W129">
        <v>219.62833447277626</v>
      </c>
      <c r="X129">
        <v>158.10900226116641</v>
      </c>
      <c r="Y129">
        <v>0</v>
      </c>
      <c r="Z129">
        <v>267.03352744252652</v>
      </c>
      <c r="AA129">
        <v>0</v>
      </c>
      <c r="AB129">
        <v>32.933292213267784</v>
      </c>
      <c r="AC129">
        <v>192.05525495036306</v>
      </c>
      <c r="AD129">
        <v>0.54777665444213552</v>
      </c>
      <c r="AE129">
        <v>33.867979805692109</v>
      </c>
      <c r="AF129">
        <v>0</v>
      </c>
      <c r="AG129">
        <v>13.174354113257817</v>
      </c>
      <c r="AH129">
        <v>5.8449998905922165</v>
      </c>
      <c r="AI129">
        <v>0</v>
      </c>
      <c r="AJ129">
        <v>0</v>
      </c>
      <c r="AK129">
        <v>4.6140406401843755E-2</v>
      </c>
      <c r="AL129">
        <v>6.4160174830618244</v>
      </c>
      <c r="AM129">
        <v>0</v>
      </c>
      <c r="AN129">
        <v>6.1318810005320898</v>
      </c>
      <c r="AO129">
        <v>0</v>
      </c>
      <c r="AP129">
        <v>0.86540037932674463</v>
      </c>
      <c r="AQ129">
        <v>0</v>
      </c>
      <c r="AR129">
        <v>0</v>
      </c>
      <c r="AS129">
        <v>6.4674447312564611</v>
      </c>
      <c r="AT129">
        <v>0</v>
      </c>
      <c r="AU129">
        <v>2.4296964553139415</v>
      </c>
      <c r="AV129">
        <v>1.8682648052121238</v>
      </c>
      <c r="AW129">
        <v>0</v>
      </c>
      <c r="AX129">
        <v>0</v>
      </c>
      <c r="AY129">
        <v>24.808158508724656</v>
      </c>
      <c r="AZ129">
        <v>7.0270667671629523</v>
      </c>
      <c r="BA129">
        <v>0</v>
      </c>
      <c r="BB129">
        <v>0.39560522584078012</v>
      </c>
      <c r="BC129">
        <v>0</v>
      </c>
      <c r="BD129">
        <v>2.6442789368317197</v>
      </c>
      <c r="BE129">
        <v>0</v>
      </c>
      <c r="BF129" s="16">
        <v>387.01890662100533</v>
      </c>
      <c r="BG129" s="18">
        <v>2991.1721005437439</v>
      </c>
      <c r="BH129">
        <v>-414.77934192832828</v>
      </c>
      <c r="BI129">
        <v>-1538.5515386142106</v>
      </c>
      <c r="BJ129">
        <f>B129*wfp_per_gram_eaten!B129</f>
        <v>7.6544216433533165</v>
      </c>
      <c r="BK129">
        <f>C129*wfp_per_gram_eaten!C129</f>
        <v>125.95134195505366</v>
      </c>
      <c r="BL129">
        <f>D129*wfp_per_gram_eaten!D129</f>
        <v>0</v>
      </c>
      <c r="BM129">
        <f>E129*wfp_per_gram_eaten!E129</f>
        <v>26.991394551435231</v>
      </c>
      <c r="BN129">
        <f>F129*wfp_per_gram_eaten!F129</f>
        <v>63.520268787434574</v>
      </c>
      <c r="BO129">
        <f>G129*wfp_per_gram_eaten!G129</f>
        <v>0</v>
      </c>
      <c r="BP129">
        <f>H129*wfp_per_gram_eaten!H129</f>
        <v>0</v>
      </c>
      <c r="BQ129">
        <f>I129*wfp_per_gram_eaten!I129</f>
        <v>45.238864948478906</v>
      </c>
      <c r="BR129">
        <f>J129*wfp_per_gram_eaten!J129</f>
        <v>28.290971617506784</v>
      </c>
      <c r="BS129">
        <f>K129*wfp_per_gram_eaten!K129</f>
        <v>0</v>
      </c>
      <c r="BT129">
        <f>L129*wfp_per_gram_eaten!L129</f>
        <v>67.592687680188106</v>
      </c>
      <c r="BU129">
        <f>M129*wfp_per_gram_eaten!M129</f>
        <v>0</v>
      </c>
      <c r="BV129">
        <f>N129*wfp_per_gram_eaten!N129</f>
        <v>1.5513683112392223</v>
      </c>
      <c r="BW129">
        <f>O129*wfp_per_gram_eaten!O129</f>
        <v>20.227587126315516</v>
      </c>
      <c r="BX129" s="16">
        <f t="shared" si="2"/>
        <v>387.01890662100533</v>
      </c>
      <c r="BY129">
        <f>B129*wfp_per_gram_eaten!P129</f>
        <v>240.28781592434322</v>
      </c>
      <c r="BZ129">
        <f>C129*wfp_per_gram_eaten!Q129</f>
        <v>943.81969925994417</v>
      </c>
      <c r="CA129">
        <f>D129*wfp_per_gram_eaten!R129</f>
        <v>0</v>
      </c>
      <c r="CB129">
        <f>E129*wfp_per_gram_eaten!S129</f>
        <v>296.36796452741993</v>
      </c>
      <c r="CC129">
        <f>F129*wfp_per_gram_eaten!T129</f>
        <v>347.16349240576392</v>
      </c>
      <c r="CD129">
        <f>G129*wfp_per_gram_eaten!U129</f>
        <v>0</v>
      </c>
      <c r="CE129">
        <f>H129*wfp_per_gram_eaten!V129</f>
        <v>0</v>
      </c>
      <c r="CF129">
        <f>I129*wfp_per_gram_eaten!W129</f>
        <v>352.80383418605754</v>
      </c>
      <c r="CG129">
        <f>J129*wfp_per_gram_eaten!X129</f>
        <v>366.99321248044902</v>
      </c>
      <c r="CH129">
        <f>K129*wfp_per_gram_eaten!Y129</f>
        <v>0</v>
      </c>
      <c r="CI129">
        <f>L129*wfp_per_gram_eaten!Z129</f>
        <v>86.331635453399244</v>
      </c>
      <c r="CJ129">
        <f>M129*wfp_per_gram_eaten!AA129</f>
        <v>0</v>
      </c>
      <c r="CK129">
        <f>N129*wfp_per_gram_eaten!AB129</f>
        <v>270.70805674333087</v>
      </c>
      <c r="CL129">
        <f>O129*wfp_per_gram_eaten!AC129</f>
        <v>86.696389563036192</v>
      </c>
      <c r="CM129" s="18">
        <f t="shared" si="3"/>
        <v>2991.1721005437439</v>
      </c>
    </row>
    <row r="130" spans="1:91" x14ac:dyDescent="0.25">
      <c r="A130" t="s">
        <v>150</v>
      </c>
      <c r="B130">
        <v>158.90399945597241</v>
      </c>
      <c r="C130">
        <v>316.26326822124469</v>
      </c>
      <c r="D130">
        <v>0</v>
      </c>
      <c r="E130">
        <v>167.58105871224757</v>
      </c>
      <c r="F130">
        <v>672.66238060299861</v>
      </c>
      <c r="G130">
        <v>0</v>
      </c>
      <c r="H130">
        <v>0</v>
      </c>
      <c r="I130">
        <v>38.530690098451899</v>
      </c>
      <c r="J130">
        <v>60.772657133608696</v>
      </c>
      <c r="K130">
        <v>0</v>
      </c>
      <c r="L130">
        <v>273.13138626771809</v>
      </c>
      <c r="M130">
        <v>0.95159266383516472</v>
      </c>
      <c r="N130">
        <v>4.4312015969741232</v>
      </c>
      <c r="O130">
        <v>58.961440294321818</v>
      </c>
      <c r="P130">
        <v>105.84930896658064</v>
      </c>
      <c r="Q130">
        <v>1102.3804965786123</v>
      </c>
      <c r="R130">
        <v>0</v>
      </c>
      <c r="S130">
        <v>94.707862171253922</v>
      </c>
      <c r="T130">
        <v>215.45135121825149</v>
      </c>
      <c r="U130">
        <v>0</v>
      </c>
      <c r="V130">
        <v>0</v>
      </c>
      <c r="W130">
        <v>341.9598746237607</v>
      </c>
      <c r="X130">
        <v>178.91470260134403</v>
      </c>
      <c r="Y130">
        <v>0</v>
      </c>
      <c r="Z130">
        <v>207.81735911674201</v>
      </c>
      <c r="AA130">
        <v>5.0751608737875458</v>
      </c>
      <c r="AB130">
        <v>4.1705426795050586</v>
      </c>
      <c r="AC130">
        <v>193.67334117016219</v>
      </c>
      <c r="AD130">
        <v>1.5864392744376949</v>
      </c>
      <c r="AE130">
        <v>22.330751033189237</v>
      </c>
      <c r="AF130">
        <v>0</v>
      </c>
      <c r="AG130">
        <v>13.482906026685718</v>
      </c>
      <c r="AH130">
        <v>8.2248137932931478</v>
      </c>
      <c r="AI130">
        <v>0</v>
      </c>
      <c r="AJ130">
        <v>0</v>
      </c>
      <c r="AK130">
        <v>0</v>
      </c>
      <c r="AL130">
        <v>11.81420454677353</v>
      </c>
      <c r="AM130">
        <v>0</v>
      </c>
      <c r="AN130">
        <v>3.5625832991441486</v>
      </c>
      <c r="AO130">
        <v>9.5159266383516489E-2</v>
      </c>
      <c r="AP130">
        <v>0.31279070096287936</v>
      </c>
      <c r="AQ130">
        <v>5.9960786739988302E-2</v>
      </c>
      <c r="AR130">
        <v>0.15604320732174051</v>
      </c>
      <c r="AS130">
        <v>3.1786595370209563</v>
      </c>
      <c r="AT130">
        <v>0</v>
      </c>
      <c r="AU130">
        <v>2.9476798600851364</v>
      </c>
      <c r="AV130">
        <v>1.5784996168946446</v>
      </c>
      <c r="AW130">
        <v>0</v>
      </c>
      <c r="AX130">
        <v>0</v>
      </c>
      <c r="AY130">
        <v>38.672347047343273</v>
      </c>
      <c r="AZ130">
        <v>8.8971170043603127</v>
      </c>
      <c r="BA130">
        <v>0</v>
      </c>
      <c r="BB130">
        <v>0</v>
      </c>
      <c r="BC130">
        <v>0.19031853276703298</v>
      </c>
      <c r="BD130">
        <v>0.18246124222834625</v>
      </c>
      <c r="BE130">
        <v>0</v>
      </c>
      <c r="BF130" s="16">
        <v>166.99645777015502</v>
      </c>
      <c r="BG130" s="18">
        <v>1892.5147097059914</v>
      </c>
      <c r="BH130">
        <v>-61.078215119305611</v>
      </c>
      <c r="BI130">
        <v>-741.20740813408497</v>
      </c>
      <c r="BJ130">
        <f>B130*wfp_per_gram_eaten!B130</f>
        <v>15.282891416942157</v>
      </c>
      <c r="BK130">
        <f>C130*wfp_per_gram_eaten!C130</f>
        <v>53.011590406127219</v>
      </c>
      <c r="BL130">
        <f>D130*wfp_per_gram_eaten!D130</f>
        <v>0</v>
      </c>
      <c r="BM130">
        <f>E130*wfp_per_gram_eaten!E130</f>
        <v>32.81730622947849</v>
      </c>
      <c r="BN130">
        <f>F130*wfp_per_gram_eaten!F130</f>
        <v>19.164816732552712</v>
      </c>
      <c r="BO130">
        <f>G130*wfp_per_gram_eaten!G130</f>
        <v>0</v>
      </c>
      <c r="BP130">
        <f>H130*wfp_per_gram_eaten!H130</f>
        <v>0</v>
      </c>
      <c r="BQ130">
        <f>I130*wfp_per_gram_eaten!I130</f>
        <v>6.9809917650458351</v>
      </c>
      <c r="BR130">
        <f>J130*wfp_per_gram_eaten!J130</f>
        <v>10.51086832783988</v>
      </c>
      <c r="BS130">
        <f>K130*wfp_per_gram_eaten!K130</f>
        <v>0</v>
      </c>
      <c r="BT130">
        <f>L130*wfp_per_gram_eaten!L130</f>
        <v>4.4765516386587683</v>
      </c>
      <c r="BU130">
        <f>M130*wfp_per_gram_eaten!M130</f>
        <v>0.48953551093193226</v>
      </c>
      <c r="BV130">
        <f>N130*wfp_per_gram_eaten!N130</f>
        <v>0.61352130154557072</v>
      </c>
      <c r="BW130">
        <f>O130*wfp_per_gram_eaten!O130</f>
        <v>23.648384441032444</v>
      </c>
      <c r="BX130" s="16">
        <f t="shared" si="2"/>
        <v>166.99645777015502</v>
      </c>
      <c r="BY130">
        <f>B130*wfp_per_gram_eaten!P130</f>
        <v>59.626766502344417</v>
      </c>
      <c r="BZ130">
        <f>C130*wfp_per_gram_eaten!Q130</f>
        <v>504.51564975522865</v>
      </c>
      <c r="CA130">
        <f>D130*wfp_per_gram_eaten!R130</f>
        <v>0</v>
      </c>
      <c r="CB130">
        <f>E130*wfp_per_gram_eaten!S130</f>
        <v>360.33700407622661</v>
      </c>
      <c r="CC130">
        <f>F130*wfp_per_gram_eaten!T130</f>
        <v>280.55637973202244</v>
      </c>
      <c r="CD130">
        <f>G130*wfp_per_gram_eaten!U130</f>
        <v>0</v>
      </c>
      <c r="CE130">
        <f>H130*wfp_per_gram_eaten!V130</f>
        <v>0</v>
      </c>
      <c r="CF130">
        <f>I130*wfp_per_gram_eaten!W130</f>
        <v>211.7793515687072</v>
      </c>
      <c r="CG130">
        <f>J130*wfp_per_gram_eaten!X130</f>
        <v>253.10790934309483</v>
      </c>
      <c r="CH130">
        <f>K130*wfp_per_gram_eaten!Y130</f>
        <v>0</v>
      </c>
      <c r="CI130">
        <f>L130*wfp_per_gram_eaten!Z130</f>
        <v>53.20591649741138</v>
      </c>
      <c r="CJ130">
        <f>M130*wfp_per_gram_eaten!AA130</f>
        <v>2.6109513669351756</v>
      </c>
      <c r="CK130">
        <f>N130*wfp_per_gram_eaten!AB130</f>
        <v>82.363142316365625</v>
      </c>
      <c r="CL130">
        <f>O130*wfp_per_gram_eaten!AC130</f>
        <v>84.411638547655144</v>
      </c>
      <c r="CM130" s="18">
        <f t="shared" si="3"/>
        <v>1892.5147097059914</v>
      </c>
    </row>
    <row r="131" spans="1:91" x14ac:dyDescent="0.25">
      <c r="A131" t="s">
        <v>151</v>
      </c>
      <c r="B131">
        <v>94.740641483724289</v>
      </c>
      <c r="C131">
        <v>598.85011921714647</v>
      </c>
      <c r="D131">
        <v>0</v>
      </c>
      <c r="E131">
        <v>26.186766666452712</v>
      </c>
      <c r="F131">
        <v>391.73582269759214</v>
      </c>
      <c r="G131">
        <v>0</v>
      </c>
      <c r="H131">
        <v>0</v>
      </c>
      <c r="I131">
        <v>26.590312725286068</v>
      </c>
      <c r="J131">
        <v>25.240363563166913</v>
      </c>
      <c r="K131">
        <v>0</v>
      </c>
      <c r="L131">
        <v>248.30385805520822</v>
      </c>
      <c r="M131">
        <v>0</v>
      </c>
      <c r="N131">
        <v>5.1157065008795115</v>
      </c>
      <c r="O131">
        <v>38.404155781131756</v>
      </c>
      <c r="P131">
        <v>70.899998659592342</v>
      </c>
      <c r="Q131">
        <v>1635.9540413508796</v>
      </c>
      <c r="R131">
        <v>0</v>
      </c>
      <c r="S131">
        <v>20.24749999983457</v>
      </c>
      <c r="T131">
        <v>130.2521610469494</v>
      </c>
      <c r="U131">
        <v>0</v>
      </c>
      <c r="V131">
        <v>0</v>
      </c>
      <c r="W131">
        <v>241.02044928974894</v>
      </c>
      <c r="X131">
        <v>88.808686611142832</v>
      </c>
      <c r="Y131">
        <v>0</v>
      </c>
      <c r="Z131">
        <v>166.2328986559078</v>
      </c>
      <c r="AA131">
        <v>0</v>
      </c>
      <c r="AB131">
        <v>13.885489073815817</v>
      </c>
      <c r="AC131">
        <v>120.69877531212836</v>
      </c>
      <c r="AD131">
        <v>0.31096490640172086</v>
      </c>
      <c r="AE131">
        <v>47.646798661461169</v>
      </c>
      <c r="AF131">
        <v>0</v>
      </c>
      <c r="AG131">
        <v>2.7536599999775015</v>
      </c>
      <c r="AH131">
        <v>3.2971098410380675</v>
      </c>
      <c r="AI131">
        <v>0</v>
      </c>
      <c r="AJ131">
        <v>0</v>
      </c>
      <c r="AK131">
        <v>0</v>
      </c>
      <c r="AL131">
        <v>3.9262787764926301</v>
      </c>
      <c r="AM131">
        <v>0</v>
      </c>
      <c r="AN131">
        <v>3.972861728883331</v>
      </c>
      <c r="AO131">
        <v>0</v>
      </c>
      <c r="AP131">
        <v>0.29232608576454355</v>
      </c>
      <c r="AQ131">
        <v>0</v>
      </c>
      <c r="AR131">
        <v>0</v>
      </c>
      <c r="AS131">
        <v>5.8530585157734016</v>
      </c>
      <c r="AT131">
        <v>0</v>
      </c>
      <c r="AU131">
        <v>0.8098999999933828</v>
      </c>
      <c r="AV131">
        <v>0.88140560106958243</v>
      </c>
      <c r="AW131">
        <v>0</v>
      </c>
      <c r="AX131">
        <v>0</v>
      </c>
      <c r="AY131">
        <v>27.322156194789351</v>
      </c>
      <c r="AZ131">
        <v>5.1415555406451121</v>
      </c>
      <c r="BA131">
        <v>0</v>
      </c>
      <c r="BB131">
        <v>0.31364697859605256</v>
      </c>
      <c r="BC131">
        <v>0</v>
      </c>
      <c r="BD131">
        <v>1.1449438359111286</v>
      </c>
      <c r="BE131">
        <v>0</v>
      </c>
      <c r="BF131" s="16">
        <v>230.56670691234055</v>
      </c>
      <c r="BG131" s="18">
        <v>2455.5980371884161</v>
      </c>
      <c r="BH131">
        <v>-25.786705592938944</v>
      </c>
      <c r="BI131">
        <v>-186.29245259348045</v>
      </c>
      <c r="BJ131">
        <f>B131*wfp_per_gram_eaten!B131</f>
        <v>2.7286644375483866</v>
      </c>
      <c r="BK131">
        <f>C131*wfp_per_gram_eaten!C131</f>
        <v>61.56287222954677</v>
      </c>
      <c r="BL131">
        <f>D131*wfp_per_gram_eaten!D131</f>
        <v>0</v>
      </c>
      <c r="BM131">
        <f>E131*wfp_per_gram_eaten!E131</f>
        <v>5.1844932497251257</v>
      </c>
      <c r="BN131">
        <f>F131*wfp_per_gram_eaten!F131</f>
        <v>72.761280761177986</v>
      </c>
      <c r="BO131">
        <f>G131*wfp_per_gram_eaten!G131</f>
        <v>0</v>
      </c>
      <c r="BP131">
        <f>H131*wfp_per_gram_eaten!H131</f>
        <v>0</v>
      </c>
      <c r="BQ131">
        <f>I131*wfp_per_gram_eaten!I131</f>
        <v>0.88319972745229092</v>
      </c>
      <c r="BR131">
        <f>J131*wfp_per_gram_eaten!J131</f>
        <v>4.4184047438612506</v>
      </c>
      <c r="BS131">
        <f>K131*wfp_per_gram_eaten!K131</f>
        <v>0</v>
      </c>
      <c r="BT131">
        <f>L131*wfp_per_gram_eaten!L131</f>
        <v>58.834130785781653</v>
      </c>
      <c r="BU131">
        <f>M131*wfp_per_gram_eaten!M131</f>
        <v>0</v>
      </c>
      <c r="BV131">
        <f>N131*wfp_per_gram_eaten!N131</f>
        <v>1.1610141336810675</v>
      </c>
      <c r="BW131">
        <f>O131*wfp_per_gram_eaten!O131</f>
        <v>23.032646843566017</v>
      </c>
      <c r="BX131" s="16">
        <f t="shared" si="2"/>
        <v>230.56670691234055</v>
      </c>
      <c r="BY131">
        <f>B131*wfp_per_gram_eaten!P131</f>
        <v>75.33243114596884</v>
      </c>
      <c r="BZ131">
        <f>C131*wfp_per_gram_eaten!Q131</f>
        <v>1458.5928786853517</v>
      </c>
      <c r="CA131">
        <f>D131*wfp_per_gram_eaten!R131</f>
        <v>0</v>
      </c>
      <c r="CB131">
        <f>E131*wfp_per_gram_eaten!S131</f>
        <v>56.92620692862576</v>
      </c>
      <c r="CC131">
        <f>F131*wfp_per_gram_eaten!T131</f>
        <v>367.81844577784699</v>
      </c>
      <c r="CD131">
        <f>G131*wfp_per_gram_eaten!U131</f>
        <v>0</v>
      </c>
      <c r="CE131">
        <f>H131*wfp_per_gram_eaten!V131</f>
        <v>0</v>
      </c>
      <c r="CF131">
        <f>I131*wfp_per_gram_eaten!W131</f>
        <v>154.96220167914311</v>
      </c>
      <c r="CG131">
        <f>J131*wfp_per_gram_eaten!X131</f>
        <v>59.470882548385553</v>
      </c>
      <c r="CH131">
        <f>K131*wfp_per_gram_eaten!Y131</f>
        <v>0</v>
      </c>
      <c r="CI131">
        <f>L131*wfp_per_gram_eaten!Z131</f>
        <v>115.76587536165495</v>
      </c>
      <c r="CJ131">
        <f>M131*wfp_per_gram_eaten!AA131</f>
        <v>0</v>
      </c>
      <c r="CK131">
        <f>N131*wfp_per_gram_eaten!AB131</f>
        <v>108.12425411893589</v>
      </c>
      <c r="CL131">
        <f>O131*wfp_per_gram_eaten!AC131</f>
        <v>58.60486094250323</v>
      </c>
      <c r="CM131" s="18">
        <f t="shared" si="3"/>
        <v>2455.5980371884161</v>
      </c>
    </row>
    <row r="132" spans="1:91" x14ac:dyDescent="0.25">
      <c r="A132" t="s">
        <v>152</v>
      </c>
      <c r="B132">
        <v>204.73147164360421</v>
      </c>
      <c r="C132">
        <v>521.34873908813722</v>
      </c>
      <c r="D132">
        <v>0</v>
      </c>
      <c r="E132">
        <v>12.148499951166359</v>
      </c>
      <c r="F132">
        <v>471.61960881500369</v>
      </c>
      <c r="G132">
        <v>0</v>
      </c>
      <c r="H132">
        <v>0</v>
      </c>
      <c r="I132">
        <v>24.769914231737346</v>
      </c>
      <c r="J132">
        <v>48.309551759779268</v>
      </c>
      <c r="K132">
        <v>0</v>
      </c>
      <c r="L132">
        <v>408.03155844399225</v>
      </c>
      <c r="M132">
        <v>4.7630349293583825</v>
      </c>
      <c r="N132">
        <v>7.300065548383186</v>
      </c>
      <c r="O132">
        <v>41.964896595632084</v>
      </c>
      <c r="P132">
        <v>119.84794996420861</v>
      </c>
      <c r="Q132">
        <v>1414.2492670154643</v>
      </c>
      <c r="R132">
        <v>0</v>
      </c>
      <c r="S132">
        <v>8.9088999641886648</v>
      </c>
      <c r="T132">
        <v>140.32298497892987</v>
      </c>
      <c r="U132">
        <v>0</v>
      </c>
      <c r="V132">
        <v>0</v>
      </c>
      <c r="W132">
        <v>225.09358952336078</v>
      </c>
      <c r="X132">
        <v>142.08691694052723</v>
      </c>
      <c r="Y132">
        <v>0</v>
      </c>
      <c r="Z132">
        <v>271.00980833454753</v>
      </c>
      <c r="AA132">
        <v>14.924176111989599</v>
      </c>
      <c r="AB132">
        <v>11.680104877413099</v>
      </c>
      <c r="AC132">
        <v>147.87630228937022</v>
      </c>
      <c r="AD132">
        <v>0.77932761839643561</v>
      </c>
      <c r="AE132">
        <v>42.309854539136815</v>
      </c>
      <c r="AF132">
        <v>0</v>
      </c>
      <c r="AG132">
        <v>1.2958399947910786</v>
      </c>
      <c r="AH132">
        <v>4.3156424477866091</v>
      </c>
      <c r="AI132">
        <v>0</v>
      </c>
      <c r="AJ132">
        <v>0</v>
      </c>
      <c r="AK132">
        <v>2.4048460419162476E-2</v>
      </c>
      <c r="AL132">
        <v>6.2518243453831985</v>
      </c>
      <c r="AM132">
        <v>0</v>
      </c>
      <c r="AN132">
        <v>6.4213144885237936</v>
      </c>
      <c r="AO132">
        <v>0.5398106253272833</v>
      </c>
      <c r="AP132">
        <v>0.46233748473093506</v>
      </c>
      <c r="AQ132">
        <v>0</v>
      </c>
      <c r="AR132">
        <v>0</v>
      </c>
      <c r="AS132">
        <v>5.7773881504790241</v>
      </c>
      <c r="AT132">
        <v>0</v>
      </c>
      <c r="AU132">
        <v>0.32395999869776965</v>
      </c>
      <c r="AV132">
        <v>0.93031813245699391</v>
      </c>
      <c r="AW132">
        <v>0</v>
      </c>
      <c r="AX132">
        <v>0</v>
      </c>
      <c r="AY132">
        <v>25.39517420263557</v>
      </c>
      <c r="AZ132">
        <v>7.1043458470263614</v>
      </c>
      <c r="BA132">
        <v>0</v>
      </c>
      <c r="BB132">
        <v>0.45505378265129248</v>
      </c>
      <c r="BC132">
        <v>0.76208558869734111</v>
      </c>
      <c r="BD132">
        <v>0.85167431397803839</v>
      </c>
      <c r="BE132">
        <v>0</v>
      </c>
      <c r="BF132" s="16">
        <v>118.04963721742236</v>
      </c>
      <c r="BG132" s="18">
        <v>2133.5618887997748</v>
      </c>
      <c r="BH132">
        <v>-51.100170214943617</v>
      </c>
      <c r="BI132">
        <v>-1290.7986770275716</v>
      </c>
      <c r="BJ132">
        <f>B132*wfp_per_gram_eaten!B132</f>
        <v>1.170420130427726</v>
      </c>
      <c r="BK132">
        <f>C132*wfp_per_gram_eaten!C132</f>
        <v>38.925726478291651</v>
      </c>
      <c r="BL132">
        <f>D132*wfp_per_gram_eaten!D132</f>
        <v>0</v>
      </c>
      <c r="BM132">
        <f>E132*wfp_per_gram_eaten!E132</f>
        <v>2.4051772711518145</v>
      </c>
      <c r="BN132">
        <f>F132*wfp_per_gram_eaten!F132</f>
        <v>20.567562392066808</v>
      </c>
      <c r="BO132">
        <f>G132*wfp_per_gram_eaten!G132</f>
        <v>0</v>
      </c>
      <c r="BP132">
        <f>H132*wfp_per_gram_eaten!H132</f>
        <v>0</v>
      </c>
      <c r="BQ132">
        <f>I132*wfp_per_gram_eaten!I132</f>
        <v>9.6059600028221457</v>
      </c>
      <c r="BR132">
        <f>J132*wfp_per_gram_eaten!J132</f>
        <v>25.728058831886464</v>
      </c>
      <c r="BS132">
        <f>K132*wfp_per_gram_eaten!K132</f>
        <v>0</v>
      </c>
      <c r="BT132">
        <f>L132*wfp_per_gram_eaten!L132</f>
        <v>3.3536983045342876</v>
      </c>
      <c r="BU132">
        <f>M132*wfp_per_gram_eaten!M132</f>
        <v>0.60158271358847504</v>
      </c>
      <c r="BV132">
        <f>N132*wfp_per_gram_eaten!N132</f>
        <v>0.85809107574260501</v>
      </c>
      <c r="BW132">
        <f>O132*wfp_per_gram_eaten!O132</f>
        <v>14.833360016910378</v>
      </c>
      <c r="BX132" s="16">
        <f t="shared" ref="BX132:BX180" si="4">SUM(BJ132:BW132)</f>
        <v>118.04963721742236</v>
      </c>
      <c r="BY132">
        <f>B132*wfp_per_gram_eaten!P132</f>
        <v>101.27911101406721</v>
      </c>
      <c r="BZ132">
        <f>C132*wfp_per_gram_eaten!Q132</f>
        <v>1075.1958008954209</v>
      </c>
      <c r="CA132">
        <f>D132*wfp_per_gram_eaten!R132</f>
        <v>0</v>
      </c>
      <c r="CB132">
        <f>E132*wfp_per_gram_eaten!S132</f>
        <v>26.409064964039594</v>
      </c>
      <c r="CC132">
        <f>F132*wfp_per_gram_eaten!T132</f>
        <v>192.45351291480648</v>
      </c>
      <c r="CD132">
        <f>G132*wfp_per_gram_eaten!U132</f>
        <v>0</v>
      </c>
      <c r="CE132">
        <f>H132*wfp_per_gram_eaten!V132</f>
        <v>0</v>
      </c>
      <c r="CF132">
        <f>I132*wfp_per_gram_eaten!W132</f>
        <v>151.02418428395819</v>
      </c>
      <c r="CG132">
        <f>J132*wfp_per_gram_eaten!X132</f>
        <v>207.71437928959074</v>
      </c>
      <c r="CH132">
        <f>K132*wfp_per_gram_eaten!Y132</f>
        <v>0</v>
      </c>
      <c r="CI132">
        <f>L132*wfp_per_gram_eaten!Z132</f>
        <v>136.5184787606199</v>
      </c>
      <c r="CJ132">
        <f>M132*wfp_per_gram_eaten!AA132</f>
        <v>23.722380830445594</v>
      </c>
      <c r="CK132">
        <f>N132*wfp_per_gram_eaten!AB132</f>
        <v>156.67930166909954</v>
      </c>
      <c r="CL132">
        <f>O132*wfp_per_gram_eaten!AC132</f>
        <v>62.56567417772667</v>
      </c>
      <c r="CM132" s="18">
        <f t="shared" ref="CM132:CM180" si="5">SUM(BY132:CL132)</f>
        <v>2133.5618887997748</v>
      </c>
    </row>
    <row r="133" spans="1:91" x14ac:dyDescent="0.25">
      <c r="A133" t="s">
        <v>153</v>
      </c>
      <c r="B133">
        <v>180.12203775966299</v>
      </c>
      <c r="C133">
        <v>455.74725378281602</v>
      </c>
      <c r="D133">
        <v>0</v>
      </c>
      <c r="E133">
        <v>49.403899856537144</v>
      </c>
      <c r="F133">
        <v>405.12419527402085</v>
      </c>
      <c r="G133">
        <v>0</v>
      </c>
      <c r="H133">
        <v>0</v>
      </c>
      <c r="I133">
        <v>26.169680198281309</v>
      </c>
      <c r="J133">
        <v>40.562890602415649</v>
      </c>
      <c r="K133">
        <v>0</v>
      </c>
      <c r="L133">
        <v>509.29481420446501</v>
      </c>
      <c r="M133">
        <v>0</v>
      </c>
      <c r="N133">
        <v>8.7520620947958925</v>
      </c>
      <c r="O133">
        <v>54.542217784548015</v>
      </c>
      <c r="P133">
        <v>138.34468299411381</v>
      </c>
      <c r="Q133">
        <v>1293.3666016626851</v>
      </c>
      <c r="R133">
        <v>0</v>
      </c>
      <c r="S133">
        <v>43.734599873000086</v>
      </c>
      <c r="T133">
        <v>128.33464440895156</v>
      </c>
      <c r="U133">
        <v>0</v>
      </c>
      <c r="V133">
        <v>0</v>
      </c>
      <c r="W133">
        <v>234.458971572357</v>
      </c>
      <c r="X133">
        <v>128.26643785088189</v>
      </c>
      <c r="Y133">
        <v>0</v>
      </c>
      <c r="Z133">
        <v>341.0685311641181</v>
      </c>
      <c r="AA133">
        <v>0</v>
      </c>
      <c r="AB133">
        <v>11.912528962361078</v>
      </c>
      <c r="AC133">
        <v>176.5130015115318</v>
      </c>
      <c r="AD133">
        <v>0.75336213511646133</v>
      </c>
      <c r="AE133">
        <v>37.966686544971687</v>
      </c>
      <c r="AF133">
        <v>0</v>
      </c>
      <c r="AG133">
        <v>5.9932599825963075</v>
      </c>
      <c r="AH133">
        <v>3.398692913372658</v>
      </c>
      <c r="AI133">
        <v>0</v>
      </c>
      <c r="AJ133">
        <v>0</v>
      </c>
      <c r="AK133">
        <v>8.011126591310605E-2</v>
      </c>
      <c r="AL133">
        <v>5.5911011370897237</v>
      </c>
      <c r="AM133">
        <v>0</v>
      </c>
      <c r="AN133">
        <v>8.1548716473826737</v>
      </c>
      <c r="AO133">
        <v>0</v>
      </c>
      <c r="AP133">
        <v>0.46191438833644988</v>
      </c>
      <c r="AQ133">
        <v>0</v>
      </c>
      <c r="AR133">
        <v>0</v>
      </c>
      <c r="AS133">
        <v>4.3001958623056025</v>
      </c>
      <c r="AT133">
        <v>0</v>
      </c>
      <c r="AU133">
        <v>1.862769994590745</v>
      </c>
      <c r="AV133">
        <v>0.78849675590245671</v>
      </c>
      <c r="AW133">
        <v>0</v>
      </c>
      <c r="AX133">
        <v>0</v>
      </c>
      <c r="AY133">
        <v>26.463421506629359</v>
      </c>
      <c r="AZ133">
        <v>6.7970249117561332</v>
      </c>
      <c r="BA133">
        <v>0</v>
      </c>
      <c r="BB133">
        <v>0.51288500926935043</v>
      </c>
      <c r="BC133">
        <v>0</v>
      </c>
      <c r="BD133">
        <v>0.87520620947958927</v>
      </c>
      <c r="BE133">
        <v>0</v>
      </c>
      <c r="BF133" s="16">
        <v>163.77582639917426</v>
      </c>
      <c r="BG133" s="18">
        <v>2666.6978492583844</v>
      </c>
      <c r="BH133">
        <v>-157.733774333204</v>
      </c>
      <c r="BI133">
        <v>-1217.41994846848</v>
      </c>
      <c r="BJ133">
        <f>B133*wfp_per_gram_eaten!B133</f>
        <v>3.3454774647921925</v>
      </c>
      <c r="BK133">
        <f>C133*wfp_per_gram_eaten!C133</f>
        <v>61.533273633389982</v>
      </c>
      <c r="BL133">
        <f>D133*wfp_per_gram_eaten!D133</f>
        <v>0</v>
      </c>
      <c r="BM133">
        <f>E133*wfp_per_gram_eaten!E133</f>
        <v>9.7810542469315518</v>
      </c>
      <c r="BN133">
        <f>F133*wfp_per_gram_eaten!F133</f>
        <v>41.31957101141483</v>
      </c>
      <c r="BO133">
        <f>G133*wfp_per_gram_eaten!G133</f>
        <v>0</v>
      </c>
      <c r="BP133">
        <f>H133*wfp_per_gram_eaten!H133</f>
        <v>0</v>
      </c>
      <c r="BQ133">
        <f>I133*wfp_per_gram_eaten!I133</f>
        <v>0.42206434589089137</v>
      </c>
      <c r="BR133">
        <f>J133*wfp_per_gram_eaten!J133</f>
        <v>15.449593089940301</v>
      </c>
      <c r="BS133">
        <f>K133*wfp_per_gram_eaten!K133</f>
        <v>0</v>
      </c>
      <c r="BT133">
        <f>L133*wfp_per_gram_eaten!L133</f>
        <v>1.8746075684887453</v>
      </c>
      <c r="BU133">
        <f>M133*wfp_per_gram_eaten!M133</f>
        <v>0</v>
      </c>
      <c r="BV133">
        <f>N133*wfp_per_gram_eaten!N133</f>
        <v>2.9940536917055791</v>
      </c>
      <c r="BW133">
        <f>O133*wfp_per_gram_eaten!O133</f>
        <v>27.056131346620184</v>
      </c>
      <c r="BX133" s="16">
        <f t="shared" si="4"/>
        <v>163.77582639917426</v>
      </c>
      <c r="BY133">
        <f>B133*wfp_per_gram_eaten!P133</f>
        <v>139.61847905107331</v>
      </c>
      <c r="BZ133">
        <f>C133*wfp_per_gram_eaten!Q133</f>
        <v>1402.7878955354811</v>
      </c>
      <c r="CA133">
        <f>D133*wfp_per_gram_eaten!R133</f>
        <v>0</v>
      </c>
      <c r="CB133">
        <f>E133*wfp_per_gram_eaten!S133</f>
        <v>107.396864306933</v>
      </c>
      <c r="CC133">
        <f>F133*wfp_per_gram_eaten!T133</f>
        <v>237.4586381295141</v>
      </c>
      <c r="CD133">
        <f>G133*wfp_per_gram_eaten!U133</f>
        <v>0</v>
      </c>
      <c r="CE133">
        <f>H133*wfp_per_gram_eaten!V133</f>
        <v>0</v>
      </c>
      <c r="CF133">
        <f>I133*wfp_per_gram_eaten!W133</f>
        <v>190.73868271744215</v>
      </c>
      <c r="CG133">
        <f>J133*wfp_per_gram_eaten!X133</f>
        <v>147.58547146991373</v>
      </c>
      <c r="CH133">
        <f>K133*wfp_per_gram_eaten!Y133</f>
        <v>0</v>
      </c>
      <c r="CI133">
        <f>L133*wfp_per_gram_eaten!Z133</f>
        <v>189.4201709669471</v>
      </c>
      <c r="CJ133">
        <f>M133*wfp_per_gram_eaten!AA133</f>
        <v>0</v>
      </c>
      <c r="CK133">
        <f>N133*wfp_per_gram_eaten!AB133</f>
        <v>169.09511644600875</v>
      </c>
      <c r="CL133">
        <f>O133*wfp_per_gram_eaten!AC133</f>
        <v>82.596530635070735</v>
      </c>
      <c r="CM133" s="18">
        <f t="shared" si="5"/>
        <v>2666.6978492583844</v>
      </c>
    </row>
    <row r="134" spans="1:91" x14ac:dyDescent="0.25">
      <c r="A134" t="s">
        <v>154</v>
      </c>
      <c r="B134">
        <v>122.93628639870428</v>
      </c>
      <c r="C134">
        <v>131.45121705083255</v>
      </c>
      <c r="D134">
        <v>0</v>
      </c>
      <c r="E134">
        <v>4.7200086034157032</v>
      </c>
      <c r="F134">
        <v>482.51049723479639</v>
      </c>
      <c r="G134">
        <v>0</v>
      </c>
      <c r="H134">
        <v>0</v>
      </c>
      <c r="I134">
        <v>21.927256035430219</v>
      </c>
      <c r="J134">
        <v>148.46434817499542</v>
      </c>
      <c r="K134">
        <v>0</v>
      </c>
      <c r="L134">
        <v>589.35035965771749</v>
      </c>
      <c r="M134">
        <v>0.9689786022825182</v>
      </c>
      <c r="N134">
        <v>0</v>
      </c>
      <c r="O134">
        <v>8.1710143538255267</v>
      </c>
      <c r="P134">
        <v>83.669167892975651</v>
      </c>
      <c r="Q134">
        <v>417.1048233343725</v>
      </c>
      <c r="R134">
        <v>0</v>
      </c>
      <c r="S134">
        <v>2.7764756490680611</v>
      </c>
      <c r="T134">
        <v>354.45374304803767</v>
      </c>
      <c r="U134">
        <v>0</v>
      </c>
      <c r="V134">
        <v>0</v>
      </c>
      <c r="W134">
        <v>199.87537232295998</v>
      </c>
      <c r="X134">
        <v>514.02738253375458</v>
      </c>
      <c r="Y134">
        <v>0</v>
      </c>
      <c r="Z134">
        <v>526.89757500540748</v>
      </c>
      <c r="AA134">
        <v>1.9379572045650364</v>
      </c>
      <c r="AB134">
        <v>0</v>
      </c>
      <c r="AC134">
        <v>29.257503008859143</v>
      </c>
      <c r="AD134">
        <v>0.93636974898275993</v>
      </c>
      <c r="AE134">
        <v>10.870004486895766</v>
      </c>
      <c r="AF134">
        <v>0</v>
      </c>
      <c r="AG134">
        <v>0.49976561683225107</v>
      </c>
      <c r="AH134">
        <v>4.0132619135084662</v>
      </c>
      <c r="AI134">
        <v>0</v>
      </c>
      <c r="AJ134">
        <v>0</v>
      </c>
      <c r="AK134">
        <v>0</v>
      </c>
      <c r="AL134">
        <v>34.414522675318615</v>
      </c>
      <c r="AM134">
        <v>0</v>
      </c>
      <c r="AN134">
        <v>6.7805880479650886</v>
      </c>
      <c r="AO134">
        <v>9.6897860228251836E-2</v>
      </c>
      <c r="AP134">
        <v>0</v>
      </c>
      <c r="AQ134">
        <v>0</v>
      </c>
      <c r="AR134">
        <v>0</v>
      </c>
      <c r="AS134">
        <v>2.961263680815458</v>
      </c>
      <c r="AT134">
        <v>0</v>
      </c>
      <c r="AU134">
        <v>8.3294269472041854E-2</v>
      </c>
      <c r="AV134">
        <v>3.063558712601882</v>
      </c>
      <c r="AW134">
        <v>0</v>
      </c>
      <c r="AX134">
        <v>0</v>
      </c>
      <c r="AY134">
        <v>22.686276436656648</v>
      </c>
      <c r="AZ134">
        <v>5.8898970915326059</v>
      </c>
      <c r="BA134">
        <v>0</v>
      </c>
      <c r="BB134">
        <v>0.81570984035670246</v>
      </c>
      <c r="BC134">
        <v>0</v>
      </c>
      <c r="BD134">
        <v>0</v>
      </c>
      <c r="BE134">
        <v>0</v>
      </c>
      <c r="BF134" s="16">
        <v>126.09066691770323</v>
      </c>
      <c r="BG134" s="18">
        <v>2482.5489459118585</v>
      </c>
      <c r="BH134">
        <v>6.5427077360010628</v>
      </c>
      <c r="BI134">
        <v>88.52894236518523</v>
      </c>
      <c r="BJ134">
        <f>B134*wfp_per_gram_eaten!B134</f>
        <v>15.294147574541386</v>
      </c>
      <c r="BK134">
        <f>C134*wfp_per_gram_eaten!C134</f>
        <v>28.214719198273666</v>
      </c>
      <c r="BL134">
        <f>D134*wfp_per_gram_eaten!D134</f>
        <v>0</v>
      </c>
      <c r="BM134">
        <f>E134*wfp_per_gram_eaten!E134</f>
        <v>0.90856002066508468</v>
      </c>
      <c r="BN134">
        <f>F134*wfp_per_gram_eaten!F134</f>
        <v>53.029651324447201</v>
      </c>
      <c r="BO134">
        <f>G134*wfp_per_gram_eaten!G134</f>
        <v>0</v>
      </c>
      <c r="BP134">
        <f>H134*wfp_per_gram_eaten!H134</f>
        <v>0</v>
      </c>
      <c r="BQ134">
        <f>I134*wfp_per_gram_eaten!I134</f>
        <v>1.5173109531909748</v>
      </c>
      <c r="BR134">
        <f>J134*wfp_per_gram_eaten!J134</f>
        <v>17.267899509750819</v>
      </c>
      <c r="BS134">
        <f>K134*wfp_per_gram_eaten!K134</f>
        <v>0</v>
      </c>
      <c r="BT134">
        <f>L134*wfp_per_gram_eaten!L134</f>
        <v>8.0103106770718107</v>
      </c>
      <c r="BU134">
        <f>M134*wfp_per_gram_eaten!M134</f>
        <v>0.46660509201765266</v>
      </c>
      <c r="BV134">
        <f>N134*wfp_per_gram_eaten!N134</f>
        <v>0</v>
      </c>
      <c r="BW134">
        <f>O134*wfp_per_gram_eaten!O134</f>
        <v>1.3814625677446377</v>
      </c>
      <c r="BX134" s="16">
        <f t="shared" si="4"/>
        <v>126.09066691770323</v>
      </c>
      <c r="BY134">
        <f>B134*wfp_per_gram_eaten!P134</f>
        <v>70.525953917314567</v>
      </c>
      <c r="BZ134">
        <f>C134*wfp_per_gram_eaten!Q134</f>
        <v>417.57520515587413</v>
      </c>
      <c r="CA134">
        <f>D134*wfp_per_gram_eaten!R134</f>
        <v>0</v>
      </c>
      <c r="CB134">
        <f>E134*wfp_per_gram_eaten!S134</f>
        <v>9.9760715757898364</v>
      </c>
      <c r="CC134">
        <f>F134*wfp_per_gram_eaten!T134</f>
        <v>814.21060596985137</v>
      </c>
      <c r="CD134">
        <f>G134*wfp_per_gram_eaten!U134</f>
        <v>0</v>
      </c>
      <c r="CE134">
        <f>H134*wfp_per_gram_eaten!V134</f>
        <v>0</v>
      </c>
      <c r="CF134">
        <f>I134*wfp_per_gram_eaten!W134</f>
        <v>126.18642706492813</v>
      </c>
      <c r="CG134">
        <f>J134*wfp_per_gram_eaten!X134</f>
        <v>628.27779157299301</v>
      </c>
      <c r="CH134">
        <f>K134*wfp_per_gram_eaten!Y134</f>
        <v>0</v>
      </c>
      <c r="CI134">
        <f>L134*wfp_per_gram_eaten!Z134</f>
        <v>394.80267281925939</v>
      </c>
      <c r="CJ134">
        <f>M134*wfp_per_gram_eaten!AA134</f>
        <v>6.5317746805954515</v>
      </c>
      <c r="CK134">
        <f>N134*wfp_per_gram_eaten!AB134</f>
        <v>0</v>
      </c>
      <c r="CL134">
        <f>O134*wfp_per_gram_eaten!AC134</f>
        <v>14.462443155252618</v>
      </c>
      <c r="CM134" s="18">
        <f t="shared" si="5"/>
        <v>2482.5489459118585</v>
      </c>
    </row>
    <row r="135" spans="1:91" x14ac:dyDescent="0.25">
      <c r="A135" t="s">
        <v>155</v>
      </c>
      <c r="B135">
        <v>80.752145288604495</v>
      </c>
      <c r="C135">
        <v>400.95395650146787</v>
      </c>
      <c r="D135">
        <v>0</v>
      </c>
      <c r="E135">
        <v>80.063999995114585</v>
      </c>
      <c r="F135">
        <v>360.38764890590585</v>
      </c>
      <c r="G135">
        <v>0</v>
      </c>
      <c r="H135">
        <v>0</v>
      </c>
      <c r="I135">
        <v>21.786580855388451</v>
      </c>
      <c r="J135">
        <v>129.71296749753299</v>
      </c>
      <c r="K135">
        <v>0</v>
      </c>
      <c r="L135">
        <v>333.84339097946258</v>
      </c>
      <c r="M135">
        <v>1.9229939838898216</v>
      </c>
      <c r="N135">
        <v>3.0444789909855929</v>
      </c>
      <c r="O135">
        <v>48.551458805200113</v>
      </c>
      <c r="P135">
        <v>67.248442063085363</v>
      </c>
      <c r="Q135">
        <v>1183.1618196184934</v>
      </c>
      <c r="R135">
        <v>0</v>
      </c>
      <c r="S135">
        <v>50.975999996889506</v>
      </c>
      <c r="T135">
        <v>116.56001208247042</v>
      </c>
      <c r="U135">
        <v>0</v>
      </c>
      <c r="V135">
        <v>0</v>
      </c>
      <c r="W135">
        <v>194.576704880883</v>
      </c>
      <c r="X135">
        <v>354.39435762718836</v>
      </c>
      <c r="Y135">
        <v>0</v>
      </c>
      <c r="Z135">
        <v>277.01898400423494</v>
      </c>
      <c r="AA135">
        <v>6.0894809489844359</v>
      </c>
      <c r="AB135">
        <v>7.7495828861451459</v>
      </c>
      <c r="AC135">
        <v>155.22461589162535</v>
      </c>
      <c r="AD135">
        <v>0.27007406451038291</v>
      </c>
      <c r="AE135">
        <v>29.550074828865402</v>
      </c>
      <c r="AF135">
        <v>0</v>
      </c>
      <c r="AG135">
        <v>7.8623999995202452</v>
      </c>
      <c r="AH135">
        <v>2.4168611429173654</v>
      </c>
      <c r="AI135">
        <v>0</v>
      </c>
      <c r="AJ135">
        <v>0</v>
      </c>
      <c r="AK135">
        <v>7.5126140880649853E-2</v>
      </c>
      <c r="AL135">
        <v>14.8243391425752</v>
      </c>
      <c r="AM135">
        <v>0</v>
      </c>
      <c r="AN135">
        <v>4.9721356103324208</v>
      </c>
      <c r="AO135">
        <v>0.16024949865748511</v>
      </c>
      <c r="AP135">
        <v>0.19373957215362866</v>
      </c>
      <c r="AQ135">
        <v>0</v>
      </c>
      <c r="AR135">
        <v>0</v>
      </c>
      <c r="AS135">
        <v>6.7791348136808871</v>
      </c>
      <c r="AT135">
        <v>0</v>
      </c>
      <c r="AU135">
        <v>1.8719999998857728</v>
      </c>
      <c r="AV135">
        <v>0.52008404341259762</v>
      </c>
      <c r="AW135">
        <v>0</v>
      </c>
      <c r="AX135">
        <v>0</v>
      </c>
      <c r="AY135">
        <v>22.13716951283148</v>
      </c>
      <c r="AZ135">
        <v>18.144373429714435</v>
      </c>
      <c r="BA135">
        <v>0</v>
      </c>
      <c r="BB135">
        <v>0.53272881539275951</v>
      </c>
      <c r="BC135">
        <v>0.19229939838898219</v>
      </c>
      <c r="BD135">
        <v>0.6088957981971187</v>
      </c>
      <c r="BE135">
        <v>0</v>
      </c>
      <c r="BF135" s="16">
        <v>256.09156995426724</v>
      </c>
      <c r="BG135" s="18">
        <v>2241.5687689418814</v>
      </c>
      <c r="BH135">
        <v>-1.5555287216553779</v>
      </c>
      <c r="BI135">
        <v>-91.303900285608051</v>
      </c>
      <c r="BJ135">
        <f>B135*wfp_per_gram_eaten!B135</f>
        <v>4.1906643209785717</v>
      </c>
      <c r="BK135">
        <f>C135*wfp_per_gram_eaten!C135</f>
        <v>125.6183870530259</v>
      </c>
      <c r="BL135">
        <f>D135*wfp_per_gram_eaten!D135</f>
        <v>0</v>
      </c>
      <c r="BM135">
        <f>E135*wfp_per_gram_eaten!E135</f>
        <v>14.858650756158919</v>
      </c>
      <c r="BN135">
        <f>F135*wfp_per_gram_eaten!F135</f>
        <v>61.520924448257325</v>
      </c>
      <c r="BO135">
        <f>G135*wfp_per_gram_eaten!G135</f>
        <v>0</v>
      </c>
      <c r="BP135">
        <f>H135*wfp_per_gram_eaten!H135</f>
        <v>0</v>
      </c>
      <c r="BQ135">
        <f>I135*wfp_per_gram_eaten!I135</f>
        <v>2.9170129549806139</v>
      </c>
      <c r="BR135">
        <f>J135*wfp_per_gram_eaten!J135</f>
        <v>17.093522691638398</v>
      </c>
      <c r="BS135">
        <f>K135*wfp_per_gram_eaten!K135</f>
        <v>0</v>
      </c>
      <c r="BT135">
        <f>L135*wfp_per_gram_eaten!L135</f>
        <v>5.6338761087985851</v>
      </c>
      <c r="BU135">
        <f>M135*wfp_per_gram_eaten!M135</f>
        <v>0.9647516245425023</v>
      </c>
      <c r="BV135">
        <f>N135*wfp_per_gram_eaten!N135</f>
        <v>0.80034488904236234</v>
      </c>
      <c r="BW135">
        <f>O135*wfp_per_gram_eaten!O135</f>
        <v>22.493435106844146</v>
      </c>
      <c r="BX135" s="16">
        <f t="shared" si="4"/>
        <v>256.09156995426724</v>
      </c>
      <c r="BY135">
        <f>B135*wfp_per_gram_eaten!P135</f>
        <v>43.270723329694043</v>
      </c>
      <c r="BZ135">
        <f>C135*wfp_per_gram_eaten!Q135</f>
        <v>785.69985749874729</v>
      </c>
      <c r="CA135">
        <f>D135*wfp_per_gram_eaten!R135</f>
        <v>0</v>
      </c>
      <c r="CB135">
        <f>E135*wfp_per_gram_eaten!S135</f>
        <v>163.14933531259393</v>
      </c>
      <c r="CC135">
        <f>F135*wfp_per_gram_eaten!T135</f>
        <v>278.72743806329396</v>
      </c>
      <c r="CD135">
        <f>G135*wfp_per_gram_eaten!U135</f>
        <v>0</v>
      </c>
      <c r="CE135">
        <f>H135*wfp_per_gram_eaten!V135</f>
        <v>0</v>
      </c>
      <c r="CF135">
        <f>I135*wfp_per_gram_eaten!W135</f>
        <v>104.11877661405465</v>
      </c>
      <c r="CG135">
        <f>J135*wfp_per_gram_eaten!X135</f>
        <v>397.73338295704883</v>
      </c>
      <c r="CH135">
        <f>K135*wfp_per_gram_eaten!Y135</f>
        <v>0</v>
      </c>
      <c r="CI135">
        <f>L135*wfp_per_gram_eaten!Z135</f>
        <v>319.32999206513102</v>
      </c>
      <c r="CJ135">
        <f>M135*wfp_per_gram_eaten!AA135</f>
        <v>6.7047520856876881</v>
      </c>
      <c r="CK135">
        <f>N135*wfp_per_gram_eaten!AB135</f>
        <v>50.761196522661045</v>
      </c>
      <c r="CL135">
        <f>O135*wfp_per_gram_eaten!AC135</f>
        <v>92.073314492968819</v>
      </c>
      <c r="CM135" s="18">
        <f t="shared" si="5"/>
        <v>2241.5687689418814</v>
      </c>
    </row>
    <row r="136" spans="1:91" x14ac:dyDescent="0.25">
      <c r="A136" t="s">
        <v>156</v>
      </c>
      <c r="B136">
        <v>87.545966465816463</v>
      </c>
      <c r="C136">
        <v>375.64765612510871</v>
      </c>
      <c r="D136">
        <v>0</v>
      </c>
      <c r="E136">
        <v>76.895999998307545</v>
      </c>
      <c r="F136">
        <v>366.88783416677421</v>
      </c>
      <c r="G136">
        <v>0</v>
      </c>
      <c r="H136">
        <v>0</v>
      </c>
      <c r="I136">
        <v>21.772374101019409</v>
      </c>
      <c r="J136">
        <v>112.43353838080886</v>
      </c>
      <c r="K136">
        <v>0</v>
      </c>
      <c r="L136">
        <v>469.77919783087174</v>
      </c>
      <c r="M136">
        <v>5.7762148968500515</v>
      </c>
      <c r="N136">
        <v>6.3359999997249439</v>
      </c>
      <c r="O136">
        <v>56.976908145759168</v>
      </c>
      <c r="P136">
        <v>93.438483439477181</v>
      </c>
      <c r="Q136">
        <v>1056.1137806884369</v>
      </c>
      <c r="R136">
        <v>0</v>
      </c>
      <c r="S136">
        <v>55.583999998776612</v>
      </c>
      <c r="T136">
        <v>135.71495112569787</v>
      </c>
      <c r="U136">
        <v>0</v>
      </c>
      <c r="V136">
        <v>0</v>
      </c>
      <c r="W136">
        <v>188.35635268788883</v>
      </c>
      <c r="X136">
        <v>314.62494353621298</v>
      </c>
      <c r="Y136">
        <v>0</v>
      </c>
      <c r="Z136">
        <v>351.39483997749198</v>
      </c>
      <c r="AA136">
        <v>18.61224800096128</v>
      </c>
      <c r="AB136">
        <v>14.783999999358203</v>
      </c>
      <c r="AC136">
        <v>201.37640054569843</v>
      </c>
      <c r="AD136">
        <v>0.14029802318239817</v>
      </c>
      <c r="AE136">
        <v>28.24735461322366</v>
      </c>
      <c r="AF136">
        <v>0</v>
      </c>
      <c r="AG136">
        <v>8.0639999998225118</v>
      </c>
      <c r="AH136">
        <v>2.5008148297319606</v>
      </c>
      <c r="AI136">
        <v>0</v>
      </c>
      <c r="AJ136">
        <v>0</v>
      </c>
      <c r="AK136">
        <v>0.15190028442571687</v>
      </c>
      <c r="AL136">
        <v>16.156416019427152</v>
      </c>
      <c r="AM136">
        <v>0</v>
      </c>
      <c r="AN136">
        <v>6.3889970904998572</v>
      </c>
      <c r="AO136">
        <v>0.64180165520556132</v>
      </c>
      <c r="AP136">
        <v>0.31679999998624719</v>
      </c>
      <c r="AQ136">
        <v>0</v>
      </c>
      <c r="AR136">
        <v>0</v>
      </c>
      <c r="AS136">
        <v>3.5414593843444591</v>
      </c>
      <c r="AT136">
        <v>0</v>
      </c>
      <c r="AU136">
        <v>2.1599999999524595</v>
      </c>
      <c r="AV136">
        <v>0.64045257834598979</v>
      </c>
      <c r="AW136">
        <v>0</v>
      </c>
      <c r="AX136">
        <v>0</v>
      </c>
      <c r="AY136">
        <v>21.215406391458451</v>
      </c>
      <c r="AZ136">
        <v>11.054389908029105</v>
      </c>
      <c r="BA136">
        <v>0</v>
      </c>
      <c r="BB136">
        <v>0</v>
      </c>
      <c r="BC136">
        <v>0.67389173796583934</v>
      </c>
      <c r="BD136">
        <v>1.2143999999472808</v>
      </c>
      <c r="BE136">
        <v>0</v>
      </c>
      <c r="BF136" s="16">
        <v>155.52608928378476</v>
      </c>
      <c r="BG136" s="18">
        <v>1726.3311473081696</v>
      </c>
      <c r="BH136">
        <v>-37.421280320572293</v>
      </c>
      <c r="BI136">
        <v>-477.46656206669172</v>
      </c>
      <c r="BJ136">
        <f>B136*wfp_per_gram_eaten!B136</f>
        <v>5.8710608484963194</v>
      </c>
      <c r="BK136">
        <f>C136*wfp_per_gram_eaten!C136</f>
        <v>44.108490513941653</v>
      </c>
      <c r="BL136">
        <f>D136*wfp_per_gram_eaten!D136</f>
        <v>0</v>
      </c>
      <c r="BM136">
        <f>E136*wfp_per_gram_eaten!E136</f>
        <v>14.270718532551044</v>
      </c>
      <c r="BN136">
        <f>F136*wfp_per_gram_eaten!F136</f>
        <v>23.91482527385411</v>
      </c>
      <c r="BO136">
        <f>G136*wfp_per_gram_eaten!G136</f>
        <v>0</v>
      </c>
      <c r="BP136">
        <f>H136*wfp_per_gram_eaten!H136</f>
        <v>0</v>
      </c>
      <c r="BQ136">
        <f>I136*wfp_per_gram_eaten!I136</f>
        <v>2.6390777532136256</v>
      </c>
      <c r="BR136">
        <f>J136*wfp_per_gram_eaten!J136</f>
        <v>38.675434104723017</v>
      </c>
      <c r="BS136">
        <f>K136*wfp_per_gram_eaten!K136</f>
        <v>0</v>
      </c>
      <c r="BT136">
        <f>L136*wfp_per_gram_eaten!L136</f>
        <v>7.3721097498671275</v>
      </c>
      <c r="BU136">
        <f>M136*wfp_per_gram_eaten!M136</f>
        <v>2.1780781162099538</v>
      </c>
      <c r="BV136">
        <f>N136*wfp_per_gram_eaten!N136</f>
        <v>1.1358160704004256</v>
      </c>
      <c r="BW136">
        <f>O136*wfp_per_gram_eaten!O136</f>
        <v>15.360478320527475</v>
      </c>
      <c r="BX136" s="16">
        <f t="shared" si="4"/>
        <v>155.52608928378476</v>
      </c>
      <c r="BY136">
        <f>B136*wfp_per_gram_eaten!P136</f>
        <v>57.239500598157612</v>
      </c>
      <c r="BZ136">
        <f>C136*wfp_per_gram_eaten!Q136</f>
        <v>709.65111363495612</v>
      </c>
      <c r="CA136">
        <f>D136*wfp_per_gram_eaten!R136</f>
        <v>0</v>
      </c>
      <c r="CB136">
        <f>E136*wfp_per_gram_eaten!S136</f>
        <v>156.69378607971888</v>
      </c>
      <c r="CC136">
        <f>F136*wfp_per_gram_eaten!T136</f>
        <v>77.730997810329356</v>
      </c>
      <c r="CD136">
        <f>G136*wfp_per_gram_eaten!U136</f>
        <v>0</v>
      </c>
      <c r="CE136">
        <f>H136*wfp_per_gram_eaten!V136</f>
        <v>0</v>
      </c>
      <c r="CF136">
        <f>I136*wfp_per_gram_eaten!W136</f>
        <v>73.157620668546301</v>
      </c>
      <c r="CG136">
        <f>J136*wfp_per_gram_eaten!X136</f>
        <v>419.91616125800704</v>
      </c>
      <c r="CH136">
        <f>K136*wfp_per_gram_eaten!Y136</f>
        <v>0</v>
      </c>
      <c r="CI136">
        <f>L136*wfp_per_gram_eaten!Z136</f>
        <v>28.989321696092222</v>
      </c>
      <c r="CJ136">
        <f>M136*wfp_per_gram_eaten!AA136</f>
        <v>2.9258300331134457</v>
      </c>
      <c r="CK136">
        <f>N136*wfp_per_gram_eaten!AB136</f>
        <v>120.45458362649926</v>
      </c>
      <c r="CL136">
        <f>O136*wfp_per_gram_eaten!AC136</f>
        <v>79.572231902749394</v>
      </c>
      <c r="CM136" s="18">
        <f t="shared" si="5"/>
        <v>1726.3311473081696</v>
      </c>
    </row>
    <row r="137" spans="1:91" x14ac:dyDescent="0.25">
      <c r="A137" t="s">
        <v>157</v>
      </c>
      <c r="B137">
        <v>64.97237866416063</v>
      </c>
      <c r="C137">
        <v>340.4106081591267</v>
      </c>
      <c r="D137">
        <v>0</v>
      </c>
      <c r="E137">
        <v>40.607999990580431</v>
      </c>
      <c r="F137">
        <v>487.28300833843161</v>
      </c>
      <c r="G137">
        <v>0</v>
      </c>
      <c r="H137">
        <v>0</v>
      </c>
      <c r="I137">
        <v>19.312863822556722</v>
      </c>
      <c r="J137">
        <v>116.40615479035462</v>
      </c>
      <c r="K137">
        <v>0</v>
      </c>
      <c r="L137">
        <v>446.19066657900066</v>
      </c>
      <c r="M137">
        <v>2.8696971296708864</v>
      </c>
      <c r="N137">
        <v>12.97597202238882</v>
      </c>
      <c r="O137">
        <v>43.746341504695124</v>
      </c>
      <c r="P137">
        <v>90.417834947082866</v>
      </c>
      <c r="Q137">
        <v>1054.4623838452947</v>
      </c>
      <c r="R137">
        <v>0</v>
      </c>
      <c r="S137">
        <v>28.511999993386262</v>
      </c>
      <c r="T137">
        <v>176.8211477257237</v>
      </c>
      <c r="U137">
        <v>0</v>
      </c>
      <c r="V137">
        <v>0</v>
      </c>
      <c r="W137">
        <v>168.7576434018647</v>
      </c>
      <c r="X137">
        <v>344.24384237147609</v>
      </c>
      <c r="Y137">
        <v>0</v>
      </c>
      <c r="Z137">
        <v>377.48069701075144</v>
      </c>
      <c r="AA137">
        <v>15.942761831504926</v>
      </c>
      <c r="AB137">
        <v>31.088266303639877</v>
      </c>
      <c r="AC137">
        <v>153.27342256927579</v>
      </c>
      <c r="AD137">
        <v>0.17293028541791799</v>
      </c>
      <c r="AE137">
        <v>26.09814662553304</v>
      </c>
      <c r="AF137">
        <v>0</v>
      </c>
      <c r="AG137">
        <v>4.6655999989177523</v>
      </c>
      <c r="AH137">
        <v>3.5528205879975392</v>
      </c>
      <c r="AI137">
        <v>0</v>
      </c>
      <c r="AJ137">
        <v>0</v>
      </c>
      <c r="AK137">
        <v>6.8974513651988312E-2</v>
      </c>
      <c r="AL137">
        <v>19.401025798392439</v>
      </c>
      <c r="AM137">
        <v>0</v>
      </c>
      <c r="AN137">
        <v>6.1075528505110359</v>
      </c>
      <c r="AO137">
        <v>0.25508418930407883</v>
      </c>
      <c r="AP137">
        <v>0.70286515121272775</v>
      </c>
      <c r="AQ137">
        <v>0</v>
      </c>
      <c r="AR137">
        <v>0</v>
      </c>
      <c r="AS137">
        <v>7.0918876699818059</v>
      </c>
      <c r="AT137">
        <v>0</v>
      </c>
      <c r="AU137">
        <v>0.95039999977954215</v>
      </c>
      <c r="AV137">
        <v>0.92919923070704868</v>
      </c>
      <c r="AW137">
        <v>0</v>
      </c>
      <c r="AX137">
        <v>0</v>
      </c>
      <c r="AY137">
        <v>19.128931786151419</v>
      </c>
      <c r="AZ137">
        <v>13.829449158854098</v>
      </c>
      <c r="BA137">
        <v>0</v>
      </c>
      <c r="BB137">
        <v>0.59378986046635063</v>
      </c>
      <c r="BC137">
        <v>1.0203367572163151</v>
      </c>
      <c r="BD137">
        <v>2.5951944044777644</v>
      </c>
      <c r="BE137">
        <v>0</v>
      </c>
      <c r="BF137" s="16">
        <v>210.90814755371059</v>
      </c>
      <c r="BG137" s="18">
        <v>2572.1131945073439</v>
      </c>
      <c r="BH137">
        <v>-40.309987018520587</v>
      </c>
      <c r="BI137">
        <v>-553.51174101733068</v>
      </c>
      <c r="BJ137">
        <f>B137*wfp_per_gram_eaten!B137</f>
        <v>5.8893678190854919</v>
      </c>
      <c r="BK137">
        <f>C137*wfp_per_gram_eaten!C137</f>
        <v>80.954620457119091</v>
      </c>
      <c r="BL137">
        <f>D137*wfp_per_gram_eaten!D137</f>
        <v>0</v>
      </c>
      <c r="BM137">
        <f>E137*wfp_per_gram_eaten!E137</f>
        <v>7.5362221448211031</v>
      </c>
      <c r="BN137">
        <f>F137*wfp_per_gram_eaten!F137</f>
        <v>54.285770360864483</v>
      </c>
      <c r="BO137">
        <f>G137*wfp_per_gram_eaten!G137</f>
        <v>0</v>
      </c>
      <c r="BP137">
        <f>H137*wfp_per_gram_eaten!H137</f>
        <v>0</v>
      </c>
      <c r="BQ137">
        <f>I137*wfp_per_gram_eaten!I137</f>
        <v>2.9516649541412958</v>
      </c>
      <c r="BR137">
        <f>J137*wfp_per_gram_eaten!J137</f>
        <v>34.709977025381278</v>
      </c>
      <c r="BS137">
        <f>K137*wfp_per_gram_eaten!K137</f>
        <v>0</v>
      </c>
      <c r="BT137">
        <f>L137*wfp_per_gram_eaten!L137</f>
        <v>6.8178947804652275</v>
      </c>
      <c r="BU137">
        <f>M137*wfp_per_gram_eaten!M137</f>
        <v>0.72202239322545025</v>
      </c>
      <c r="BV137">
        <f>N137*wfp_per_gram_eaten!N137</f>
        <v>1.7600325255485614</v>
      </c>
      <c r="BW137">
        <f>O137*wfp_per_gram_eaten!O137</f>
        <v>15.280575093058612</v>
      </c>
      <c r="BX137" s="16">
        <f t="shared" si="4"/>
        <v>210.90814755371059</v>
      </c>
      <c r="BY137">
        <f>B137*wfp_per_gram_eaten!P137</f>
        <v>37.029232307782209</v>
      </c>
      <c r="BZ137">
        <f>C137*wfp_per_gram_eaten!Q137</f>
        <v>640.75066775837524</v>
      </c>
      <c r="CA137">
        <f>D137*wfp_per_gram_eaten!R137</f>
        <v>0</v>
      </c>
      <c r="CB137">
        <f>E137*wfp_per_gram_eaten!S137</f>
        <v>82.748403867422027</v>
      </c>
      <c r="CC137">
        <f>F137*wfp_per_gram_eaten!T137</f>
        <v>535.81477220118052</v>
      </c>
      <c r="CD137">
        <f>G137*wfp_per_gram_eaten!U137</f>
        <v>0</v>
      </c>
      <c r="CE137">
        <f>H137*wfp_per_gram_eaten!V137</f>
        <v>0</v>
      </c>
      <c r="CF137">
        <f>I137*wfp_per_gram_eaten!W137</f>
        <v>102.82777550256388</v>
      </c>
      <c r="CG137">
        <f>J137*wfp_per_gram_eaten!X137</f>
        <v>459.63812587132003</v>
      </c>
      <c r="CH137">
        <f>K137*wfp_per_gram_eaten!Y137</f>
        <v>0</v>
      </c>
      <c r="CI137">
        <f>L137*wfp_per_gram_eaten!Z137</f>
        <v>277.77842795189315</v>
      </c>
      <c r="CJ137">
        <f>M137*wfp_per_gram_eaten!AA137</f>
        <v>5.4118315586324677</v>
      </c>
      <c r="CK137">
        <f>N137*wfp_per_gram_eaten!AB137</f>
        <v>331.84537192387472</v>
      </c>
      <c r="CL137">
        <f>O137*wfp_per_gram_eaten!AC137</f>
        <v>98.268585564299769</v>
      </c>
      <c r="CM137" s="18">
        <f t="shared" si="5"/>
        <v>2572.1131945073439</v>
      </c>
    </row>
    <row r="138" spans="1:91" x14ac:dyDescent="0.25">
      <c r="A138" t="s">
        <v>158</v>
      </c>
      <c r="B138">
        <v>61.167830262672709</v>
      </c>
      <c r="C138">
        <v>444.64547175946268</v>
      </c>
      <c r="D138">
        <v>0</v>
      </c>
      <c r="E138">
        <v>106.06866666665937</v>
      </c>
      <c r="F138">
        <v>349.97970228203678</v>
      </c>
      <c r="G138">
        <v>0</v>
      </c>
      <c r="H138">
        <v>0</v>
      </c>
      <c r="I138">
        <v>7.993085930607041</v>
      </c>
      <c r="J138">
        <v>168.15355968001921</v>
      </c>
      <c r="K138">
        <v>0</v>
      </c>
      <c r="L138">
        <v>491.84730218708268</v>
      </c>
      <c r="M138">
        <v>1.9431537745428142</v>
      </c>
      <c r="N138">
        <v>35.721478411337984</v>
      </c>
      <c r="O138">
        <v>27.153075135116524</v>
      </c>
      <c r="P138">
        <v>28.868929236121229</v>
      </c>
      <c r="Q138">
        <v>1265.0933094504203</v>
      </c>
      <c r="R138">
        <v>0</v>
      </c>
      <c r="S138">
        <v>82.744666666660976</v>
      </c>
      <c r="T138">
        <v>152.74450978331427</v>
      </c>
      <c r="U138">
        <v>0</v>
      </c>
      <c r="V138">
        <v>0</v>
      </c>
      <c r="W138">
        <v>69.379985877669128</v>
      </c>
      <c r="X138">
        <v>190.24250734087454</v>
      </c>
      <c r="Y138">
        <v>0</v>
      </c>
      <c r="Z138">
        <v>398.03915531325583</v>
      </c>
      <c r="AA138">
        <v>6.1533202860522449</v>
      </c>
      <c r="AB138">
        <v>26.512034758414909</v>
      </c>
      <c r="AC138">
        <v>72.221581287217148</v>
      </c>
      <c r="AD138">
        <v>0.28583098253585376</v>
      </c>
      <c r="AE138">
        <v>31.991796237702683</v>
      </c>
      <c r="AF138">
        <v>0</v>
      </c>
      <c r="AG138">
        <v>10.828999999999255</v>
      </c>
      <c r="AH138">
        <v>2.1937802076261241</v>
      </c>
      <c r="AI138">
        <v>0</v>
      </c>
      <c r="AJ138">
        <v>0</v>
      </c>
      <c r="AK138">
        <v>0</v>
      </c>
      <c r="AL138">
        <v>2.0354213551364086</v>
      </c>
      <c r="AM138">
        <v>0</v>
      </c>
      <c r="AN138">
        <v>8.4771582266715022</v>
      </c>
      <c r="AO138">
        <v>0.25908716993904196</v>
      </c>
      <c r="AP138">
        <v>1.2279258203897432</v>
      </c>
      <c r="AQ138">
        <v>0</v>
      </c>
      <c r="AR138">
        <v>0</v>
      </c>
      <c r="AS138">
        <v>6.560343025959285</v>
      </c>
      <c r="AT138">
        <v>0</v>
      </c>
      <c r="AU138">
        <v>3.9428666666663954</v>
      </c>
      <c r="AV138">
        <v>1.1276440319573537</v>
      </c>
      <c r="AW138">
        <v>0</v>
      </c>
      <c r="AX138">
        <v>0</v>
      </c>
      <c r="AY138">
        <v>7.8758540036248048</v>
      </c>
      <c r="AZ138">
        <v>16.58405808673642</v>
      </c>
      <c r="BA138">
        <v>0</v>
      </c>
      <c r="BB138">
        <v>1.2048752809482337</v>
      </c>
      <c r="BC138">
        <v>0.19431537745428146</v>
      </c>
      <c r="BD138">
        <v>1.0883887953454541</v>
      </c>
      <c r="BE138">
        <v>0</v>
      </c>
      <c r="BF138" s="16">
        <v>183.91503292220548</v>
      </c>
      <c r="BG138" s="18">
        <v>3423.6097864346725</v>
      </c>
      <c r="BH138">
        <v>-29.786231420360735</v>
      </c>
      <c r="BI138">
        <v>-1349.5226889970259</v>
      </c>
      <c r="BJ138">
        <f>B138*wfp_per_gram_eaten!B138</f>
        <v>1.2229593020768044</v>
      </c>
      <c r="BK138">
        <f>C138*wfp_per_gram_eaten!C138</f>
        <v>88.149267919575863</v>
      </c>
      <c r="BL138">
        <f>D138*wfp_per_gram_eaten!D138</f>
        <v>0</v>
      </c>
      <c r="BM138">
        <f>E138*wfp_per_gram_eaten!E138</f>
        <v>20.417282694959209</v>
      </c>
      <c r="BN138">
        <f>F138*wfp_per_gram_eaten!F138</f>
        <v>53.462072642805353</v>
      </c>
      <c r="BO138">
        <f>G138*wfp_per_gram_eaten!G138</f>
        <v>0</v>
      </c>
      <c r="BP138">
        <f>H138*wfp_per_gram_eaten!H138</f>
        <v>0</v>
      </c>
      <c r="BQ138">
        <f>I138*wfp_per_gram_eaten!I138</f>
        <v>1.829651411010064E-2</v>
      </c>
      <c r="BR138">
        <f>J138*wfp_per_gram_eaten!J138</f>
        <v>0.39588170537324663</v>
      </c>
      <c r="BS138">
        <f>K138*wfp_per_gram_eaten!K138</f>
        <v>0</v>
      </c>
      <c r="BT138">
        <f>L138*wfp_per_gram_eaten!L138</f>
        <v>7.9589825115972737</v>
      </c>
      <c r="BU138">
        <f>M138*wfp_per_gram_eaten!M138</f>
        <v>0.63620728620124567</v>
      </c>
      <c r="BV138">
        <f>N138*wfp_per_gram_eaten!N138</f>
        <v>4.9804975179359294</v>
      </c>
      <c r="BW138">
        <f>O138*wfp_per_gram_eaten!O138</f>
        <v>6.6735848275704761</v>
      </c>
      <c r="BX138" s="16">
        <f t="shared" si="4"/>
        <v>183.91503292220548</v>
      </c>
      <c r="BY138">
        <f>B138*wfp_per_gram_eaten!P138</f>
        <v>17.689936952597417</v>
      </c>
      <c r="BZ138">
        <f>C138*wfp_per_gram_eaten!Q138</f>
        <v>784.0942668331445</v>
      </c>
      <c r="CA138">
        <f>D138*wfp_per_gram_eaten!R138</f>
        <v>0</v>
      </c>
      <c r="CB138">
        <f>E138*wfp_per_gram_eaten!S138</f>
        <v>224.18361904032179</v>
      </c>
      <c r="CC138">
        <f>F138*wfp_per_gram_eaten!T138</f>
        <v>744.55234173534086</v>
      </c>
      <c r="CD138">
        <f>G138*wfp_per_gram_eaten!U138</f>
        <v>0</v>
      </c>
      <c r="CE138">
        <f>H138*wfp_per_gram_eaten!V138</f>
        <v>0</v>
      </c>
      <c r="CF138">
        <f>I138*wfp_per_gram_eaten!W138</f>
        <v>28.730122261521316</v>
      </c>
      <c r="CG138">
        <f>J138*wfp_per_gram_eaten!X138</f>
        <v>357.22553964620977</v>
      </c>
      <c r="CH138">
        <f>K138*wfp_per_gram_eaten!Y138</f>
        <v>0</v>
      </c>
      <c r="CI138">
        <f>L138*wfp_per_gram_eaten!Z138</f>
        <v>255.31632656642438</v>
      </c>
      <c r="CJ138">
        <f>M138*wfp_per_gram_eaten!AA138</f>
        <v>10.152958614741845</v>
      </c>
      <c r="CK138">
        <f>N138*wfp_per_gram_eaten!AB138</f>
        <v>967.11583262245847</v>
      </c>
      <c r="CL138">
        <f>O138*wfp_per_gram_eaten!AC138</f>
        <v>34.54884216191271</v>
      </c>
      <c r="CM138" s="18">
        <f t="shared" si="5"/>
        <v>3423.6097864346725</v>
      </c>
    </row>
    <row r="139" spans="1:91" x14ac:dyDescent="0.25">
      <c r="A139" t="s">
        <v>159</v>
      </c>
      <c r="B139">
        <v>66.111717141517062</v>
      </c>
      <c r="C139">
        <v>453.31711228204739</v>
      </c>
      <c r="D139">
        <v>0</v>
      </c>
      <c r="E139">
        <v>59.698333329706877</v>
      </c>
      <c r="F139">
        <v>444.49837382739344</v>
      </c>
      <c r="G139">
        <v>0</v>
      </c>
      <c r="H139">
        <v>0</v>
      </c>
      <c r="I139">
        <v>8.004767850914952</v>
      </c>
      <c r="J139">
        <v>259.51424328085693</v>
      </c>
      <c r="K139">
        <v>0</v>
      </c>
      <c r="L139">
        <v>200.36820842395329</v>
      </c>
      <c r="M139">
        <v>0.96643909427175834</v>
      </c>
      <c r="N139">
        <v>4.9938333286286083</v>
      </c>
      <c r="O139">
        <v>19.813505862636639</v>
      </c>
      <c r="P139">
        <v>43.918737889064339</v>
      </c>
      <c r="Q139">
        <v>1343.6522946067876</v>
      </c>
      <c r="R139">
        <v>0</v>
      </c>
      <c r="S139">
        <v>43.315999997368714</v>
      </c>
      <c r="T139">
        <v>217.7571436748251</v>
      </c>
      <c r="U139">
        <v>0</v>
      </c>
      <c r="V139">
        <v>0</v>
      </c>
      <c r="W139">
        <v>72.562700778423846</v>
      </c>
      <c r="X139">
        <v>279.14328894677925</v>
      </c>
      <c r="Y139">
        <v>0</v>
      </c>
      <c r="Z139">
        <v>181.51875474258875</v>
      </c>
      <c r="AA139">
        <v>3.221463647572528</v>
      </c>
      <c r="AB139">
        <v>3.416833330114311</v>
      </c>
      <c r="AC139">
        <v>66.492782386475497</v>
      </c>
      <c r="AD139">
        <v>0.140166184752333</v>
      </c>
      <c r="AE139">
        <v>36.061630954571868</v>
      </c>
      <c r="AF139">
        <v>0</v>
      </c>
      <c r="AG139">
        <v>6.6917666662601674</v>
      </c>
      <c r="AH139">
        <v>4.7487314239500149</v>
      </c>
      <c r="AI139">
        <v>0</v>
      </c>
      <c r="AJ139">
        <v>0</v>
      </c>
      <c r="AK139">
        <v>1.039580240378565E-2</v>
      </c>
      <c r="AL139">
        <v>5.5691710959128491</v>
      </c>
      <c r="AM139">
        <v>0</v>
      </c>
      <c r="AN139">
        <v>2.6418919332936062</v>
      </c>
      <c r="AO139">
        <v>6.4429272951450553E-2</v>
      </c>
      <c r="AP139">
        <v>0.44681666624571753</v>
      </c>
      <c r="AQ139">
        <v>0</v>
      </c>
      <c r="AR139">
        <v>0</v>
      </c>
      <c r="AS139">
        <v>7.8439140776893588</v>
      </c>
      <c r="AT139">
        <v>0</v>
      </c>
      <c r="AU139">
        <v>1.6937666665637765</v>
      </c>
      <c r="AV139">
        <v>0.77006455523513773</v>
      </c>
      <c r="AW139">
        <v>0</v>
      </c>
      <c r="AX139">
        <v>0</v>
      </c>
      <c r="AY139">
        <v>8.1607048869717342</v>
      </c>
      <c r="AZ139">
        <v>22.299508855355956</v>
      </c>
      <c r="BA139">
        <v>0</v>
      </c>
      <c r="BB139">
        <v>0.37105223782213559</v>
      </c>
      <c r="BC139">
        <v>6.4429272951450553E-2</v>
      </c>
      <c r="BD139">
        <v>0.15769999985142974</v>
      </c>
      <c r="BE139">
        <v>0</v>
      </c>
      <c r="BF139" s="16">
        <v>173.54586935321183</v>
      </c>
      <c r="BG139" s="18">
        <v>3278.3655145996649</v>
      </c>
      <c r="BH139">
        <v>-1.5362545880028904</v>
      </c>
      <c r="BI139">
        <v>-872.40017252487223</v>
      </c>
      <c r="BJ139">
        <f>B139*wfp_per_gram_eaten!B139</f>
        <v>5.5936217219762643</v>
      </c>
      <c r="BK139">
        <f>C139*wfp_per_gram_eaten!C139</f>
        <v>95.556740789868229</v>
      </c>
      <c r="BL139">
        <f>D139*wfp_per_gram_eaten!D139</f>
        <v>0</v>
      </c>
      <c r="BM139">
        <f>E139*wfp_per_gram_eaten!E139</f>
        <v>11.491402563219562</v>
      </c>
      <c r="BN139">
        <f>F139*wfp_per_gram_eaten!F139</f>
        <v>47.305528130230897</v>
      </c>
      <c r="BO139">
        <f>G139*wfp_per_gram_eaten!G139</f>
        <v>0</v>
      </c>
      <c r="BP139">
        <f>H139*wfp_per_gram_eaten!H139</f>
        <v>0</v>
      </c>
      <c r="BQ139">
        <f>I139*wfp_per_gram_eaten!I139</f>
        <v>0.17289532420978279</v>
      </c>
      <c r="BR139">
        <f>J139*wfp_per_gram_eaten!J139</f>
        <v>2.8835122376293234</v>
      </c>
      <c r="BS139">
        <f>K139*wfp_per_gram_eaten!K139</f>
        <v>0</v>
      </c>
      <c r="BT139">
        <f>L139*wfp_per_gram_eaten!L139</f>
        <v>0.30546651646158807</v>
      </c>
      <c r="BU139">
        <f>M139*wfp_per_gram_eaten!M139</f>
        <v>0.28739311243434906</v>
      </c>
      <c r="BV139">
        <f>N139*wfp_per_gram_eaten!N139</f>
        <v>4.4654353509396394</v>
      </c>
      <c r="BW139">
        <f>O139*wfp_per_gram_eaten!O139</f>
        <v>5.4838736062421898</v>
      </c>
      <c r="BX139" s="16">
        <f t="shared" si="4"/>
        <v>173.54586935321183</v>
      </c>
      <c r="BY139">
        <f>B139*wfp_per_gram_eaten!P139</f>
        <v>29.536238639975629</v>
      </c>
      <c r="BZ139">
        <f>C139*wfp_per_gram_eaten!Q139</f>
        <v>739.16746863032131</v>
      </c>
      <c r="CA139">
        <f>D139*wfp_per_gram_eaten!R139</f>
        <v>0</v>
      </c>
      <c r="CB139">
        <f>E139*wfp_per_gram_eaten!S139</f>
        <v>126.17664421660884</v>
      </c>
      <c r="CC139">
        <f>F139*wfp_per_gram_eaten!T139</f>
        <v>885.4075254860702</v>
      </c>
      <c r="CD139">
        <f>G139*wfp_per_gram_eaten!U139</f>
        <v>0</v>
      </c>
      <c r="CE139">
        <f>H139*wfp_per_gram_eaten!V139</f>
        <v>0</v>
      </c>
      <c r="CF139">
        <f>I139*wfp_per_gram_eaten!W139</f>
        <v>41.506672783133311</v>
      </c>
      <c r="CG139">
        <f>J139*wfp_per_gram_eaten!X139</f>
        <v>1282.1394059378101</v>
      </c>
      <c r="CH139">
        <f>K139*wfp_per_gram_eaten!Y139</f>
        <v>0</v>
      </c>
      <c r="CI139">
        <f>L139*wfp_per_gram_eaten!Z139</f>
        <v>60.449026428417739</v>
      </c>
      <c r="CJ139">
        <f>M139*wfp_per_gram_eaten!AA139</f>
        <v>2.7004137648458197</v>
      </c>
      <c r="CK139">
        <f>N139*wfp_per_gram_eaten!AB139</f>
        <v>82.801972499402595</v>
      </c>
      <c r="CL139">
        <f>O139*wfp_per_gram_eaten!AC139</f>
        <v>28.480146213079657</v>
      </c>
      <c r="CM139" s="18">
        <f t="shared" si="5"/>
        <v>3278.3655145996649</v>
      </c>
    </row>
    <row r="140" spans="1:91" x14ac:dyDescent="0.25">
      <c r="A140" t="s">
        <v>160</v>
      </c>
      <c r="B140">
        <v>0</v>
      </c>
      <c r="C140">
        <v>438.46716691958716</v>
      </c>
      <c r="D140">
        <v>0</v>
      </c>
      <c r="E140">
        <v>24.191999997919929</v>
      </c>
      <c r="F140">
        <v>341.87625785610862</v>
      </c>
      <c r="G140">
        <v>0</v>
      </c>
      <c r="H140">
        <v>0</v>
      </c>
      <c r="I140">
        <v>21.246602627295108</v>
      </c>
      <c r="J140">
        <v>58.123742208981326</v>
      </c>
      <c r="K140">
        <v>0</v>
      </c>
      <c r="L140">
        <v>254.27848211528487</v>
      </c>
      <c r="M140">
        <v>4.8060925054916082</v>
      </c>
      <c r="N140">
        <v>6.4826666628490983</v>
      </c>
      <c r="O140">
        <v>29.699033910867342</v>
      </c>
      <c r="P140">
        <v>0</v>
      </c>
      <c r="Q140">
        <v>1463.894901516647</v>
      </c>
      <c r="R140">
        <v>0</v>
      </c>
      <c r="S140">
        <v>15.263999998687572</v>
      </c>
      <c r="T140">
        <v>191.20700919162752</v>
      </c>
      <c r="U140">
        <v>0</v>
      </c>
      <c r="V140">
        <v>0</v>
      </c>
      <c r="W140">
        <v>188.23744432954442</v>
      </c>
      <c r="X140">
        <v>189.14844922244774</v>
      </c>
      <c r="Y140">
        <v>0</v>
      </c>
      <c r="Z140">
        <v>174.50484066735237</v>
      </c>
      <c r="AA140">
        <v>17.622339186802567</v>
      </c>
      <c r="AB140">
        <v>9.9733333274601481</v>
      </c>
      <c r="AC140">
        <v>105.14768255943109</v>
      </c>
      <c r="AD140">
        <v>0</v>
      </c>
      <c r="AE140">
        <v>39.272997982783608</v>
      </c>
      <c r="AF140">
        <v>0</v>
      </c>
      <c r="AG140">
        <v>2.4191999997919931</v>
      </c>
      <c r="AH140">
        <v>3.4211058017129439</v>
      </c>
      <c r="AI140">
        <v>0</v>
      </c>
      <c r="AJ140">
        <v>0</v>
      </c>
      <c r="AK140">
        <v>0</v>
      </c>
      <c r="AL140">
        <v>9.949996547639179</v>
      </c>
      <c r="AM140">
        <v>0</v>
      </c>
      <c r="AN140">
        <v>2.8253164679476095</v>
      </c>
      <c r="AO140">
        <v>0.51264986725243833</v>
      </c>
      <c r="AP140">
        <v>0.47373333305435705</v>
      </c>
      <c r="AQ140">
        <v>0</v>
      </c>
      <c r="AR140">
        <v>0</v>
      </c>
      <c r="AS140">
        <v>8.5680997151880387</v>
      </c>
      <c r="AT140">
        <v>0</v>
      </c>
      <c r="AU140">
        <v>0.57599999995047457</v>
      </c>
      <c r="AV140">
        <v>0.79669587163178146</v>
      </c>
      <c r="AW140">
        <v>0</v>
      </c>
      <c r="AX140">
        <v>0</v>
      </c>
      <c r="AY140">
        <v>21.265239998020807</v>
      </c>
      <c r="AZ140">
        <v>6.2064334901115652</v>
      </c>
      <c r="BA140">
        <v>0</v>
      </c>
      <c r="BB140">
        <v>0.49858525904957829</v>
      </c>
      <c r="BC140">
        <v>0.64081233406554783</v>
      </c>
      <c r="BD140">
        <v>0.69813333292221047</v>
      </c>
      <c r="BE140">
        <v>0</v>
      </c>
      <c r="BF140" s="16">
        <v>877.91780787162372</v>
      </c>
      <c r="BG140" s="18">
        <v>1203.9323547830359</v>
      </c>
      <c r="BH140">
        <v>-448.61251709099804</v>
      </c>
      <c r="BI140">
        <v>-1054.0780110738847</v>
      </c>
      <c r="BJ140">
        <f>B140*wfp_per_gram_eaten!B140</f>
        <v>0</v>
      </c>
      <c r="BK140">
        <f>C140*wfp_per_gram_eaten!C140</f>
        <v>395.95534047652075</v>
      </c>
      <c r="BL140">
        <f>D140*wfp_per_gram_eaten!D140</f>
        <v>0</v>
      </c>
      <c r="BM140">
        <f>E140*wfp_per_gram_eaten!E140</f>
        <v>4.4896642571445762</v>
      </c>
      <c r="BN140">
        <f>F140*wfp_per_gram_eaten!F140</f>
        <v>359.8534121333833</v>
      </c>
      <c r="BO140">
        <f>G140*wfp_per_gram_eaten!G140</f>
        <v>0</v>
      </c>
      <c r="BP140">
        <f>H140*wfp_per_gram_eaten!H140</f>
        <v>0</v>
      </c>
      <c r="BQ140">
        <f>I140*wfp_per_gram_eaten!I140</f>
        <v>10.756192838606525</v>
      </c>
      <c r="BR140">
        <f>J140*wfp_per_gram_eaten!J140</f>
        <v>33.81870924493839</v>
      </c>
      <c r="BS140">
        <f>K140*wfp_per_gram_eaten!K140</f>
        <v>0</v>
      </c>
      <c r="BT140">
        <f>L140*wfp_per_gram_eaten!L140</f>
        <v>59.242589546318897</v>
      </c>
      <c r="BU140">
        <f>M140*wfp_per_gram_eaten!M140</f>
        <v>3.1015022249419983</v>
      </c>
      <c r="BV140">
        <f>N140*wfp_per_gram_eaten!N140</f>
        <v>2.3754793721760348</v>
      </c>
      <c r="BW140">
        <f>O140*wfp_per_gram_eaten!O140</f>
        <v>8.3249177775930985</v>
      </c>
      <c r="BX140" s="16">
        <f t="shared" si="4"/>
        <v>877.91780787162372</v>
      </c>
      <c r="BY140">
        <f>B140*wfp_per_gram_eaten!P140</f>
        <v>0</v>
      </c>
      <c r="BZ140">
        <f>C140*wfp_per_gram_eaten!Q140</f>
        <v>556.34939722317654</v>
      </c>
      <c r="CA140">
        <f>D140*wfp_per_gram_eaten!R140</f>
        <v>0</v>
      </c>
      <c r="CB140">
        <f>E140*wfp_per_gram_eaten!S140</f>
        <v>49.296921460128722</v>
      </c>
      <c r="CC140">
        <f>F140*wfp_per_gram_eaten!T140</f>
        <v>97.969932664794712</v>
      </c>
      <c r="CD140">
        <f>G140*wfp_per_gram_eaten!U140</f>
        <v>0</v>
      </c>
      <c r="CE140">
        <f>H140*wfp_per_gram_eaten!V140</f>
        <v>0</v>
      </c>
      <c r="CF140">
        <f>I140*wfp_per_gram_eaten!W140</f>
        <v>89.895849575051528</v>
      </c>
      <c r="CG140">
        <f>J140*wfp_per_gram_eaten!X140</f>
        <v>227.34330446450022</v>
      </c>
      <c r="CH140">
        <f>K140*wfp_per_gram_eaten!Y140</f>
        <v>0</v>
      </c>
      <c r="CI140">
        <f>L140*wfp_per_gram_eaten!Z140</f>
        <v>10.477439093496491</v>
      </c>
      <c r="CJ140">
        <f>M140*wfp_per_gram_eaten!AA140</f>
        <v>13.690163029951812</v>
      </c>
      <c r="CK140">
        <f>N140*wfp_per_gram_eaten!AB140</f>
        <v>115.81945307201698</v>
      </c>
      <c r="CL140">
        <f>O140*wfp_per_gram_eaten!AC140</f>
        <v>43.089894199918774</v>
      </c>
      <c r="CM140" s="18">
        <f t="shared" si="5"/>
        <v>1203.9323547830359</v>
      </c>
    </row>
    <row r="141" spans="1:91" x14ac:dyDescent="0.25">
      <c r="A141" t="s">
        <v>161</v>
      </c>
      <c r="B141">
        <v>7.7127367227674712</v>
      </c>
      <c r="C141">
        <v>442.78533366488153</v>
      </c>
      <c r="D141">
        <v>0</v>
      </c>
      <c r="E141">
        <v>55.533333324131888</v>
      </c>
      <c r="F141">
        <v>376.69539981461435</v>
      </c>
      <c r="G141">
        <v>0</v>
      </c>
      <c r="H141">
        <v>0</v>
      </c>
      <c r="I141">
        <v>22.156777127430065</v>
      </c>
      <c r="J141">
        <v>58.18144203600739</v>
      </c>
      <c r="K141">
        <v>0</v>
      </c>
      <c r="L141">
        <v>165.83778464706572</v>
      </c>
      <c r="M141">
        <v>0.97164396530839259</v>
      </c>
      <c r="N141">
        <v>2.4382828186856123</v>
      </c>
      <c r="O141">
        <v>27.753270821331167</v>
      </c>
      <c r="P141">
        <v>3.2136403011531129</v>
      </c>
      <c r="Q141">
        <v>1379.2508669331369</v>
      </c>
      <c r="R141">
        <v>0</v>
      </c>
      <c r="S141">
        <v>38.317999993651007</v>
      </c>
      <c r="T141">
        <v>122.5665629247551</v>
      </c>
      <c r="U141">
        <v>0</v>
      </c>
      <c r="V141">
        <v>0</v>
      </c>
      <c r="W141">
        <v>197.70662667552978</v>
      </c>
      <c r="X141">
        <v>228.9721267223517</v>
      </c>
      <c r="Y141">
        <v>0</v>
      </c>
      <c r="Z141">
        <v>163.75613881467578</v>
      </c>
      <c r="AA141">
        <v>3.5626945394641059</v>
      </c>
      <c r="AB141">
        <v>2.1673625054983225</v>
      </c>
      <c r="AC141">
        <v>96.48598058978412</v>
      </c>
      <c r="AD141">
        <v>0</v>
      </c>
      <c r="AE141">
        <v>33.018044277596765</v>
      </c>
      <c r="AF141">
        <v>0</v>
      </c>
      <c r="AG141">
        <v>6.0531333323303773</v>
      </c>
      <c r="AH141">
        <v>3.2047220581243305</v>
      </c>
      <c r="AI141">
        <v>0</v>
      </c>
      <c r="AJ141">
        <v>0</v>
      </c>
      <c r="AK141">
        <v>0</v>
      </c>
      <c r="AL141">
        <v>11.448606336117582</v>
      </c>
      <c r="AM141">
        <v>0</v>
      </c>
      <c r="AN141">
        <v>1.94286944356395</v>
      </c>
      <c r="AO141">
        <v>9.7164396530839275E-2</v>
      </c>
      <c r="AP141">
        <v>0.13546015659364513</v>
      </c>
      <c r="AQ141">
        <v>0</v>
      </c>
      <c r="AR141">
        <v>0</v>
      </c>
      <c r="AS141">
        <v>7.1570905226004546</v>
      </c>
      <c r="AT141">
        <v>0</v>
      </c>
      <c r="AU141">
        <v>1.4160999997653634</v>
      </c>
      <c r="AV141">
        <v>0.56223194002181254</v>
      </c>
      <c r="AW141">
        <v>0</v>
      </c>
      <c r="AX141">
        <v>0</v>
      </c>
      <c r="AY141">
        <v>22.36130122399096</v>
      </c>
      <c r="AZ141">
        <v>11.636288407201477</v>
      </c>
      <c r="BA141">
        <v>0</v>
      </c>
      <c r="BB141">
        <v>0.13877638882599641</v>
      </c>
      <c r="BC141">
        <v>0.16194066088473208</v>
      </c>
      <c r="BD141">
        <v>0.13546015659364513</v>
      </c>
      <c r="BE141">
        <v>0</v>
      </c>
      <c r="BF141" s="16">
        <v>324.00767219033384</v>
      </c>
      <c r="BG141" s="18">
        <v>1755.4524658421058</v>
      </c>
      <c r="BH141">
        <v>17.215040436771744</v>
      </c>
      <c r="BI141">
        <v>-568.55656282206223</v>
      </c>
      <c r="BJ141">
        <f>B141*wfp_per_gram_eaten!B141</f>
        <v>0.32184288101724051</v>
      </c>
      <c r="BK141">
        <f>C141*wfp_per_gram_eaten!C141</f>
        <v>205.3641764901451</v>
      </c>
      <c r="BL141">
        <f>D141*wfp_per_gram_eaten!D141</f>
        <v>0</v>
      </c>
      <c r="BM141">
        <f>E141*wfp_per_gram_eaten!E141</f>
        <v>10.689676801873103</v>
      </c>
      <c r="BN141">
        <f>F141*wfp_per_gram_eaten!F141</f>
        <v>72.748788981355801</v>
      </c>
      <c r="BO141">
        <f>G141*wfp_per_gram_eaten!G141</f>
        <v>0</v>
      </c>
      <c r="BP141">
        <f>H141*wfp_per_gram_eaten!H141</f>
        <v>0</v>
      </c>
      <c r="BQ141">
        <f>I141*wfp_per_gram_eaten!I141</f>
        <v>4.6134719074390471</v>
      </c>
      <c r="BR141">
        <f>J141*wfp_per_gram_eaten!J141</f>
        <v>15.655632599334259</v>
      </c>
      <c r="BS141">
        <f>K141*wfp_per_gram_eaten!K141</f>
        <v>0</v>
      </c>
      <c r="BT141">
        <f>L141*wfp_per_gram_eaten!L141</f>
        <v>1.4588282474701022</v>
      </c>
      <c r="BU141">
        <f>M141*wfp_per_gram_eaten!M141</f>
        <v>0.19875379828239426</v>
      </c>
      <c r="BV141">
        <f>N141*wfp_per_gram_eaten!N141</f>
        <v>1.1742961366314286</v>
      </c>
      <c r="BW141">
        <f>O141*wfp_per_gram_eaten!O141</f>
        <v>11.782204346785493</v>
      </c>
      <c r="BX141" s="16">
        <f t="shared" si="4"/>
        <v>324.00767219033384</v>
      </c>
      <c r="BY141">
        <f>B141*wfp_per_gram_eaten!P141</f>
        <v>2.493506730412117</v>
      </c>
      <c r="BZ141">
        <f>C141*wfp_per_gram_eaten!Q141</f>
        <v>1045.9443130723375</v>
      </c>
      <c r="CA141">
        <f>D141*wfp_per_gram_eaten!R141</f>
        <v>0</v>
      </c>
      <c r="CB141">
        <f>E141*wfp_per_gram_eaten!S141</f>
        <v>117.37362251476009</v>
      </c>
      <c r="CC141">
        <f>F141*wfp_per_gram_eaten!T141</f>
        <v>112.62703861254222</v>
      </c>
      <c r="CD141">
        <f>G141*wfp_per_gram_eaten!U141</f>
        <v>0</v>
      </c>
      <c r="CE141">
        <f>H141*wfp_per_gram_eaten!V141</f>
        <v>0</v>
      </c>
      <c r="CF141">
        <f>I141*wfp_per_gram_eaten!W141</f>
        <v>127.51131212637229</v>
      </c>
      <c r="CG141">
        <f>J141*wfp_per_gram_eaten!X141</f>
        <v>189.18790502079264</v>
      </c>
      <c r="CH141">
        <f>K141*wfp_per_gram_eaten!Y141</f>
        <v>0</v>
      </c>
      <c r="CI141">
        <f>L141*wfp_per_gram_eaten!Z141</f>
        <v>99.866274672487222</v>
      </c>
      <c r="CJ141">
        <f>M141*wfp_per_gram_eaten!AA141</f>
        <v>0.8357444867341477</v>
      </c>
      <c r="CK141">
        <f>N141*wfp_per_gram_eaten!AB141</f>
        <v>36.378493663528921</v>
      </c>
      <c r="CL141">
        <f>O141*wfp_per_gram_eaten!AC141</f>
        <v>23.234254942138584</v>
      </c>
      <c r="CM141" s="18">
        <f t="shared" si="5"/>
        <v>1755.4524658421058</v>
      </c>
    </row>
    <row r="142" spans="1:91" x14ac:dyDescent="0.25">
      <c r="A142" t="s">
        <v>162</v>
      </c>
      <c r="B142">
        <v>144.45312077383713</v>
      </c>
      <c r="C142">
        <v>481.58287377967531</v>
      </c>
      <c r="D142">
        <v>0</v>
      </c>
      <c r="E142">
        <v>16.999999979249576</v>
      </c>
      <c r="F142">
        <v>493.43133029029195</v>
      </c>
      <c r="G142">
        <v>0</v>
      </c>
      <c r="H142">
        <v>0</v>
      </c>
      <c r="I142">
        <v>25.581176410483931</v>
      </c>
      <c r="J142">
        <v>63.621325001605712</v>
      </c>
      <c r="K142">
        <v>0</v>
      </c>
      <c r="L142">
        <v>291.52605971355035</v>
      </c>
      <c r="M142">
        <v>0.31746442517125451</v>
      </c>
      <c r="N142">
        <v>10.459978185632062</v>
      </c>
      <c r="O142">
        <v>52.218052195295115</v>
      </c>
      <c r="P142">
        <v>107.54238644361375</v>
      </c>
      <c r="Q142">
        <v>1344.667528408645</v>
      </c>
      <c r="R142">
        <v>0</v>
      </c>
      <c r="S142">
        <v>11.999999985352643</v>
      </c>
      <c r="T142">
        <v>180.62641012760949</v>
      </c>
      <c r="U142">
        <v>0</v>
      </c>
      <c r="V142">
        <v>0</v>
      </c>
      <c r="W142">
        <v>229.11836263303002</v>
      </c>
      <c r="X142">
        <v>230.54856386720485</v>
      </c>
      <c r="Y142">
        <v>0</v>
      </c>
      <c r="Z142">
        <v>194.66723857093751</v>
      </c>
      <c r="AA142">
        <v>1.269857700685018</v>
      </c>
      <c r="AB142">
        <v>9.0004463457764246</v>
      </c>
      <c r="AC142">
        <v>182.55920591714499</v>
      </c>
      <c r="AD142">
        <v>0.50125688596599638</v>
      </c>
      <c r="AE142">
        <v>38.333813117829244</v>
      </c>
      <c r="AF142">
        <v>0</v>
      </c>
      <c r="AG142">
        <v>1.6999999979249578</v>
      </c>
      <c r="AH142">
        <v>3.9232266922760668</v>
      </c>
      <c r="AI142">
        <v>0</v>
      </c>
      <c r="AJ142">
        <v>0</v>
      </c>
      <c r="AK142">
        <v>8.3416879599404151E-2</v>
      </c>
      <c r="AL142">
        <v>12.409307945857748</v>
      </c>
      <c r="AM142">
        <v>0</v>
      </c>
      <c r="AN142">
        <v>4.6530217999882648</v>
      </c>
      <c r="AO142">
        <v>6.3492885034250907E-2</v>
      </c>
      <c r="AP142">
        <v>0.63246379727077595</v>
      </c>
      <c r="AQ142">
        <v>0</v>
      </c>
      <c r="AR142">
        <v>0</v>
      </c>
      <c r="AS142">
        <v>5.0958721629689174</v>
      </c>
      <c r="AT142">
        <v>0</v>
      </c>
      <c r="AU142">
        <v>0.39999999951175474</v>
      </c>
      <c r="AV142">
        <v>1.6588139705596794</v>
      </c>
      <c r="AW142">
        <v>0</v>
      </c>
      <c r="AX142">
        <v>0</v>
      </c>
      <c r="AY142">
        <v>25.970455181947823</v>
      </c>
      <c r="AZ142">
        <v>7.6219607180141491</v>
      </c>
      <c r="BA142">
        <v>0</v>
      </c>
      <c r="BB142">
        <v>0.28487888571356718</v>
      </c>
      <c r="BC142">
        <v>6.3492885034250907E-2</v>
      </c>
      <c r="BD142">
        <v>0.43785955195669096</v>
      </c>
      <c r="BE142">
        <v>0</v>
      </c>
      <c r="BF142" s="16">
        <v>337.59662219994755</v>
      </c>
      <c r="BG142" s="18">
        <v>2217.0330930015234</v>
      </c>
      <c r="BH142">
        <v>72.438838332741341</v>
      </c>
      <c r="BI142">
        <v>-477.69349389006857</v>
      </c>
      <c r="BJ142">
        <f>B142*wfp_per_gram_eaten!B142</f>
        <v>3.0664167948228678</v>
      </c>
      <c r="BK142">
        <f>C142*wfp_per_gram_eaten!C142</f>
        <v>195.78986758200648</v>
      </c>
      <c r="BL142">
        <f>D142*wfp_per_gram_eaten!D142</f>
        <v>0</v>
      </c>
      <c r="BM142">
        <f>E142*wfp_per_gram_eaten!E142</f>
        <v>2.7258675816020665</v>
      </c>
      <c r="BN142">
        <f>F142*wfp_per_gram_eaten!F142</f>
        <v>60.931062717822087</v>
      </c>
      <c r="BO142">
        <f>G142*wfp_per_gram_eaten!G142</f>
        <v>0</v>
      </c>
      <c r="BP142">
        <f>H142*wfp_per_gram_eaten!H142</f>
        <v>0</v>
      </c>
      <c r="BQ142">
        <f>I142*wfp_per_gram_eaten!I142</f>
        <v>6.9838357286972563</v>
      </c>
      <c r="BR142">
        <f>J142*wfp_per_gram_eaten!J142</f>
        <v>22.807027774421094</v>
      </c>
      <c r="BS142">
        <f>K142*wfp_per_gram_eaten!K142</f>
        <v>0</v>
      </c>
      <c r="BT142">
        <f>L142*wfp_per_gram_eaten!L142</f>
        <v>11.327378966600563</v>
      </c>
      <c r="BU142">
        <f>M142*wfp_per_gram_eaten!M142</f>
        <v>1.2750067641708345E-2</v>
      </c>
      <c r="BV142">
        <f>N142*wfp_per_gram_eaten!N142</f>
        <v>1.6027481329679181</v>
      </c>
      <c r="BW142">
        <f>O142*wfp_per_gram_eaten!O142</f>
        <v>32.349666853365456</v>
      </c>
      <c r="BX142" s="16">
        <f t="shared" si="4"/>
        <v>337.59662219994755</v>
      </c>
      <c r="BY142">
        <f>B142*wfp_per_gram_eaten!P142</f>
        <v>84.658770968255467</v>
      </c>
      <c r="BZ142">
        <f>C142*wfp_per_gram_eaten!Q142</f>
        <v>931.06841771886593</v>
      </c>
      <c r="CA142">
        <f>D142*wfp_per_gram_eaten!R142</f>
        <v>0</v>
      </c>
      <c r="CB142">
        <f>E142*wfp_per_gram_eaten!S142</f>
        <v>29.93027370968975</v>
      </c>
      <c r="CC142">
        <f>F142*wfp_per_gram_eaten!T142</f>
        <v>418.14317901070854</v>
      </c>
      <c r="CD142">
        <f>G142*wfp_per_gram_eaten!U142</f>
        <v>0</v>
      </c>
      <c r="CE142">
        <f>H142*wfp_per_gram_eaten!V142</f>
        <v>0</v>
      </c>
      <c r="CF142">
        <f>I142*wfp_per_gram_eaten!W142</f>
        <v>91.849235639145704</v>
      </c>
      <c r="CG142">
        <f>J142*wfp_per_gram_eaten!X142</f>
        <v>229.76428200138832</v>
      </c>
      <c r="CH142">
        <f>K142*wfp_per_gram_eaten!Y142</f>
        <v>0</v>
      </c>
      <c r="CI142">
        <f>L142*wfp_per_gram_eaten!Z142</f>
        <v>146.12452272685957</v>
      </c>
      <c r="CJ142">
        <f>M142*wfp_per_gram_eaten!AA142</f>
        <v>1.0007699365049587</v>
      </c>
      <c r="CK142">
        <f>N142*wfp_per_gram_eaten!AB142</f>
        <v>205.78026732551024</v>
      </c>
      <c r="CL142">
        <f>O142*wfp_per_gram_eaten!AC142</f>
        <v>78.713373964594936</v>
      </c>
      <c r="CM142" s="18">
        <f t="shared" si="5"/>
        <v>2217.0330930015234</v>
      </c>
    </row>
    <row r="143" spans="1:91" x14ac:dyDescent="0.25">
      <c r="A143" t="s">
        <v>163</v>
      </c>
      <c r="B143">
        <v>115.92832147303363</v>
      </c>
      <c r="C143">
        <v>356.71806690608082</v>
      </c>
      <c r="D143">
        <v>0</v>
      </c>
      <c r="E143">
        <v>134.66833222960838</v>
      </c>
      <c r="F143">
        <v>325.6097223754395</v>
      </c>
      <c r="G143">
        <v>0</v>
      </c>
      <c r="H143">
        <v>0</v>
      </c>
      <c r="I143">
        <v>12.838437880654519</v>
      </c>
      <c r="J143">
        <v>122.42453087264263</v>
      </c>
      <c r="K143">
        <v>0</v>
      </c>
      <c r="L143">
        <v>268.50017420926281</v>
      </c>
      <c r="M143">
        <v>5.8220180419607805</v>
      </c>
      <c r="N143">
        <v>10.250487908828754</v>
      </c>
      <c r="O143">
        <v>51.675115035752825</v>
      </c>
      <c r="P143">
        <v>61.807088520153279</v>
      </c>
      <c r="Q143">
        <v>1130.3525244487771</v>
      </c>
      <c r="R143">
        <v>0</v>
      </c>
      <c r="S143">
        <v>90.241665927057142</v>
      </c>
      <c r="T143">
        <v>113.4056700279875</v>
      </c>
      <c r="U143">
        <v>0</v>
      </c>
      <c r="V143">
        <v>0</v>
      </c>
      <c r="W143">
        <v>115.2328082946552</v>
      </c>
      <c r="X143">
        <v>251.99793946047612</v>
      </c>
      <c r="Y143">
        <v>0</v>
      </c>
      <c r="Z143">
        <v>185.3731852899864</v>
      </c>
      <c r="AA143">
        <v>17.14260867910674</v>
      </c>
      <c r="AB143">
        <v>23.654972097297126</v>
      </c>
      <c r="AC143">
        <v>178.79153725450342</v>
      </c>
      <c r="AD143">
        <v>0.51239037115152986</v>
      </c>
      <c r="AE143">
        <v>27.622430831782346</v>
      </c>
      <c r="AF143">
        <v>0</v>
      </c>
      <c r="AG143">
        <v>14.188766550377292</v>
      </c>
      <c r="AH143">
        <v>3.0542510663275326</v>
      </c>
      <c r="AI143">
        <v>0</v>
      </c>
      <c r="AJ143">
        <v>0</v>
      </c>
      <c r="AK143">
        <v>0</v>
      </c>
      <c r="AL143">
        <v>9.9637483155471944</v>
      </c>
      <c r="AM143">
        <v>0</v>
      </c>
      <c r="AN143">
        <v>3.5744605235288858</v>
      </c>
      <c r="AO143">
        <v>0.5175127148409584</v>
      </c>
      <c r="AP143">
        <v>0.946198883891885</v>
      </c>
      <c r="AQ143">
        <v>0</v>
      </c>
      <c r="AR143">
        <v>0</v>
      </c>
      <c r="AS143">
        <v>5.8134381202630347</v>
      </c>
      <c r="AT143">
        <v>0</v>
      </c>
      <c r="AU143">
        <v>3.1653999740567742</v>
      </c>
      <c r="AV143">
        <v>0.69052632803926817</v>
      </c>
      <c r="AW143">
        <v>0</v>
      </c>
      <c r="AX143">
        <v>0</v>
      </c>
      <c r="AY143">
        <v>13.088943985642899</v>
      </c>
      <c r="AZ143">
        <v>16.710501659258519</v>
      </c>
      <c r="BA143">
        <v>0</v>
      </c>
      <c r="BB143">
        <v>0.24938096675782931</v>
      </c>
      <c r="BC143">
        <v>0.6145463488736379</v>
      </c>
      <c r="BD143">
        <v>1.8398311631231099</v>
      </c>
      <c r="BE143">
        <v>0</v>
      </c>
      <c r="BF143" s="16">
        <v>309.54306947600298</v>
      </c>
      <c r="BG143" s="18">
        <v>2033.4537899292716</v>
      </c>
      <c r="BH143">
        <v>-8.0088429920358521</v>
      </c>
      <c r="BI143">
        <v>-304.72330897244433</v>
      </c>
      <c r="BJ143">
        <f>B143*wfp_per_gram_eaten!B143</f>
        <v>3.4097304072175634</v>
      </c>
      <c r="BK143">
        <f>C143*wfp_per_gram_eaten!C143</f>
        <v>103.89697503957423</v>
      </c>
      <c r="BL143">
        <f>D143*wfp_per_gram_eaten!D143</f>
        <v>0</v>
      </c>
      <c r="BM143">
        <f>E143*wfp_per_gram_eaten!E143</f>
        <v>25.922466036380104</v>
      </c>
      <c r="BN143">
        <f>F143*wfp_per_gram_eaten!F143</f>
        <v>46.113450048083337</v>
      </c>
      <c r="BO143">
        <f>G143*wfp_per_gram_eaten!G143</f>
        <v>0</v>
      </c>
      <c r="BP143">
        <f>H143*wfp_per_gram_eaten!H143</f>
        <v>0</v>
      </c>
      <c r="BQ143">
        <f>I143*wfp_per_gram_eaten!I143</f>
        <v>9.3323795412423145</v>
      </c>
      <c r="BR143">
        <f>J143*wfp_per_gram_eaten!J143</f>
        <v>46.817612325499901</v>
      </c>
      <c r="BS143">
        <f>K143*wfp_per_gram_eaten!K143</f>
        <v>0</v>
      </c>
      <c r="BT143">
        <f>L143*wfp_per_gram_eaten!L143</f>
        <v>12.569760184459426</v>
      </c>
      <c r="BU143">
        <f>M143*wfp_per_gram_eaten!M143</f>
        <v>3.3579112913152502</v>
      </c>
      <c r="BV143">
        <f>N143*wfp_per_gram_eaten!N143</f>
        <v>43.959118585407786</v>
      </c>
      <c r="BW143">
        <f>O143*wfp_per_gram_eaten!O143</f>
        <v>14.163666016823097</v>
      </c>
      <c r="BX143" s="16">
        <f t="shared" si="4"/>
        <v>309.54306947600298</v>
      </c>
      <c r="BY143">
        <f>B143*wfp_per_gram_eaten!P143</f>
        <v>37.584140068842849</v>
      </c>
      <c r="BZ143">
        <f>C143*wfp_per_gram_eaten!Q143</f>
        <v>554.79279028240876</v>
      </c>
      <c r="CA143">
        <f>D143*wfp_per_gram_eaten!R143</f>
        <v>0</v>
      </c>
      <c r="CB143">
        <f>E143*wfp_per_gram_eaten!S143</f>
        <v>284.6310323126537</v>
      </c>
      <c r="CC143">
        <f>F143*wfp_per_gram_eaten!T143</f>
        <v>305.11891782804429</v>
      </c>
      <c r="CD143">
        <f>G143*wfp_per_gram_eaten!U143</f>
        <v>0</v>
      </c>
      <c r="CE143">
        <f>H143*wfp_per_gram_eaten!V143</f>
        <v>0</v>
      </c>
      <c r="CF143">
        <f>I143*wfp_per_gram_eaten!W143</f>
        <v>106.932979607052</v>
      </c>
      <c r="CG143">
        <f>J143*wfp_per_gram_eaten!X143</f>
        <v>374.8542266850601</v>
      </c>
      <c r="CH143">
        <f>K143*wfp_per_gram_eaten!Y143</f>
        <v>0</v>
      </c>
      <c r="CI143">
        <f>L143*wfp_per_gram_eaten!Z143</f>
        <v>47.40947956169947</v>
      </c>
      <c r="CJ143">
        <f>M143*wfp_per_gram_eaten!AA143</f>
        <v>17.633063539391379</v>
      </c>
      <c r="CK143">
        <f>N143*wfp_per_gram_eaten!AB143</f>
        <v>230.98553673158986</v>
      </c>
      <c r="CL143">
        <f>O143*wfp_per_gram_eaten!AC143</f>
        <v>73.511623312529309</v>
      </c>
      <c r="CM143" s="18">
        <f t="shared" si="5"/>
        <v>2033.4537899292716</v>
      </c>
    </row>
    <row r="144" spans="1:91" x14ac:dyDescent="0.25">
      <c r="A144" t="s">
        <v>164</v>
      </c>
      <c r="B144">
        <v>130.15353609302667</v>
      </c>
      <c r="C144">
        <v>295.4453159787314</v>
      </c>
      <c r="D144">
        <v>0</v>
      </c>
      <c r="E144">
        <v>57.199333331069155</v>
      </c>
      <c r="F144">
        <v>334.22478908088857</v>
      </c>
      <c r="G144">
        <v>0</v>
      </c>
      <c r="H144">
        <v>0</v>
      </c>
      <c r="I144">
        <v>25.506184778119749</v>
      </c>
      <c r="J144">
        <v>93.941328067652464</v>
      </c>
      <c r="K144">
        <v>0</v>
      </c>
      <c r="L144">
        <v>249.42430043975412</v>
      </c>
      <c r="M144">
        <v>2.2652988252807522</v>
      </c>
      <c r="N144">
        <v>3.1807004328455171</v>
      </c>
      <c r="O144">
        <v>13.517124411793919</v>
      </c>
      <c r="P144">
        <v>54.85041878206124</v>
      </c>
      <c r="Q144">
        <v>1019.5515233563825</v>
      </c>
      <c r="R144">
        <v>0</v>
      </c>
      <c r="S144">
        <v>37.484999998516201</v>
      </c>
      <c r="T144">
        <v>107.86125609991049</v>
      </c>
      <c r="U144">
        <v>0</v>
      </c>
      <c r="V144">
        <v>0</v>
      </c>
      <c r="W144">
        <v>229.10422610435</v>
      </c>
      <c r="X144">
        <v>373.9587482693089</v>
      </c>
      <c r="Y144">
        <v>0</v>
      </c>
      <c r="Z144">
        <v>268.76908941775486</v>
      </c>
      <c r="AA144">
        <v>6.1486682400477575</v>
      </c>
      <c r="AB144">
        <v>3.7108171716531029</v>
      </c>
      <c r="AC144">
        <v>47.560252560015634</v>
      </c>
      <c r="AD144">
        <v>0.40285618314508259</v>
      </c>
      <c r="AE144">
        <v>21.18346035370207</v>
      </c>
      <c r="AF144">
        <v>0</v>
      </c>
      <c r="AG144">
        <v>6.0808999997592945</v>
      </c>
      <c r="AH144">
        <v>3.1923062343471269</v>
      </c>
      <c r="AI144">
        <v>0</v>
      </c>
      <c r="AJ144">
        <v>0</v>
      </c>
      <c r="AK144">
        <v>0</v>
      </c>
      <c r="AL144">
        <v>20.113079214484561</v>
      </c>
      <c r="AM144">
        <v>0</v>
      </c>
      <c r="AN144">
        <v>2.2225927761958291</v>
      </c>
      <c r="AO144">
        <v>0.29125270610752541</v>
      </c>
      <c r="AP144">
        <v>0.23855253246341382</v>
      </c>
      <c r="AQ144">
        <v>0</v>
      </c>
      <c r="AR144">
        <v>0</v>
      </c>
      <c r="AS144">
        <v>2.8390204597745039</v>
      </c>
      <c r="AT144">
        <v>0</v>
      </c>
      <c r="AU144">
        <v>1.2772666666161077</v>
      </c>
      <c r="AV144">
        <v>0.72552414416980171</v>
      </c>
      <c r="AW144">
        <v>0</v>
      </c>
      <c r="AX144">
        <v>0</v>
      </c>
      <c r="AY144">
        <v>25.957621676847538</v>
      </c>
      <c r="AZ144">
        <v>14.030980410104499</v>
      </c>
      <c r="BA144">
        <v>0</v>
      </c>
      <c r="BB144">
        <v>0.2469547529106477</v>
      </c>
      <c r="BC144">
        <v>0.32361411789725036</v>
      </c>
      <c r="BD144">
        <v>0.23855253246341376</v>
      </c>
      <c r="BE144">
        <v>0</v>
      </c>
      <c r="BF144" s="16">
        <v>177.40024877038604</v>
      </c>
      <c r="BG144" s="18">
        <v>3423.0419466698872</v>
      </c>
      <c r="BH144">
        <v>28.021767493643551</v>
      </c>
      <c r="BI144">
        <v>119.64171446668615</v>
      </c>
      <c r="BJ144">
        <f>B144*wfp_per_gram_eaten!B144</f>
        <v>15.691846668407956</v>
      </c>
      <c r="BK144">
        <f>C144*wfp_per_gram_eaten!C144</f>
        <v>61.539039063711286</v>
      </c>
      <c r="BL144">
        <f>D144*wfp_per_gram_eaten!D144</f>
        <v>0</v>
      </c>
      <c r="BM144">
        <f>E144*wfp_per_gram_eaten!E144</f>
        <v>11.010367107317796</v>
      </c>
      <c r="BN144">
        <f>F144*wfp_per_gram_eaten!F144</f>
        <v>56.304666457343039</v>
      </c>
      <c r="BO144">
        <f>G144*wfp_per_gram_eaten!G144</f>
        <v>0</v>
      </c>
      <c r="BP144">
        <f>H144*wfp_per_gram_eaten!H144</f>
        <v>0</v>
      </c>
      <c r="BQ144">
        <f>I144*wfp_per_gram_eaten!I144</f>
        <v>1.3186517451307223</v>
      </c>
      <c r="BR144">
        <f>J144*wfp_per_gram_eaten!J144</f>
        <v>25.786957526794406</v>
      </c>
      <c r="BS144">
        <f>K144*wfp_per_gram_eaten!K144</f>
        <v>0</v>
      </c>
      <c r="BT144">
        <f>L144*wfp_per_gram_eaten!L144</f>
        <v>9.4797305971474108E-2</v>
      </c>
      <c r="BU144">
        <f>M144*wfp_per_gram_eaten!M144</f>
        <v>1.5097273383040561</v>
      </c>
      <c r="BV144">
        <f>N144*wfp_per_gram_eaten!N144</f>
        <v>0.35341171865133281</v>
      </c>
      <c r="BW144">
        <f>O144*wfp_per_gram_eaten!O144</f>
        <v>3.7907838387539932</v>
      </c>
      <c r="BX144" s="16">
        <f t="shared" si="4"/>
        <v>177.40024877038604</v>
      </c>
      <c r="BY144">
        <f>B144*wfp_per_gram_eaten!P144</f>
        <v>72.753710641566414</v>
      </c>
      <c r="BZ144">
        <f>C144*wfp_per_gram_eaten!Q144</f>
        <v>1864.7399436612623</v>
      </c>
      <c r="CA144">
        <f>D144*wfp_per_gram_eaten!R144</f>
        <v>0</v>
      </c>
      <c r="CB144">
        <f>E144*wfp_per_gram_eaten!S144</f>
        <v>120.89483120544875</v>
      </c>
      <c r="CC144">
        <f>F144*wfp_per_gram_eaten!T144</f>
        <v>359.85142606777799</v>
      </c>
      <c r="CD144">
        <f>G144*wfp_per_gram_eaten!U144</f>
        <v>0</v>
      </c>
      <c r="CE144">
        <f>H144*wfp_per_gram_eaten!V144</f>
        <v>0</v>
      </c>
      <c r="CF144">
        <f>I144*wfp_per_gram_eaten!W144</f>
        <v>171.29789821045313</v>
      </c>
      <c r="CG144">
        <f>J144*wfp_per_gram_eaten!X144</f>
        <v>321.90657010995812</v>
      </c>
      <c r="CH144">
        <f>K144*wfp_per_gram_eaten!Y144</f>
        <v>0</v>
      </c>
      <c r="CI144">
        <f>L144*wfp_per_gram_eaten!Z144</f>
        <v>440.82979352521585</v>
      </c>
      <c r="CJ144">
        <f>M144*wfp_per_gram_eaten!AA144</f>
        <v>6.2182291183194041</v>
      </c>
      <c r="CK144">
        <f>N144*wfp_per_gram_eaten!AB144</f>
        <v>46.433010126384126</v>
      </c>
      <c r="CL144">
        <f>O144*wfp_per_gram_eaten!AC144</f>
        <v>18.116534003501307</v>
      </c>
      <c r="CM144" s="18">
        <f t="shared" si="5"/>
        <v>3423.0419466698872</v>
      </c>
    </row>
    <row r="145" spans="1:91" x14ac:dyDescent="0.25">
      <c r="A145" t="s">
        <v>165</v>
      </c>
      <c r="B145">
        <v>147.26251882159954</v>
      </c>
      <c r="C145">
        <v>606.10922000924177</v>
      </c>
      <c r="D145">
        <v>0</v>
      </c>
      <c r="E145">
        <v>17.817799999436467</v>
      </c>
      <c r="F145">
        <v>385.089820627417</v>
      </c>
      <c r="G145">
        <v>0</v>
      </c>
      <c r="H145">
        <v>0</v>
      </c>
      <c r="I145">
        <v>21.265951786778501</v>
      </c>
      <c r="J145">
        <v>45.144630628350285</v>
      </c>
      <c r="K145">
        <v>0</v>
      </c>
      <c r="L145">
        <v>299.70755815002417</v>
      </c>
      <c r="M145">
        <v>1.5877463036235659</v>
      </c>
      <c r="N145">
        <v>13.857299984654558</v>
      </c>
      <c r="O145">
        <v>35.320458187769077</v>
      </c>
      <c r="P145">
        <v>99.364633235492548</v>
      </c>
      <c r="Q145">
        <v>1667.0980511059693</v>
      </c>
      <c r="R145">
        <v>0</v>
      </c>
      <c r="S145">
        <v>12.958399999590158</v>
      </c>
      <c r="T145">
        <v>117.18857524013748</v>
      </c>
      <c r="U145">
        <v>0</v>
      </c>
      <c r="V145">
        <v>0</v>
      </c>
      <c r="W145">
        <v>185.31757985621269</v>
      </c>
      <c r="X145">
        <v>139.44674794090423</v>
      </c>
      <c r="Y145">
        <v>0</v>
      </c>
      <c r="Z145">
        <v>195.93915716121742</v>
      </c>
      <c r="AA145">
        <v>5.3983374323201252</v>
      </c>
      <c r="AB145">
        <v>29.659484177681687</v>
      </c>
      <c r="AC145">
        <v>115.62903385047437</v>
      </c>
      <c r="AD145">
        <v>0.61985498993785537</v>
      </c>
      <c r="AE145">
        <v>47.333676808187342</v>
      </c>
      <c r="AF145">
        <v>0</v>
      </c>
      <c r="AG145">
        <v>1.943759999938524</v>
      </c>
      <c r="AH145">
        <v>2.9151386875656087</v>
      </c>
      <c r="AI145">
        <v>0</v>
      </c>
      <c r="AJ145">
        <v>0</v>
      </c>
      <c r="AK145">
        <v>4.6738355575337377E-2</v>
      </c>
      <c r="AL145">
        <v>5.8186412809873715</v>
      </c>
      <c r="AM145">
        <v>0</v>
      </c>
      <c r="AN145">
        <v>4.5780176906826497</v>
      </c>
      <c r="AO145">
        <v>0.19052955643482794</v>
      </c>
      <c r="AP145">
        <v>0.75364263074437066</v>
      </c>
      <c r="AQ145">
        <v>0</v>
      </c>
      <c r="AR145">
        <v>0</v>
      </c>
      <c r="AS145">
        <v>9.1690392810828314</v>
      </c>
      <c r="AT145">
        <v>0</v>
      </c>
      <c r="AU145">
        <v>0.56692999998206961</v>
      </c>
      <c r="AV145">
        <v>0.78708744564271449</v>
      </c>
      <c r="AW145">
        <v>0</v>
      </c>
      <c r="AX145">
        <v>0</v>
      </c>
      <c r="AY145">
        <v>20.985521653326487</v>
      </c>
      <c r="AZ145">
        <v>8.5273191186883874</v>
      </c>
      <c r="BA145">
        <v>0</v>
      </c>
      <c r="BB145">
        <v>0.30520117937884333</v>
      </c>
      <c r="BC145">
        <v>0.22228448250729926</v>
      </c>
      <c r="BD145">
        <v>2.2366168396284545</v>
      </c>
      <c r="BE145">
        <v>0</v>
      </c>
      <c r="BF145" s="16">
        <v>148.45449134328268</v>
      </c>
      <c r="BG145" s="18">
        <v>1828.4423295541224</v>
      </c>
      <c r="BH145">
        <v>-42.465388723982244</v>
      </c>
      <c r="BI145">
        <v>-382.38674963648555</v>
      </c>
      <c r="BJ145">
        <f>B145*wfp_per_gram_eaten!B145</f>
        <v>3.3817726441073299</v>
      </c>
      <c r="BK145">
        <f>C145*wfp_per_gram_eaten!C145</f>
        <v>31.579100250581053</v>
      </c>
      <c r="BL145">
        <f>D145*wfp_per_gram_eaten!D145</f>
        <v>0</v>
      </c>
      <c r="BM145">
        <f>E145*wfp_per_gram_eaten!E145</f>
        <v>3.5275933450910499</v>
      </c>
      <c r="BN145">
        <f>F145*wfp_per_gram_eaten!F145</f>
        <v>47.98501282829428</v>
      </c>
      <c r="BO145">
        <f>G145*wfp_per_gram_eaten!G145</f>
        <v>0</v>
      </c>
      <c r="BP145">
        <f>H145*wfp_per_gram_eaten!H145</f>
        <v>0</v>
      </c>
      <c r="BQ145">
        <f>I145*wfp_per_gram_eaten!I145</f>
        <v>3.3208289354723002</v>
      </c>
      <c r="BR145">
        <f>J145*wfp_per_gram_eaten!J145</f>
        <v>27.015463447261634</v>
      </c>
      <c r="BS145">
        <f>K145*wfp_per_gram_eaten!K145</f>
        <v>0</v>
      </c>
      <c r="BT145">
        <f>L145*wfp_per_gram_eaten!L145</f>
        <v>5.4172870884977824</v>
      </c>
      <c r="BU145">
        <f>M145*wfp_per_gram_eaten!M145</f>
        <v>1.1922847731649737</v>
      </c>
      <c r="BV145">
        <f>N145*wfp_per_gram_eaten!N145</f>
        <v>3.0864601268672733</v>
      </c>
      <c r="BW145">
        <f>O145*wfp_per_gram_eaten!O145</f>
        <v>21.948687903944993</v>
      </c>
      <c r="BX145" s="16">
        <f t="shared" si="4"/>
        <v>148.45449134328268</v>
      </c>
      <c r="BY145">
        <f>B145*wfp_per_gram_eaten!P145</f>
        <v>68.93980424058708</v>
      </c>
      <c r="BZ145">
        <f>C145*wfp_per_gram_eaten!Q145</f>
        <v>764.57067407843886</v>
      </c>
      <c r="CA145">
        <f>D145*wfp_per_gram_eaten!R145</f>
        <v>0</v>
      </c>
      <c r="CB145">
        <f>E145*wfp_per_gram_eaten!S145</f>
        <v>38.733295435063603</v>
      </c>
      <c r="CC145">
        <f>F145*wfp_per_gram_eaten!T145</f>
        <v>189.53800451964563</v>
      </c>
      <c r="CD145">
        <f>G145*wfp_per_gram_eaten!U145</f>
        <v>0</v>
      </c>
      <c r="CE145">
        <f>H145*wfp_per_gram_eaten!V145</f>
        <v>0</v>
      </c>
      <c r="CF145">
        <f>I145*wfp_per_gram_eaten!W145</f>
        <v>92.084935249780585</v>
      </c>
      <c r="CG145">
        <f>J145*wfp_per_gram_eaten!X145</f>
        <v>267.47248800300969</v>
      </c>
      <c r="CH145">
        <f>K145*wfp_per_gram_eaten!Y145</f>
        <v>0</v>
      </c>
      <c r="CI145">
        <f>L145*wfp_per_gram_eaten!Z145</f>
        <v>80.925783889810305</v>
      </c>
      <c r="CJ145">
        <f>M145*wfp_per_gram_eaten!AA145</f>
        <v>5.1222506481205992</v>
      </c>
      <c r="CK145">
        <f>N145*wfp_per_gram_eaten!AB145</f>
        <v>267.64943441915653</v>
      </c>
      <c r="CL145">
        <f>O145*wfp_per_gram_eaten!AC145</f>
        <v>53.405659070509671</v>
      </c>
      <c r="CM145" s="18">
        <f t="shared" si="5"/>
        <v>1828.4423295541224</v>
      </c>
    </row>
    <row r="146" spans="1:91" x14ac:dyDescent="0.25">
      <c r="A146" t="s">
        <v>166</v>
      </c>
      <c r="B146">
        <v>158.39186011701412</v>
      </c>
      <c r="C146">
        <v>527.38795716578261</v>
      </c>
      <c r="D146">
        <v>0</v>
      </c>
      <c r="E146">
        <v>22.137266666631088</v>
      </c>
      <c r="F146">
        <v>403.28581978928474</v>
      </c>
      <c r="G146">
        <v>0</v>
      </c>
      <c r="H146">
        <v>0</v>
      </c>
      <c r="I146">
        <v>11.601171831823748</v>
      </c>
      <c r="J146">
        <v>72.472195102144326</v>
      </c>
      <c r="K146">
        <v>0</v>
      </c>
      <c r="L146">
        <v>356.09631884743669</v>
      </c>
      <c r="M146">
        <v>2.536970151583505</v>
      </c>
      <c r="N146">
        <v>21.725316789671204</v>
      </c>
      <c r="O146">
        <v>30.857399434401518</v>
      </c>
      <c r="P146">
        <v>91.670706630968823</v>
      </c>
      <c r="Q146">
        <v>1539.5512911181838</v>
      </c>
      <c r="R146">
        <v>0</v>
      </c>
      <c r="S146">
        <v>15.388099999975267</v>
      </c>
      <c r="T146">
        <v>153.39140832647837</v>
      </c>
      <c r="U146">
        <v>0</v>
      </c>
      <c r="V146">
        <v>0</v>
      </c>
      <c r="W146">
        <v>107.56426310089012</v>
      </c>
      <c r="X146">
        <v>218.3224877452098</v>
      </c>
      <c r="Y146">
        <v>0</v>
      </c>
      <c r="Z146">
        <v>231.09096972642004</v>
      </c>
      <c r="AA146">
        <v>8.5622742615943288</v>
      </c>
      <c r="AB146">
        <v>45.623165258309534</v>
      </c>
      <c r="AC146">
        <v>98.835333831969223</v>
      </c>
      <c r="AD146">
        <v>0.64264000524802889</v>
      </c>
      <c r="AE146">
        <v>40.459041370754655</v>
      </c>
      <c r="AF146">
        <v>0</v>
      </c>
      <c r="AG146">
        <v>2.2677199999963551</v>
      </c>
      <c r="AH146">
        <v>2.9250313599793931</v>
      </c>
      <c r="AI146">
        <v>0</v>
      </c>
      <c r="AJ146">
        <v>0</v>
      </c>
      <c r="AK146">
        <v>1.1263273623129852E-2</v>
      </c>
      <c r="AL146">
        <v>9.6931560949118047</v>
      </c>
      <c r="AM146">
        <v>0</v>
      </c>
      <c r="AN146">
        <v>5.2029253417936676</v>
      </c>
      <c r="AO146">
        <v>0.31712126894793807</v>
      </c>
      <c r="AP146">
        <v>1.2311012847480349</v>
      </c>
      <c r="AQ146">
        <v>0</v>
      </c>
      <c r="AR146">
        <v>0</v>
      </c>
      <c r="AS146">
        <v>11.638274641191034</v>
      </c>
      <c r="AT146">
        <v>0</v>
      </c>
      <c r="AU146">
        <v>0.56692999999908877</v>
      </c>
      <c r="AV146">
        <v>1.0364284346383679</v>
      </c>
      <c r="AW146">
        <v>0</v>
      </c>
      <c r="AX146">
        <v>0</v>
      </c>
      <c r="AY146">
        <v>12.186862060226499</v>
      </c>
      <c r="AZ146">
        <v>12.229682923486854</v>
      </c>
      <c r="BA146">
        <v>0</v>
      </c>
      <c r="BB146">
        <v>0.2702818359373334</v>
      </c>
      <c r="BC146">
        <v>0.38054552273752579</v>
      </c>
      <c r="BD146">
        <v>3.5243291681022173</v>
      </c>
      <c r="BE146">
        <v>0</v>
      </c>
      <c r="BF146" s="16">
        <v>249.12992011009862</v>
      </c>
      <c r="BG146" s="18">
        <v>2226.2820843221143</v>
      </c>
      <c r="BH146">
        <v>8.622806942170115</v>
      </c>
      <c r="BI146">
        <v>-772.26917886174897</v>
      </c>
      <c r="BJ146">
        <f>B146*wfp_per_gram_eaten!B146</f>
        <v>7.2875536606292721</v>
      </c>
      <c r="BK146">
        <f>C146*wfp_per_gram_eaten!C146</f>
        <v>113.54021420613969</v>
      </c>
      <c r="BL146">
        <f>D146*wfp_per_gram_eaten!D146</f>
        <v>0</v>
      </c>
      <c r="BM146">
        <f>E146*wfp_per_gram_eaten!E146</f>
        <v>4.3827674894871187</v>
      </c>
      <c r="BN146">
        <f>F146*wfp_per_gram_eaten!F146</f>
        <v>56.11603750123102</v>
      </c>
      <c r="BO146">
        <f>G146*wfp_per_gram_eaten!G146</f>
        <v>0</v>
      </c>
      <c r="BP146">
        <f>H146*wfp_per_gram_eaten!H146</f>
        <v>0</v>
      </c>
      <c r="BQ146">
        <f>I146*wfp_per_gram_eaten!I146</f>
        <v>2.598775343474836</v>
      </c>
      <c r="BR146">
        <f>J146*wfp_per_gram_eaten!J146</f>
        <v>37.357793291208552</v>
      </c>
      <c r="BS146">
        <f>K146*wfp_per_gram_eaten!K146</f>
        <v>0</v>
      </c>
      <c r="BT146">
        <f>L146*wfp_per_gram_eaten!L146</f>
        <v>13.891269591203912</v>
      </c>
      <c r="BU146">
        <f>M146*wfp_per_gram_eaten!M146</f>
        <v>1.2452047196825271</v>
      </c>
      <c r="BV146">
        <f>N146*wfp_per_gram_eaten!N146</f>
        <v>2.8254240248297133</v>
      </c>
      <c r="BW146">
        <f>O146*wfp_per_gram_eaten!O146</f>
        <v>9.8848802822119577</v>
      </c>
      <c r="BX146" s="16">
        <f t="shared" si="4"/>
        <v>249.12992011009862</v>
      </c>
      <c r="BY146">
        <f>B146*wfp_per_gram_eaten!P146</f>
        <v>63.611369931662644</v>
      </c>
      <c r="BZ146">
        <f>C146*wfp_per_gram_eaten!Q146</f>
        <v>898.05187439821634</v>
      </c>
      <c r="CA146">
        <f>D146*wfp_per_gram_eaten!R146</f>
        <v>0</v>
      </c>
      <c r="CB146">
        <f>E146*wfp_per_gram_eaten!S146</f>
        <v>48.123185238947926</v>
      </c>
      <c r="CC146">
        <f>F146*wfp_per_gram_eaten!T146</f>
        <v>203.30371972639912</v>
      </c>
      <c r="CD146">
        <f>G146*wfp_per_gram_eaten!U146</f>
        <v>0</v>
      </c>
      <c r="CE146">
        <f>H146*wfp_per_gram_eaten!V146</f>
        <v>0</v>
      </c>
      <c r="CF146">
        <f>I146*wfp_per_gram_eaten!W146</f>
        <v>61.637411161868307</v>
      </c>
      <c r="CG146">
        <f>J146*wfp_per_gram_eaten!X146</f>
        <v>363.42148603931969</v>
      </c>
      <c r="CH146">
        <f>K146*wfp_per_gram_eaten!Y146</f>
        <v>0</v>
      </c>
      <c r="CI146">
        <f>L146*wfp_per_gram_eaten!Z146</f>
        <v>82.458051638207195</v>
      </c>
      <c r="CJ146">
        <f>M146*wfp_per_gram_eaten!AA146</f>
        <v>6.4296084800720052</v>
      </c>
      <c r="CK146">
        <f>N146*wfp_per_gram_eaten!AB146</f>
        <v>452.81820158853145</v>
      </c>
      <c r="CL146">
        <f>O146*wfp_per_gram_eaten!AC146</f>
        <v>46.427176118889484</v>
      </c>
      <c r="CM146" s="18">
        <f t="shared" si="5"/>
        <v>2226.2820843221143</v>
      </c>
    </row>
    <row r="147" spans="1:91" x14ac:dyDescent="0.25">
      <c r="A147" t="s">
        <v>167</v>
      </c>
      <c r="B147">
        <v>22.046613102629209</v>
      </c>
      <c r="C147">
        <v>305.04049998821159</v>
      </c>
      <c r="D147">
        <v>0</v>
      </c>
      <c r="E147">
        <v>74.414666666362749</v>
      </c>
      <c r="F147">
        <v>101.280918620606</v>
      </c>
      <c r="G147">
        <v>0</v>
      </c>
      <c r="H147">
        <v>0</v>
      </c>
      <c r="I147">
        <v>0.200721196484968</v>
      </c>
      <c r="J147">
        <v>753.24231594439527</v>
      </c>
      <c r="K147">
        <v>0</v>
      </c>
      <c r="L147">
        <v>5.345293629943626E-8</v>
      </c>
      <c r="M147">
        <v>0.97117677290885129</v>
      </c>
      <c r="N147">
        <v>4.4639999988159733</v>
      </c>
      <c r="O147">
        <v>2.1102852069710352</v>
      </c>
      <c r="P147">
        <v>10.374876754178452</v>
      </c>
      <c r="Q147">
        <v>1014.3874727261617</v>
      </c>
      <c r="R147">
        <v>0</v>
      </c>
      <c r="S147">
        <v>65.806999999731232</v>
      </c>
      <c r="T147">
        <v>38.954199469463845</v>
      </c>
      <c r="U147">
        <v>0</v>
      </c>
      <c r="V147">
        <v>0</v>
      </c>
      <c r="W147">
        <v>1.7215702621595328</v>
      </c>
      <c r="X147">
        <v>1011.8340511902632</v>
      </c>
      <c r="Y147">
        <v>0</v>
      </c>
      <c r="Z147">
        <v>4.9152790269575405E-8</v>
      </c>
      <c r="AA147">
        <v>3.8847070916354052</v>
      </c>
      <c r="AB147">
        <v>6.69599999822396</v>
      </c>
      <c r="AC147">
        <v>7.3401224590296872</v>
      </c>
      <c r="AD147">
        <v>8.6457306284820429E-2</v>
      </c>
      <c r="AE147">
        <v>19.938401395877516</v>
      </c>
      <c r="AF147">
        <v>0</v>
      </c>
      <c r="AG147">
        <v>9.3851333332950038</v>
      </c>
      <c r="AH147">
        <v>0.63300574137878762</v>
      </c>
      <c r="AI147">
        <v>0</v>
      </c>
      <c r="AJ147">
        <v>0</v>
      </c>
      <c r="AK147">
        <v>0</v>
      </c>
      <c r="AL147">
        <v>23.605884545265951</v>
      </c>
      <c r="AM147">
        <v>0</v>
      </c>
      <c r="AN147">
        <v>7.1347714396794443E-10</v>
      </c>
      <c r="AO147">
        <v>9.7117677290885149E-2</v>
      </c>
      <c r="AP147">
        <v>0.27899999992599833</v>
      </c>
      <c r="AQ147">
        <v>0</v>
      </c>
      <c r="AR147">
        <v>0</v>
      </c>
      <c r="AS147">
        <v>2.9822395250244145</v>
      </c>
      <c r="AT147">
        <v>0</v>
      </c>
      <c r="AU147">
        <v>2.8044333333218798</v>
      </c>
      <c r="AV147">
        <v>0.38954199469463835</v>
      </c>
      <c r="AW147">
        <v>0</v>
      </c>
      <c r="AX147">
        <v>0</v>
      </c>
      <c r="AY147">
        <v>0.19300115046631539</v>
      </c>
      <c r="AZ147">
        <v>65.02348197468713</v>
      </c>
      <c r="BA147">
        <v>0</v>
      </c>
      <c r="BB147">
        <v>1.3883879558295134E-10</v>
      </c>
      <c r="BC147">
        <v>0.1942353545817703</v>
      </c>
      <c r="BD147">
        <v>0.44639999988159734</v>
      </c>
      <c r="BE147">
        <v>0</v>
      </c>
      <c r="BF147" s="16">
        <v>260.19642217432619</v>
      </c>
      <c r="BG147" s="18">
        <v>2366.9442283390981</v>
      </c>
      <c r="BH147">
        <v>31.50714932379941</v>
      </c>
      <c r="BI147">
        <v>610.21920928562963</v>
      </c>
      <c r="BJ147">
        <f>B147*wfp_per_gram_eaten!B147</f>
        <v>0.44694435183415349</v>
      </c>
      <c r="BK147">
        <f>C147*wfp_per_gram_eaten!C147</f>
        <v>200.99681111504771</v>
      </c>
      <c r="BL147">
        <f>D147*wfp_per_gram_eaten!D147</f>
        <v>0</v>
      </c>
      <c r="BM147">
        <f>E147*wfp_per_gram_eaten!E147</f>
        <v>14.324166916824856</v>
      </c>
      <c r="BN147">
        <f>F147*wfp_per_gram_eaten!F147</f>
        <v>19.568304783101684</v>
      </c>
      <c r="BO147">
        <f>G147*wfp_per_gram_eaten!G147</f>
        <v>0</v>
      </c>
      <c r="BP147">
        <f>H147*wfp_per_gram_eaten!H147</f>
        <v>0</v>
      </c>
      <c r="BQ147">
        <f>I147*wfp_per_gram_eaten!I147</f>
        <v>1.2016110322108559E-2</v>
      </c>
      <c r="BR147">
        <f>J147*wfp_per_gram_eaten!J147</f>
        <v>23.474795642377906</v>
      </c>
      <c r="BS147">
        <f>K147*wfp_per_gram_eaten!K147</f>
        <v>0</v>
      </c>
      <c r="BT147">
        <f>L147*wfp_per_gram_eaten!L147</f>
        <v>4.2771861178788282E-10</v>
      </c>
      <c r="BU147">
        <f>M147*wfp_per_gram_eaten!M147</f>
        <v>0.26217814076881252</v>
      </c>
      <c r="BV147">
        <f>N147*wfp_per_gram_eaten!N147</f>
        <v>0.56676623641307589</v>
      </c>
      <c r="BW147">
        <f>O147*wfp_per_gram_eaten!O147</f>
        <v>0.54443887720810158</v>
      </c>
      <c r="BX147" s="16">
        <f t="shared" si="4"/>
        <v>260.19642217432619</v>
      </c>
      <c r="BY147">
        <f>B147*wfp_per_gram_eaten!P147</f>
        <v>6.0634802791653906</v>
      </c>
      <c r="BZ147">
        <f>C147*wfp_per_gram_eaten!Q147</f>
        <v>560.66523264744023</v>
      </c>
      <c r="CA147">
        <f>D147*wfp_per_gram_eaten!R147</f>
        <v>0</v>
      </c>
      <c r="CB147">
        <f>E147*wfp_per_gram_eaten!S147</f>
        <v>157.28065419519635</v>
      </c>
      <c r="CC147">
        <f>F147*wfp_per_gram_eaten!T147</f>
        <v>84.600264678334852</v>
      </c>
      <c r="CD147">
        <f>G147*wfp_per_gram_eaten!U147</f>
        <v>0</v>
      </c>
      <c r="CE147">
        <f>H147*wfp_per_gram_eaten!V147</f>
        <v>0</v>
      </c>
      <c r="CF147">
        <f>I147*wfp_per_gram_eaten!W147</f>
        <v>0.74218272162060417</v>
      </c>
      <c r="CG147">
        <f>J147*wfp_per_gram_eaten!X147</f>
        <v>1474.9740038023431</v>
      </c>
      <c r="CH147">
        <f>K147*wfp_per_gram_eaten!Y147</f>
        <v>0</v>
      </c>
      <c r="CI147">
        <f>L147*wfp_per_gram_eaten!Z147</f>
        <v>1.7392588005641577E-8</v>
      </c>
      <c r="CJ147">
        <f>M147*wfp_per_gram_eaten!AA147</f>
        <v>1.7976271361231975</v>
      </c>
      <c r="CK147">
        <f>N147*wfp_per_gram_eaten!AB147</f>
        <v>77.996708886127678</v>
      </c>
      <c r="CL147">
        <f>O147*wfp_per_gram_eaten!AC147</f>
        <v>2.8240739753543669</v>
      </c>
      <c r="CM147" s="18">
        <f t="shared" si="5"/>
        <v>2366.9442283390981</v>
      </c>
    </row>
    <row r="148" spans="1:91" x14ac:dyDescent="0.25">
      <c r="A148" t="s">
        <v>168</v>
      </c>
      <c r="B148">
        <v>143.07260184006154</v>
      </c>
      <c r="C148">
        <v>457.90480969893912</v>
      </c>
      <c r="D148">
        <v>0</v>
      </c>
      <c r="E148">
        <v>17.492999999978345</v>
      </c>
      <c r="F148">
        <v>384.38435837508115</v>
      </c>
      <c r="G148">
        <v>0</v>
      </c>
      <c r="H148">
        <v>0</v>
      </c>
      <c r="I148">
        <v>21.720504287863879</v>
      </c>
      <c r="J148">
        <v>51.59409922876214</v>
      </c>
      <c r="K148">
        <v>0</v>
      </c>
      <c r="L148">
        <v>298.18014321069438</v>
      </c>
      <c r="M148">
        <v>1.6199783177720692</v>
      </c>
      <c r="N148">
        <v>3.6124878538117309</v>
      </c>
      <c r="O148">
        <v>37.816457587009381</v>
      </c>
      <c r="P148">
        <v>108.46219389919489</v>
      </c>
      <c r="Q148">
        <v>1430.6084134682285</v>
      </c>
      <c r="R148">
        <v>0</v>
      </c>
      <c r="S148">
        <v>9.9959999999876246</v>
      </c>
      <c r="T148">
        <v>137.70779194122844</v>
      </c>
      <c r="U148">
        <v>0</v>
      </c>
      <c r="V148">
        <v>0</v>
      </c>
      <c r="W148">
        <v>194.29978381143692</v>
      </c>
      <c r="X148">
        <v>176.89405449861306</v>
      </c>
      <c r="Y148">
        <v>0</v>
      </c>
      <c r="Z148">
        <v>214.10679456106249</v>
      </c>
      <c r="AA148">
        <v>3.8879479626529667</v>
      </c>
      <c r="AB148">
        <v>4.1682552159366111</v>
      </c>
      <c r="AC148">
        <v>130.86876464165846</v>
      </c>
      <c r="AD148">
        <v>0.56059111453516441</v>
      </c>
      <c r="AE148">
        <v>38.265792714320163</v>
      </c>
      <c r="AF148">
        <v>0</v>
      </c>
      <c r="AG148">
        <v>1.7492999999978343</v>
      </c>
      <c r="AH148">
        <v>3.4127583220217481</v>
      </c>
      <c r="AI148">
        <v>0</v>
      </c>
      <c r="AJ148">
        <v>0</v>
      </c>
      <c r="AK148">
        <v>0</v>
      </c>
      <c r="AL148">
        <v>11.582348806456807</v>
      </c>
      <c r="AM148">
        <v>0</v>
      </c>
      <c r="AN148">
        <v>4.2597163315813473</v>
      </c>
      <c r="AO148">
        <v>0.19439739813264836</v>
      </c>
      <c r="AP148">
        <v>0.25009531295619669</v>
      </c>
      <c r="AQ148">
        <v>0</v>
      </c>
      <c r="AR148">
        <v>0</v>
      </c>
      <c r="AS148">
        <v>9.5435070558496324</v>
      </c>
      <c r="AT148">
        <v>0</v>
      </c>
      <c r="AU148">
        <v>0.41649999999948445</v>
      </c>
      <c r="AV148">
        <v>0.71847543621510512</v>
      </c>
      <c r="AW148">
        <v>0</v>
      </c>
      <c r="AX148">
        <v>0</v>
      </c>
      <c r="AY148">
        <v>21.957455243731491</v>
      </c>
      <c r="AZ148">
        <v>6.7388211237566882</v>
      </c>
      <c r="BA148">
        <v>0</v>
      </c>
      <c r="BB148">
        <v>0.33629339459852758</v>
      </c>
      <c r="BC148">
        <v>0.19439739813264836</v>
      </c>
      <c r="BD148">
        <v>0.27788368106244077</v>
      </c>
      <c r="BE148">
        <v>0</v>
      </c>
      <c r="BF148" s="16">
        <v>252.32015400350161</v>
      </c>
      <c r="BG148" s="18">
        <v>1276.1039645983269</v>
      </c>
      <c r="BH148">
        <v>-171.3729541303548</v>
      </c>
      <c r="BI148">
        <v>-1147.1817942200764</v>
      </c>
      <c r="BJ148">
        <f>B148*wfp_per_gram_eaten!B148</f>
        <v>11.598293919745146</v>
      </c>
      <c r="BK148">
        <f>C148*wfp_per_gram_eaten!C148</f>
        <v>74.37374471644813</v>
      </c>
      <c r="BL148">
        <f>D148*wfp_per_gram_eaten!D148</f>
        <v>0</v>
      </c>
      <c r="BM148">
        <f>E148*wfp_per_gram_eaten!E148</f>
        <v>3.3672481931437854</v>
      </c>
      <c r="BN148">
        <f>F148*wfp_per_gram_eaten!F148</f>
        <v>95.40894177926252</v>
      </c>
      <c r="BO148">
        <f>G148*wfp_per_gram_eaten!G148</f>
        <v>0</v>
      </c>
      <c r="BP148">
        <f>H148*wfp_per_gram_eaten!H148</f>
        <v>0</v>
      </c>
      <c r="BQ148">
        <f>I148*wfp_per_gram_eaten!I148</f>
        <v>3.6650553618226338</v>
      </c>
      <c r="BR148">
        <f>J148*wfp_per_gram_eaten!J148</f>
        <v>19.580169951219997</v>
      </c>
      <c r="BS148">
        <f>K148*wfp_per_gram_eaten!K148</f>
        <v>0</v>
      </c>
      <c r="BT148">
        <f>L148*wfp_per_gram_eaten!L148</f>
        <v>27.727855230649368</v>
      </c>
      <c r="BU148">
        <f>M148*wfp_per_gram_eaten!M148</f>
        <v>5.2829378623584384</v>
      </c>
      <c r="BV148">
        <f>N148*wfp_per_gram_eaten!N148</f>
        <v>1.1932049354346996</v>
      </c>
      <c r="BW148">
        <f>O148*wfp_per_gram_eaten!O148</f>
        <v>10.122702053416925</v>
      </c>
      <c r="BX148" s="16">
        <f t="shared" si="4"/>
        <v>252.32015400350161</v>
      </c>
      <c r="BY148">
        <f>B148*wfp_per_gram_eaten!P148</f>
        <v>38.329410356795279</v>
      </c>
      <c r="BZ148">
        <f>C148*wfp_per_gram_eaten!Q148</f>
        <v>722.26972057618684</v>
      </c>
      <c r="CA148">
        <f>D148*wfp_per_gram_eaten!R148</f>
        <v>0</v>
      </c>
      <c r="CB148">
        <f>E148*wfp_per_gram_eaten!S148</f>
        <v>36.972691098229753</v>
      </c>
      <c r="CC148">
        <f>F148*wfp_per_gram_eaten!T148</f>
        <v>112.20911405076055</v>
      </c>
      <c r="CD148">
        <f>G148*wfp_per_gram_eaten!U148</f>
        <v>0</v>
      </c>
      <c r="CE148">
        <f>H148*wfp_per_gram_eaten!V148</f>
        <v>0</v>
      </c>
      <c r="CF148">
        <f>I148*wfp_per_gram_eaten!W148</f>
        <v>103.70645862980474</v>
      </c>
      <c r="CG148">
        <f>J148*wfp_per_gram_eaten!X148</f>
        <v>116.98487820307452</v>
      </c>
      <c r="CH148">
        <f>K148*wfp_per_gram_eaten!Y148</f>
        <v>0</v>
      </c>
      <c r="CI148">
        <f>L148*wfp_per_gram_eaten!Z148</f>
        <v>39.505155106683517</v>
      </c>
      <c r="CJ148">
        <f>M148*wfp_per_gram_eaten!AA148</f>
        <v>5.7196247063841064</v>
      </c>
      <c r="CK148">
        <f>N148*wfp_per_gram_eaten!AB148</f>
        <v>56.907395931377359</v>
      </c>
      <c r="CL148">
        <f>O148*wfp_per_gram_eaten!AC148</f>
        <v>43.499515939030324</v>
      </c>
      <c r="CM148" s="18">
        <f t="shared" si="5"/>
        <v>1276.1039645983269</v>
      </c>
    </row>
    <row r="149" spans="1:91" x14ac:dyDescent="0.25">
      <c r="A149" t="s">
        <v>169</v>
      </c>
      <c r="B149">
        <v>227.39301497906575</v>
      </c>
      <c r="C149">
        <v>397.26172633806834</v>
      </c>
      <c r="D149">
        <v>0</v>
      </c>
      <c r="E149">
        <v>97.457959359509942</v>
      </c>
      <c r="F149">
        <v>566.0450842917237</v>
      </c>
      <c r="G149">
        <v>0</v>
      </c>
      <c r="H149">
        <v>0</v>
      </c>
      <c r="I149">
        <v>21.558382023472056</v>
      </c>
      <c r="J149">
        <v>147.53186452158724</v>
      </c>
      <c r="K149">
        <v>0</v>
      </c>
      <c r="L149">
        <v>478.23366638036225</v>
      </c>
      <c r="M149">
        <v>0.63501629391467085</v>
      </c>
      <c r="N149">
        <v>14.126543563236021</v>
      </c>
      <c r="O149">
        <v>55.723749071825466</v>
      </c>
      <c r="P149">
        <v>137.00369997177845</v>
      </c>
      <c r="Q149">
        <v>1103.229949855408</v>
      </c>
      <c r="R149">
        <v>0</v>
      </c>
      <c r="S149">
        <v>70.731261363411647</v>
      </c>
      <c r="T149">
        <v>181.66500412826588</v>
      </c>
      <c r="U149">
        <v>0</v>
      </c>
      <c r="V149">
        <v>0</v>
      </c>
      <c r="W149">
        <v>192.00433989654803</v>
      </c>
      <c r="X149">
        <v>312.04160234129375</v>
      </c>
      <c r="Y149">
        <v>0</v>
      </c>
      <c r="Z149">
        <v>307.19870930682993</v>
      </c>
      <c r="AA149">
        <v>3.175081469573354</v>
      </c>
      <c r="AB149">
        <v>17.049276714250372</v>
      </c>
      <c r="AC149">
        <v>194.90107495264076</v>
      </c>
      <c r="AD149">
        <v>0.78085010346609474</v>
      </c>
      <c r="AE149">
        <v>33.641092641330829</v>
      </c>
      <c r="AF149">
        <v>0</v>
      </c>
      <c r="AG149">
        <v>10.93364918022203</v>
      </c>
      <c r="AH149">
        <v>5.0462501146740539</v>
      </c>
      <c r="AI149">
        <v>0</v>
      </c>
      <c r="AJ149">
        <v>0</v>
      </c>
      <c r="AK149">
        <v>0</v>
      </c>
      <c r="AL149">
        <v>13.465209857128997</v>
      </c>
      <c r="AM149">
        <v>0</v>
      </c>
      <c r="AN149">
        <v>7.0572676462379853</v>
      </c>
      <c r="AO149">
        <v>0.12700325878293417</v>
      </c>
      <c r="AP149">
        <v>0.90117605489609109</v>
      </c>
      <c r="AQ149">
        <v>0</v>
      </c>
      <c r="AR149">
        <v>0</v>
      </c>
      <c r="AS149">
        <v>4.3535531653486954</v>
      </c>
      <c r="AT149">
        <v>0</v>
      </c>
      <c r="AU149">
        <v>2.2947164946145002</v>
      </c>
      <c r="AV149">
        <v>1.4994571769317184</v>
      </c>
      <c r="AW149">
        <v>0</v>
      </c>
      <c r="AX149">
        <v>0</v>
      </c>
      <c r="AY149">
        <v>21.702746188807811</v>
      </c>
      <c r="AZ149">
        <v>17.32913964221818</v>
      </c>
      <c r="BA149">
        <v>0</v>
      </c>
      <c r="BB149">
        <v>0.49816006914621075</v>
      </c>
      <c r="BC149">
        <v>0.19050488817440128</v>
      </c>
      <c r="BD149">
        <v>1.1203810412221673</v>
      </c>
      <c r="BE149">
        <v>0</v>
      </c>
      <c r="BF149" s="16">
        <v>435.18055697896602</v>
      </c>
      <c r="BG149" s="18">
        <v>2239.103720759118</v>
      </c>
      <c r="BH149">
        <v>-239.7331159080785</v>
      </c>
      <c r="BI149">
        <v>-1448.1884929755865</v>
      </c>
      <c r="BJ149">
        <f>B149*wfp_per_gram_eaten!B149</f>
        <v>19.614251071598282</v>
      </c>
      <c r="BK149">
        <f>C149*wfp_per_gram_eaten!C149</f>
        <v>112.199974738302</v>
      </c>
      <c r="BL149">
        <f>D149*wfp_per_gram_eaten!D149</f>
        <v>0</v>
      </c>
      <c r="BM149">
        <f>E149*wfp_per_gram_eaten!E149</f>
        <v>19.294865183896693</v>
      </c>
      <c r="BN149">
        <f>F149*wfp_per_gram_eaten!F149</f>
        <v>77.549092670984223</v>
      </c>
      <c r="BO149">
        <f>G149*wfp_per_gram_eaten!G149</f>
        <v>0</v>
      </c>
      <c r="BP149">
        <f>H149*wfp_per_gram_eaten!H149</f>
        <v>0</v>
      </c>
      <c r="BQ149">
        <f>I149*wfp_per_gram_eaten!I149</f>
        <v>55.235906130592909</v>
      </c>
      <c r="BR149">
        <f>J149*wfp_per_gram_eaten!J149</f>
        <v>77.635414252044924</v>
      </c>
      <c r="BS149">
        <f>K149*wfp_per_gram_eaten!K149</f>
        <v>0</v>
      </c>
      <c r="BT149">
        <f>L149*wfp_per_gram_eaten!L149</f>
        <v>35.46853811865391</v>
      </c>
      <c r="BU149">
        <f>M149*wfp_per_gram_eaten!M149</f>
        <v>0.60081467396990262</v>
      </c>
      <c r="BV149">
        <f>N149*wfp_per_gram_eaten!N149</f>
        <v>1.8751811579772526</v>
      </c>
      <c r="BW149">
        <f>O149*wfp_per_gram_eaten!O149</f>
        <v>35.706518980945916</v>
      </c>
      <c r="BX149" s="16">
        <f t="shared" si="4"/>
        <v>435.18055697896602</v>
      </c>
      <c r="BY149">
        <f>B149*wfp_per_gram_eaten!P149</f>
        <v>132.86076343537158</v>
      </c>
      <c r="BZ149">
        <f>C149*wfp_per_gram_eaten!Q149</f>
        <v>754.86465260978196</v>
      </c>
      <c r="CA149">
        <f>D149*wfp_per_gram_eaten!R149</f>
        <v>0</v>
      </c>
      <c r="CB149">
        <f>E149*wfp_per_gram_eaten!S149</f>
        <v>211.85937278955367</v>
      </c>
      <c r="CC149">
        <f>F149*wfp_per_gram_eaten!T149</f>
        <v>136.77286220817803</v>
      </c>
      <c r="CD149">
        <f>G149*wfp_per_gram_eaten!U149</f>
        <v>0</v>
      </c>
      <c r="CE149">
        <f>H149*wfp_per_gram_eaten!V149</f>
        <v>0</v>
      </c>
      <c r="CF149">
        <f>I149*wfp_per_gram_eaten!W149</f>
        <v>151.28992304473437</v>
      </c>
      <c r="CG149">
        <f>J149*wfp_per_gram_eaten!X149</f>
        <v>435.64854792109958</v>
      </c>
      <c r="CH149">
        <f>K149*wfp_per_gram_eaten!Y149</f>
        <v>0</v>
      </c>
      <c r="CI149">
        <f>L149*wfp_per_gram_eaten!Z149</f>
        <v>55.347719845596025</v>
      </c>
      <c r="CJ149">
        <f>M149*wfp_per_gram_eaten!AA149</f>
        <v>1.8762428400969058</v>
      </c>
      <c r="CK149">
        <f>N149*wfp_per_gram_eaten!AB149</f>
        <v>302.84306895595876</v>
      </c>
      <c r="CL149">
        <f>O149*wfp_per_gram_eaten!AC149</f>
        <v>55.740567108747356</v>
      </c>
      <c r="CM149" s="18">
        <f t="shared" si="5"/>
        <v>2239.103720759118</v>
      </c>
    </row>
    <row r="150" spans="1:91" x14ac:dyDescent="0.25">
      <c r="A150" t="s">
        <v>170</v>
      </c>
      <c r="B150">
        <v>7.3162069123098474</v>
      </c>
      <c r="C150">
        <v>376.12456218126329</v>
      </c>
      <c r="D150">
        <v>0</v>
      </c>
      <c r="E150">
        <v>48.313999999996113</v>
      </c>
      <c r="F150">
        <v>193.4415779527568</v>
      </c>
      <c r="G150">
        <v>0</v>
      </c>
      <c r="H150">
        <v>0</v>
      </c>
      <c r="I150">
        <v>4.2830030110536281</v>
      </c>
      <c r="J150">
        <v>404.55161616259232</v>
      </c>
      <c r="K150">
        <v>0</v>
      </c>
      <c r="L150">
        <v>62.187977905754821</v>
      </c>
      <c r="M150">
        <v>11.326309256885104</v>
      </c>
      <c r="N150">
        <v>7.3014423168450744</v>
      </c>
      <c r="O150">
        <v>8.1514526547213215</v>
      </c>
      <c r="P150">
        <v>5.1823132295528085</v>
      </c>
      <c r="Q150">
        <v>1221.4582048688505</v>
      </c>
      <c r="R150">
        <v>0</v>
      </c>
      <c r="S150">
        <v>41.094666666663365</v>
      </c>
      <c r="T150">
        <v>87.839508982321021</v>
      </c>
      <c r="U150">
        <v>0</v>
      </c>
      <c r="V150">
        <v>0</v>
      </c>
      <c r="W150">
        <v>41.52650745499821</v>
      </c>
      <c r="X150">
        <v>736.61848639712446</v>
      </c>
      <c r="Y150">
        <v>0</v>
      </c>
      <c r="Z150">
        <v>77.624710010020209</v>
      </c>
      <c r="AA150">
        <v>34.302536606566314</v>
      </c>
      <c r="AB150">
        <v>3.3698964539284955</v>
      </c>
      <c r="AC150">
        <v>29.983169329974945</v>
      </c>
      <c r="AD150">
        <v>0</v>
      </c>
      <c r="AE150">
        <v>26.852516981229449</v>
      </c>
      <c r="AF150">
        <v>0</v>
      </c>
      <c r="AG150">
        <v>6.2197333333328331</v>
      </c>
      <c r="AH150">
        <v>1.5572655332045833</v>
      </c>
      <c r="AI150">
        <v>0</v>
      </c>
      <c r="AJ150">
        <v>0</v>
      </c>
      <c r="AK150">
        <v>0</v>
      </c>
      <c r="AL150">
        <v>19.639029452303483</v>
      </c>
      <c r="AM150">
        <v>0</v>
      </c>
      <c r="AN150">
        <v>0.70567918190927448</v>
      </c>
      <c r="AO150">
        <v>1.3267962272351124</v>
      </c>
      <c r="AP150">
        <v>0.67397929078569907</v>
      </c>
      <c r="AQ150">
        <v>0</v>
      </c>
      <c r="AR150">
        <v>0</v>
      </c>
      <c r="AS150">
        <v>2.114122958569181</v>
      </c>
      <c r="AT150">
        <v>0</v>
      </c>
      <c r="AU150">
        <v>1.4160999999998864</v>
      </c>
      <c r="AV150">
        <v>0.24332273956321612</v>
      </c>
      <c r="AW150">
        <v>0</v>
      </c>
      <c r="AX150">
        <v>0</v>
      </c>
      <c r="AY150">
        <v>4.7299250643809616</v>
      </c>
      <c r="AZ150">
        <v>47.641683434767764</v>
      </c>
      <c r="BA150">
        <v>0</v>
      </c>
      <c r="BB150">
        <v>0</v>
      </c>
      <c r="BC150">
        <v>1.0679091585063101</v>
      </c>
      <c r="BD150">
        <v>8.4247411348212398E-2</v>
      </c>
      <c r="BE150">
        <v>0</v>
      </c>
      <c r="BF150" s="16">
        <v>336.01714794066766</v>
      </c>
      <c r="BG150" s="18">
        <v>2341.4014449620727</v>
      </c>
      <c r="BH150">
        <v>-19.573050564053062</v>
      </c>
      <c r="BI150">
        <v>225.46487686827913</v>
      </c>
      <c r="BJ150">
        <f>B150*wfp_per_gram_eaten!B150</f>
        <v>0.2400856946073853</v>
      </c>
      <c r="BK150">
        <f>C150*wfp_per_gram_eaten!C150</f>
        <v>253.26992891692373</v>
      </c>
      <c r="BL150">
        <f>D150*wfp_per_gram_eaten!D150</f>
        <v>0</v>
      </c>
      <c r="BM150">
        <f>E150*wfp_per_gram_eaten!E150</f>
        <v>9.300018819169793</v>
      </c>
      <c r="BN150">
        <f>F150*wfp_per_gram_eaten!F150</f>
        <v>24.513908972845336</v>
      </c>
      <c r="BO150">
        <f>G150*wfp_per_gram_eaten!G150</f>
        <v>0</v>
      </c>
      <c r="BP150">
        <f>H150*wfp_per_gram_eaten!H150</f>
        <v>0</v>
      </c>
      <c r="BQ150">
        <f>I150*wfp_per_gram_eaten!I150</f>
        <v>0.10685771583222618</v>
      </c>
      <c r="BR150">
        <f>J150*wfp_per_gram_eaten!J150</f>
        <v>23.740879264895074</v>
      </c>
      <c r="BS150">
        <f>K150*wfp_per_gram_eaten!K150</f>
        <v>0</v>
      </c>
      <c r="BT150">
        <f>L150*wfp_per_gram_eaten!L150</f>
        <v>2.5522685239002318</v>
      </c>
      <c r="BU150">
        <f>M150*wfp_per_gram_eaten!M150</f>
        <v>13.755386077050289</v>
      </c>
      <c r="BV150">
        <f>N150*wfp_per_gram_eaten!N150</f>
        <v>6.1101969205286961</v>
      </c>
      <c r="BW150">
        <f>O150*wfp_per_gram_eaten!O150</f>
        <v>2.4276170349148631</v>
      </c>
      <c r="BX150" s="16">
        <f t="shared" si="4"/>
        <v>336.01714794066766</v>
      </c>
      <c r="BY150">
        <f>B150*wfp_per_gram_eaten!P150</f>
        <v>2.4490883042458598</v>
      </c>
      <c r="BZ150">
        <f>C150*wfp_per_gram_eaten!Q150</f>
        <v>708.71975958992482</v>
      </c>
      <c r="CA150">
        <f>D150*wfp_per_gram_eaten!R150</f>
        <v>0</v>
      </c>
      <c r="CB150">
        <f>E150*wfp_per_gram_eaten!S150</f>
        <v>102.11505160475271</v>
      </c>
      <c r="CC150">
        <f>F150*wfp_per_gram_eaten!T150</f>
        <v>117.39002282769628</v>
      </c>
      <c r="CD150">
        <f>G150*wfp_per_gram_eaten!U150</f>
        <v>0</v>
      </c>
      <c r="CE150">
        <f>H150*wfp_per_gram_eaten!V150</f>
        <v>0</v>
      </c>
      <c r="CF150">
        <f>I150*wfp_per_gram_eaten!W150</f>
        <v>22.830295525694563</v>
      </c>
      <c r="CG150">
        <f>J150*wfp_per_gram_eaten!X150</f>
        <v>1197.8257880024833</v>
      </c>
      <c r="CH150">
        <f>K150*wfp_per_gram_eaten!Y150</f>
        <v>0</v>
      </c>
      <c r="CI150">
        <f>L150*wfp_per_gram_eaten!Z150</f>
        <v>37.995695017270741</v>
      </c>
      <c r="CJ150">
        <f>M150*wfp_per_gram_eaten!AA150</f>
        <v>34.125150293765856</v>
      </c>
      <c r="CK150">
        <f>N150*wfp_per_gram_eaten!AB150</f>
        <v>107.09425107617979</v>
      </c>
      <c r="CL150">
        <f>O150*wfp_per_gram_eaten!AC150</f>
        <v>10.856342720058748</v>
      </c>
      <c r="CM150" s="18">
        <f t="shared" si="5"/>
        <v>2341.4014449620727</v>
      </c>
    </row>
    <row r="151" spans="1:91" x14ac:dyDescent="0.25">
      <c r="A151" t="s">
        <v>171</v>
      </c>
      <c r="B151">
        <v>54.504518178658749</v>
      </c>
      <c r="C151">
        <v>444.50539010705819</v>
      </c>
      <c r="D151">
        <v>0</v>
      </c>
      <c r="E151">
        <v>3.3316963342774986</v>
      </c>
      <c r="F151">
        <v>369.10479501690617</v>
      </c>
      <c r="G151">
        <v>0</v>
      </c>
      <c r="H151">
        <v>0</v>
      </c>
      <c r="I151">
        <v>15.539277408376796</v>
      </c>
      <c r="J151">
        <v>47.886883156723215</v>
      </c>
      <c r="K151">
        <v>0</v>
      </c>
      <c r="L151">
        <v>186.81776007401621</v>
      </c>
      <c r="M151">
        <v>0.97092680027647182</v>
      </c>
      <c r="N151">
        <v>3.0169854150339814</v>
      </c>
      <c r="O151">
        <v>49.065091801432942</v>
      </c>
      <c r="P151">
        <v>19.350716513133278</v>
      </c>
      <c r="Q151">
        <v>1400.9819259762323</v>
      </c>
      <c r="R151">
        <v>0</v>
      </c>
      <c r="S151">
        <v>2.4987722507081234</v>
      </c>
      <c r="T151">
        <v>153.1540690098505</v>
      </c>
      <c r="U151">
        <v>0</v>
      </c>
      <c r="V151">
        <v>0</v>
      </c>
      <c r="W151">
        <v>136.87789036314879</v>
      </c>
      <c r="X151">
        <v>191.54753262689286</v>
      </c>
      <c r="Y151">
        <v>0</v>
      </c>
      <c r="Z151">
        <v>160.87084895262504</v>
      </c>
      <c r="AA151">
        <v>2.9127804008294156</v>
      </c>
      <c r="AB151">
        <v>1.6456284082003534</v>
      </c>
      <c r="AC151">
        <v>175.15983549837972</v>
      </c>
      <c r="AD151">
        <v>0.29026074769699928</v>
      </c>
      <c r="AE151">
        <v>39.838955712765163</v>
      </c>
      <c r="AF151">
        <v>0</v>
      </c>
      <c r="AG151">
        <v>0.38869790566570811</v>
      </c>
      <c r="AH151">
        <v>3.5235901981765152</v>
      </c>
      <c r="AI151">
        <v>0</v>
      </c>
      <c r="AJ151">
        <v>0</v>
      </c>
      <c r="AK151">
        <v>0</v>
      </c>
      <c r="AL151">
        <v>10.891918521921358</v>
      </c>
      <c r="AM151">
        <v>0</v>
      </c>
      <c r="AN151">
        <v>2.0757528897112918</v>
      </c>
      <c r="AO151">
        <v>0.16182113337941198</v>
      </c>
      <c r="AP151">
        <v>0.24684426123005299</v>
      </c>
      <c r="AQ151">
        <v>0</v>
      </c>
      <c r="AR151">
        <v>0</v>
      </c>
      <c r="AS151">
        <v>14.1336488112811</v>
      </c>
      <c r="AT151">
        <v>0</v>
      </c>
      <c r="AU151">
        <v>8.3292408356937478E-2</v>
      </c>
      <c r="AV151">
        <v>0.87217579162785031</v>
      </c>
      <c r="AW151">
        <v>0</v>
      </c>
      <c r="AX151">
        <v>0</v>
      </c>
      <c r="AY151">
        <v>15.4731528236603</v>
      </c>
      <c r="AZ151">
        <v>6.8543970008643038</v>
      </c>
      <c r="BA151">
        <v>0</v>
      </c>
      <c r="BB151">
        <v>0</v>
      </c>
      <c r="BC151">
        <v>0</v>
      </c>
      <c r="BD151">
        <v>0</v>
      </c>
      <c r="BE151">
        <v>0</v>
      </c>
      <c r="BF151" s="16">
        <v>536.63745061061149</v>
      </c>
      <c r="BG151" s="18">
        <v>3131.9340219711185</v>
      </c>
      <c r="BH151">
        <v>-263.1872280425082</v>
      </c>
      <c r="BI151">
        <v>-188.005330638955</v>
      </c>
      <c r="BJ151">
        <f>B151*wfp_per_gram_eaten!B151</f>
        <v>7.559200036916601</v>
      </c>
      <c r="BK151">
        <f>C151*wfp_per_gram_eaten!C151</f>
        <v>172.51996915939415</v>
      </c>
      <c r="BL151">
        <f>D151*wfp_per_gram_eaten!D151</f>
        <v>0</v>
      </c>
      <c r="BM151">
        <f>E151*wfp_per_gram_eaten!E151</f>
        <v>0.64132215524573088</v>
      </c>
      <c r="BN151">
        <f>F151*wfp_per_gram_eaten!F151</f>
        <v>163.88541182439056</v>
      </c>
      <c r="BO151">
        <f>G151*wfp_per_gram_eaten!G151</f>
        <v>0</v>
      </c>
      <c r="BP151">
        <f>H151*wfp_per_gram_eaten!H151</f>
        <v>0</v>
      </c>
      <c r="BQ151">
        <f>I151*wfp_per_gram_eaten!I151</f>
        <v>50.330585003738896</v>
      </c>
      <c r="BR151">
        <f>J151*wfp_per_gram_eaten!J151</f>
        <v>41.02058292257432</v>
      </c>
      <c r="BS151">
        <f>K151*wfp_per_gram_eaten!K151</f>
        <v>0</v>
      </c>
      <c r="BT151">
        <f>L151*wfp_per_gram_eaten!L151</f>
        <v>19.389191224832107</v>
      </c>
      <c r="BU151">
        <f>M151*wfp_per_gram_eaten!M151</f>
        <v>0.56803836123817408</v>
      </c>
      <c r="BV151">
        <f>N151*wfp_per_gram_eaten!N151</f>
        <v>1.5694187097402037</v>
      </c>
      <c r="BW151">
        <f>O151*wfp_per_gram_eaten!O151</f>
        <v>79.153731212540734</v>
      </c>
      <c r="BX151" s="16">
        <f t="shared" si="4"/>
        <v>536.63745061061149</v>
      </c>
      <c r="BY151">
        <f>B151*wfp_per_gram_eaten!P151</f>
        <v>33.081044965978975</v>
      </c>
      <c r="BZ151">
        <f>C151*wfp_per_gram_eaten!Q151</f>
        <v>2513.3409588184177</v>
      </c>
      <c r="CA151">
        <f>D151*wfp_per_gram_eaten!R151</f>
        <v>0</v>
      </c>
      <c r="CB151">
        <f>E151*wfp_per_gram_eaten!S151</f>
        <v>7.0417755330988872</v>
      </c>
      <c r="CC151">
        <f>F151*wfp_per_gram_eaten!T151</f>
        <v>174.89190804782157</v>
      </c>
      <c r="CD151">
        <f>G151*wfp_per_gram_eaten!U151</f>
        <v>0</v>
      </c>
      <c r="CE151">
        <f>H151*wfp_per_gram_eaten!V151</f>
        <v>0</v>
      </c>
      <c r="CF151">
        <f>I151*wfp_per_gram_eaten!W151</f>
        <v>155.61854931336657</v>
      </c>
      <c r="CG151">
        <f>J151*wfp_per_gram_eaten!X151</f>
        <v>124.14846318073553</v>
      </c>
      <c r="CH151">
        <f>K151*wfp_per_gram_eaten!Y151</f>
        <v>0</v>
      </c>
      <c r="CI151">
        <f>L151*wfp_per_gram_eaten!Z151</f>
        <v>52.8908146624022</v>
      </c>
      <c r="CJ151">
        <f>M151*wfp_per_gram_eaten!AA151</f>
        <v>2.5716669308579059</v>
      </c>
      <c r="CK151">
        <f>N151*wfp_per_gram_eaten!AB151</f>
        <v>38.656464382817738</v>
      </c>
      <c r="CL151">
        <f>O151*wfp_per_gram_eaten!AC151</f>
        <v>29.692376135620567</v>
      </c>
      <c r="CM151" s="18">
        <f t="shared" si="5"/>
        <v>3131.9340219711185</v>
      </c>
    </row>
    <row r="152" spans="1:91" x14ac:dyDescent="0.25">
      <c r="A152" t="s">
        <v>172</v>
      </c>
      <c r="B152">
        <v>83.213563175121976</v>
      </c>
      <c r="C152">
        <v>457.59474359850691</v>
      </c>
      <c r="D152">
        <v>0</v>
      </c>
      <c r="E152">
        <v>40.607999999999706</v>
      </c>
      <c r="F152">
        <v>387.55496846387729</v>
      </c>
      <c r="G152">
        <v>0</v>
      </c>
      <c r="H152">
        <v>0</v>
      </c>
      <c r="I152">
        <v>10.059573688624495</v>
      </c>
      <c r="J152">
        <v>108.91595704102174</v>
      </c>
      <c r="K152">
        <v>0</v>
      </c>
      <c r="L152">
        <v>233.82914748056635</v>
      </c>
      <c r="M152">
        <v>1.6040161951644605</v>
      </c>
      <c r="N152">
        <v>4.2984713113263675</v>
      </c>
      <c r="O152">
        <v>19.599214873644147</v>
      </c>
      <c r="P152">
        <v>50.396946711693573</v>
      </c>
      <c r="Q152">
        <v>1425.8778195316308</v>
      </c>
      <c r="R152">
        <v>0</v>
      </c>
      <c r="S152">
        <v>29.663999999999781</v>
      </c>
      <c r="T152">
        <v>171.7015683067811</v>
      </c>
      <c r="U152">
        <v>0</v>
      </c>
      <c r="V152">
        <v>0</v>
      </c>
      <c r="W152">
        <v>88.289850626374218</v>
      </c>
      <c r="X152">
        <v>346.75284282447728</v>
      </c>
      <c r="Y152">
        <v>0</v>
      </c>
      <c r="Z152">
        <v>179.86857498505103</v>
      </c>
      <c r="AA152">
        <v>4.491245346460488</v>
      </c>
      <c r="AB152">
        <v>15.850612960515983</v>
      </c>
      <c r="AC152">
        <v>67.106538707016</v>
      </c>
      <c r="AD152">
        <v>0.23440440331020276</v>
      </c>
      <c r="AE152">
        <v>31.901147808391482</v>
      </c>
      <c r="AF152">
        <v>0</v>
      </c>
      <c r="AG152">
        <v>4.17599999999997</v>
      </c>
      <c r="AH152">
        <v>3.8194838664161499</v>
      </c>
      <c r="AI152">
        <v>0</v>
      </c>
      <c r="AJ152">
        <v>0</v>
      </c>
      <c r="AK152">
        <v>0</v>
      </c>
      <c r="AL152">
        <v>15.781699897780697</v>
      </c>
      <c r="AM152">
        <v>0</v>
      </c>
      <c r="AN152">
        <v>3.2119388390187686</v>
      </c>
      <c r="AO152">
        <v>0.16040161951644602</v>
      </c>
      <c r="AP152">
        <v>0.21492356556631845</v>
      </c>
      <c r="AQ152">
        <v>0</v>
      </c>
      <c r="AR152">
        <v>0</v>
      </c>
      <c r="AS152">
        <v>6.3442339082978831</v>
      </c>
      <c r="AT152">
        <v>0</v>
      </c>
      <c r="AU152">
        <v>1.267199999999991</v>
      </c>
      <c r="AV152">
        <v>0.49057590944794588</v>
      </c>
      <c r="AW152">
        <v>0</v>
      </c>
      <c r="AX152">
        <v>0</v>
      </c>
      <c r="AY152">
        <v>9.981441077450711</v>
      </c>
      <c r="AZ152">
        <v>19.560416774714103</v>
      </c>
      <c r="BA152">
        <v>0</v>
      </c>
      <c r="BB152">
        <v>0.51391021424300309</v>
      </c>
      <c r="BC152">
        <v>0.19248194341973524</v>
      </c>
      <c r="BD152">
        <v>1.3164068390937005</v>
      </c>
      <c r="BE152">
        <v>0</v>
      </c>
      <c r="BF152" s="16">
        <v>241.8368804185275</v>
      </c>
      <c r="BG152" s="18">
        <v>1582.7249073336054</v>
      </c>
      <c r="BH152">
        <v>-33.344189854986126</v>
      </c>
      <c r="BI152">
        <v>-274.97526922786551</v>
      </c>
      <c r="BJ152">
        <f>B152*wfp_per_gram_eaten!B152</f>
        <v>2.954218439294467</v>
      </c>
      <c r="BK152">
        <f>C152*wfp_per_gram_eaten!C152</f>
        <v>159.07885431855831</v>
      </c>
      <c r="BL152">
        <f>D152*wfp_per_gram_eaten!D152</f>
        <v>0</v>
      </c>
      <c r="BM152">
        <f>E152*wfp_per_gram_eaten!E152</f>
        <v>7.5362221465691777</v>
      </c>
      <c r="BN152">
        <f>F152*wfp_per_gram_eaten!F152</f>
        <v>52.053545449055534</v>
      </c>
      <c r="BO152">
        <f>G152*wfp_per_gram_eaten!G152</f>
        <v>0</v>
      </c>
      <c r="BP152">
        <f>H152*wfp_per_gram_eaten!H152</f>
        <v>0</v>
      </c>
      <c r="BQ152">
        <f>I152*wfp_per_gram_eaten!I152</f>
        <v>1.0732868752414124</v>
      </c>
      <c r="BR152">
        <f>J152*wfp_per_gram_eaten!J152</f>
        <v>6.4789654986178178</v>
      </c>
      <c r="BS152">
        <f>K152*wfp_per_gram_eaten!K152</f>
        <v>0</v>
      </c>
      <c r="BT152">
        <f>L152*wfp_per_gram_eaten!L152</f>
        <v>4.2125674893241269</v>
      </c>
      <c r="BU152">
        <f>M152*wfp_per_gram_eaten!M152</f>
        <v>0.94708391092724464</v>
      </c>
      <c r="BV152">
        <f>N152*wfp_per_gram_eaten!N152</f>
        <v>0.79873981293332375</v>
      </c>
      <c r="BW152">
        <f>O152*wfp_per_gram_eaten!O152</f>
        <v>6.7033964780060913</v>
      </c>
      <c r="BX152" s="16">
        <f t="shared" si="4"/>
        <v>241.8368804185275</v>
      </c>
      <c r="BY152">
        <f>B152*wfp_per_gram_eaten!P152</f>
        <v>32.720273118152477</v>
      </c>
      <c r="BZ152">
        <f>C152*wfp_per_gram_eaten!Q152</f>
        <v>778.95148263197007</v>
      </c>
      <c r="CA152">
        <f>D152*wfp_per_gram_eaten!R152</f>
        <v>0</v>
      </c>
      <c r="CB152">
        <f>E152*wfp_per_gram_eaten!S152</f>
        <v>82.748403886616046</v>
      </c>
      <c r="CC152">
        <f>F152*wfp_per_gram_eaten!T152</f>
        <v>281.65815571139052</v>
      </c>
      <c r="CD152">
        <f>G152*wfp_per_gram_eaten!U152</f>
        <v>0</v>
      </c>
      <c r="CE152">
        <f>H152*wfp_per_gram_eaten!V152</f>
        <v>0</v>
      </c>
      <c r="CF152">
        <f>I152*wfp_per_gram_eaten!W152</f>
        <v>40.110591153020934</v>
      </c>
      <c r="CG152">
        <f>J152*wfp_per_gram_eaten!X152</f>
        <v>180.6284531560637</v>
      </c>
      <c r="CH152">
        <f>K152*wfp_per_gram_eaten!Y152</f>
        <v>0</v>
      </c>
      <c r="CI152">
        <f>L152*wfp_per_gram_eaten!Z152</f>
        <v>44.558798001032706</v>
      </c>
      <c r="CJ152">
        <f>M152*wfp_per_gram_eaten!AA152</f>
        <v>4.28771107847406</v>
      </c>
      <c r="CK152">
        <f>N152*wfp_per_gram_eaten!AB152</f>
        <v>102.61448719714122</v>
      </c>
      <c r="CL152">
        <f>O152*wfp_per_gram_eaten!AC152</f>
        <v>34.446551399743512</v>
      </c>
      <c r="CM152" s="18">
        <f t="shared" si="5"/>
        <v>1582.7249073336054</v>
      </c>
    </row>
    <row r="153" spans="1:91" x14ac:dyDescent="0.25">
      <c r="A153" t="s">
        <v>173</v>
      </c>
      <c r="B153">
        <v>145.90890935688282</v>
      </c>
      <c r="C153">
        <v>447.31123932920258</v>
      </c>
      <c r="D153">
        <v>0</v>
      </c>
      <c r="E153">
        <v>5.8309999991028034</v>
      </c>
      <c r="F153">
        <v>339.65439146643519</v>
      </c>
      <c r="G153">
        <v>0</v>
      </c>
      <c r="H153">
        <v>0</v>
      </c>
      <c r="I153">
        <v>13.080091354490889</v>
      </c>
      <c r="J153">
        <v>60.345608604389319</v>
      </c>
      <c r="K153">
        <v>0</v>
      </c>
      <c r="L153">
        <v>220.21921226497901</v>
      </c>
      <c r="M153">
        <v>0</v>
      </c>
      <c r="N153">
        <v>4.2010428993561533</v>
      </c>
      <c r="O153">
        <v>29.25735858657071</v>
      </c>
      <c r="P153">
        <v>60.376100423537714</v>
      </c>
      <c r="Q153">
        <v>1464.6294439434837</v>
      </c>
      <c r="R153">
        <v>0</v>
      </c>
      <c r="S153">
        <v>4.1649999993591456</v>
      </c>
      <c r="T153">
        <v>113.37692169566843</v>
      </c>
      <c r="U153">
        <v>0</v>
      </c>
      <c r="V153">
        <v>0</v>
      </c>
      <c r="W153">
        <v>116.35831267432521</v>
      </c>
      <c r="X153">
        <v>220.98391883297498</v>
      </c>
      <c r="Y153">
        <v>0</v>
      </c>
      <c r="Z153">
        <v>189.54190906388735</v>
      </c>
      <c r="AA153">
        <v>0</v>
      </c>
      <c r="AB153">
        <v>3.3608343194849222</v>
      </c>
      <c r="AC153">
        <v>108.20755904727868</v>
      </c>
      <c r="AD153">
        <v>0.55903796688460849</v>
      </c>
      <c r="AE153">
        <v>38.677593082779367</v>
      </c>
      <c r="AF153">
        <v>0</v>
      </c>
      <c r="AG153">
        <v>0.5830999999102805</v>
      </c>
      <c r="AH153">
        <v>1.8578571202231378</v>
      </c>
      <c r="AI153">
        <v>0</v>
      </c>
      <c r="AJ153">
        <v>0</v>
      </c>
      <c r="AK153">
        <v>0</v>
      </c>
      <c r="AL153">
        <v>11.644152646199064</v>
      </c>
      <c r="AM153">
        <v>0</v>
      </c>
      <c r="AN153">
        <v>3.4511966101228051</v>
      </c>
      <c r="AO153">
        <v>0</v>
      </c>
      <c r="AP153">
        <v>0.25206257396136922</v>
      </c>
      <c r="AQ153">
        <v>0</v>
      </c>
      <c r="AR153">
        <v>0</v>
      </c>
      <c r="AS153">
        <v>11.538273566711494</v>
      </c>
      <c r="AT153">
        <v>0</v>
      </c>
      <c r="AU153">
        <v>0.24989999996154877</v>
      </c>
      <c r="AV153">
        <v>0.38109889645602829</v>
      </c>
      <c r="AW153">
        <v>0</v>
      </c>
      <c r="AX153">
        <v>0</v>
      </c>
      <c r="AY153">
        <v>13.025590973847178</v>
      </c>
      <c r="AZ153">
        <v>12.409096980620902</v>
      </c>
      <c r="BA153">
        <v>0</v>
      </c>
      <c r="BB153">
        <v>0.32868539144026715</v>
      </c>
      <c r="BC153">
        <v>0</v>
      </c>
      <c r="BD153">
        <v>8.4020857987123068E-2</v>
      </c>
      <c r="BE153">
        <v>0</v>
      </c>
      <c r="BF153" s="16">
        <v>200.29205596810081</v>
      </c>
      <c r="BG153" s="18">
        <v>1861.0398930588451</v>
      </c>
      <c r="BH153">
        <v>-16.155835847008746</v>
      </c>
      <c r="BI153">
        <v>-119.89564968067134</v>
      </c>
      <c r="BJ153">
        <f>B153*wfp_per_gram_eaten!B153</f>
        <v>17.274029962241961</v>
      </c>
      <c r="BK153">
        <f>C153*wfp_per_gram_eaten!C153</f>
        <v>67.028234470968002</v>
      </c>
      <c r="BL153">
        <f>D153*wfp_per_gram_eaten!D153</f>
        <v>0</v>
      </c>
      <c r="BM153">
        <f>E153*wfp_per_gram_eaten!E153</f>
        <v>1.122416064209949</v>
      </c>
      <c r="BN153">
        <f>F153*wfp_per_gram_eaten!F153</f>
        <v>64.477567425385601</v>
      </c>
      <c r="BO153">
        <f>G153*wfp_per_gram_eaten!G153</f>
        <v>0</v>
      </c>
      <c r="BP153">
        <f>H153*wfp_per_gram_eaten!H153</f>
        <v>0</v>
      </c>
      <c r="BQ153">
        <f>I153*wfp_per_gram_eaten!I153</f>
        <v>0.74338356528904903</v>
      </c>
      <c r="BR153">
        <f>J153*wfp_per_gram_eaten!J153</f>
        <v>26.614885924602213</v>
      </c>
      <c r="BS153">
        <f>K153*wfp_per_gram_eaten!K153</f>
        <v>0</v>
      </c>
      <c r="BT153">
        <f>L153*wfp_per_gram_eaten!L153</f>
        <v>3.1407888288275525</v>
      </c>
      <c r="BU153">
        <f>M153*wfp_per_gram_eaten!M153</f>
        <v>0</v>
      </c>
      <c r="BV153">
        <f>N153*wfp_per_gram_eaten!N153</f>
        <v>1.9680218992099536</v>
      </c>
      <c r="BW153">
        <f>O153*wfp_per_gram_eaten!O153</f>
        <v>17.922727827366561</v>
      </c>
      <c r="BX153" s="16">
        <f t="shared" si="4"/>
        <v>200.29205596810081</v>
      </c>
      <c r="BY153">
        <f>B153*wfp_per_gram_eaten!P153</f>
        <v>81.589697071603936</v>
      </c>
      <c r="BZ153">
        <f>C153*wfp_per_gram_eaten!Q153</f>
        <v>837.32436961718315</v>
      </c>
      <c r="CA153">
        <f>D153*wfp_per_gram_eaten!R153</f>
        <v>0</v>
      </c>
      <c r="CB153">
        <f>E153*wfp_per_gram_eaten!S153</f>
        <v>12.32423036419555</v>
      </c>
      <c r="CC153">
        <f>F153*wfp_per_gram_eaten!T153</f>
        <v>316.9227323273202</v>
      </c>
      <c r="CD153">
        <f>G153*wfp_per_gram_eaten!U153</f>
        <v>0</v>
      </c>
      <c r="CE153">
        <f>H153*wfp_per_gram_eaten!V153</f>
        <v>0</v>
      </c>
      <c r="CF153">
        <f>I153*wfp_per_gram_eaten!W153</f>
        <v>71.276114335993043</v>
      </c>
      <c r="CG153">
        <f>J153*wfp_per_gram_eaten!X153</f>
        <v>312.83286703021253</v>
      </c>
      <c r="CH153">
        <f>K153*wfp_per_gram_eaten!Y153</f>
        <v>0</v>
      </c>
      <c r="CI153">
        <f>L153*wfp_per_gram_eaten!Z153</f>
        <v>157.3263152496221</v>
      </c>
      <c r="CJ153">
        <f>M153*wfp_per_gram_eaten!AA153</f>
        <v>0</v>
      </c>
      <c r="CK153">
        <f>N153*wfp_per_gram_eaten!AB153</f>
        <v>54.150616156819744</v>
      </c>
      <c r="CL153">
        <f>O153*wfp_per_gram_eaten!AC153</f>
        <v>17.29295090589499</v>
      </c>
      <c r="CM153" s="18">
        <f t="shared" si="5"/>
        <v>1861.0398930588451</v>
      </c>
    </row>
    <row r="154" spans="1:91" x14ac:dyDescent="0.25">
      <c r="A154" t="s">
        <v>174</v>
      </c>
      <c r="B154">
        <v>125.9787546402445</v>
      </c>
      <c r="C154">
        <v>501.07266930064293</v>
      </c>
      <c r="D154">
        <v>0</v>
      </c>
      <c r="E154">
        <v>71.001229424394182</v>
      </c>
      <c r="F154">
        <v>499.47566013574612</v>
      </c>
      <c r="G154">
        <v>0</v>
      </c>
      <c r="H154">
        <v>0</v>
      </c>
      <c r="I154">
        <v>21.334983349392644</v>
      </c>
      <c r="J154">
        <v>65.803090930078397</v>
      </c>
      <c r="K154">
        <v>0</v>
      </c>
      <c r="L154">
        <v>416.2933902157107</v>
      </c>
      <c r="M154">
        <v>0.95224099656571581</v>
      </c>
      <c r="N154">
        <v>23.573018151933141</v>
      </c>
      <c r="O154">
        <v>59.828177822605184</v>
      </c>
      <c r="P154">
        <v>84.551125710471794</v>
      </c>
      <c r="Q154">
        <v>1393.5334403397069</v>
      </c>
      <c r="R154">
        <v>0</v>
      </c>
      <c r="S154">
        <v>51.293663842718246</v>
      </c>
      <c r="T154">
        <v>151.65218433103729</v>
      </c>
      <c r="U154">
        <v>0</v>
      </c>
      <c r="V154">
        <v>0</v>
      </c>
      <c r="W154">
        <v>185.51434740526568</v>
      </c>
      <c r="X154">
        <v>175.7424013864289</v>
      </c>
      <c r="Y154">
        <v>0</v>
      </c>
      <c r="Z154">
        <v>262.33364466072675</v>
      </c>
      <c r="AA154">
        <v>6.0308596449162</v>
      </c>
      <c r="AB154">
        <v>15.310310758472044</v>
      </c>
      <c r="AC154">
        <v>213.03802192025586</v>
      </c>
      <c r="AD154">
        <v>0.43608030452392321</v>
      </c>
      <c r="AE154">
        <v>41.596223982613182</v>
      </c>
      <c r="AF154">
        <v>0</v>
      </c>
      <c r="AG154">
        <v>7.1541162728001764</v>
      </c>
      <c r="AH154">
        <v>3.6189725806270276</v>
      </c>
      <c r="AI154">
        <v>0</v>
      </c>
      <c r="AJ154">
        <v>0</v>
      </c>
      <c r="AK154">
        <v>6.6671822966852021E-2</v>
      </c>
      <c r="AL154">
        <v>6.8210521086056888</v>
      </c>
      <c r="AM154">
        <v>0</v>
      </c>
      <c r="AN154">
        <v>6.0207721725412684</v>
      </c>
      <c r="AO154">
        <v>0.19044819931314319</v>
      </c>
      <c r="AP154">
        <v>1.5553331564162076</v>
      </c>
      <c r="AQ154">
        <v>0</v>
      </c>
      <c r="AR154">
        <v>0</v>
      </c>
      <c r="AS154">
        <v>5.6340706835239764</v>
      </c>
      <c r="AT154">
        <v>0</v>
      </c>
      <c r="AU154">
        <v>2.1867298796106196</v>
      </c>
      <c r="AV154">
        <v>1.0052701612852855</v>
      </c>
      <c r="AW154">
        <v>0</v>
      </c>
      <c r="AX154">
        <v>0</v>
      </c>
      <c r="AY154">
        <v>20.934952411591532</v>
      </c>
      <c r="AZ154">
        <v>12.197646123624288</v>
      </c>
      <c r="BA154">
        <v>0</v>
      </c>
      <c r="BB154">
        <v>0.25803309310891159</v>
      </c>
      <c r="BC154">
        <v>0.2856722989697148</v>
      </c>
      <c r="BD154">
        <v>0.53464577251807144</v>
      </c>
      <c r="BE154">
        <v>0</v>
      </c>
      <c r="BF154" s="16">
        <v>411.24583601209144</v>
      </c>
      <c r="BG154" s="18">
        <v>1963.8503205853929</v>
      </c>
      <c r="BH154">
        <v>88.256773357580585</v>
      </c>
      <c r="BI154">
        <v>-785.40715998866176</v>
      </c>
      <c r="BJ154">
        <f>B154*wfp_per_gram_eaten!B154</f>
        <v>7.6144667156314334</v>
      </c>
      <c r="BK154">
        <f>C154*wfp_per_gram_eaten!C154</f>
        <v>220.48810198712798</v>
      </c>
      <c r="BL154">
        <f>D154*wfp_per_gram_eaten!D154</f>
        <v>0</v>
      </c>
      <c r="BM154">
        <f>E154*wfp_per_gram_eaten!E154</f>
        <v>14.056924222894931</v>
      </c>
      <c r="BN154">
        <f>F154*wfp_per_gram_eaten!F154</f>
        <v>69.124831244558109</v>
      </c>
      <c r="BO154">
        <f>G154*wfp_per_gram_eaten!G154</f>
        <v>0</v>
      </c>
      <c r="BP154">
        <f>H154*wfp_per_gram_eaten!H154</f>
        <v>0</v>
      </c>
      <c r="BQ154">
        <f>I154*wfp_per_gram_eaten!I154</f>
        <v>7.3318703845714639</v>
      </c>
      <c r="BR154">
        <f>J154*wfp_per_gram_eaten!J154</f>
        <v>44.050557500911722</v>
      </c>
      <c r="BS154">
        <f>K154*wfp_per_gram_eaten!K154</f>
        <v>0</v>
      </c>
      <c r="BT154">
        <f>L154*wfp_per_gram_eaten!L154</f>
        <v>6.8894815788866177</v>
      </c>
      <c r="BU154">
        <f>M154*wfp_per_gram_eaten!M154</f>
        <v>0.56820050733379213</v>
      </c>
      <c r="BV154">
        <f>N154*wfp_per_gram_eaten!N154</f>
        <v>4.4896641353648974</v>
      </c>
      <c r="BW154">
        <f>O154*wfp_per_gram_eaten!O154</f>
        <v>36.631737734810478</v>
      </c>
      <c r="BX154" s="16">
        <f t="shared" si="4"/>
        <v>411.24583601209144</v>
      </c>
      <c r="BY154">
        <f>B154*wfp_per_gram_eaten!P154</f>
        <v>42.2692111653434</v>
      </c>
      <c r="BZ154">
        <f>C154*wfp_per_gram_eaten!Q154</f>
        <v>403.4694703804455</v>
      </c>
      <c r="CA154">
        <f>D154*wfp_per_gram_eaten!R154</f>
        <v>0</v>
      </c>
      <c r="CB154">
        <f>E154*wfp_per_gram_eaten!S154</f>
        <v>154.3463051350206</v>
      </c>
      <c r="CC154">
        <f>F154*wfp_per_gram_eaten!T154</f>
        <v>244.23546582294182</v>
      </c>
      <c r="CD154">
        <f>G154*wfp_per_gram_eaten!U154</f>
        <v>0</v>
      </c>
      <c r="CE154">
        <f>H154*wfp_per_gram_eaten!V154</f>
        <v>0</v>
      </c>
      <c r="CF154">
        <f>I154*wfp_per_gram_eaten!W154</f>
        <v>99.332287278870652</v>
      </c>
      <c r="CG154">
        <f>J154*wfp_per_gram_eaten!X154</f>
        <v>430.53875420274505</v>
      </c>
      <c r="CH154">
        <f>K154*wfp_per_gram_eaten!Y154</f>
        <v>0</v>
      </c>
      <c r="CI154">
        <f>L154*wfp_per_gram_eaten!Z154</f>
        <v>50.373552311401816</v>
      </c>
      <c r="CJ154">
        <f>M154*wfp_per_gram_eaten!AA154</f>
        <v>2.5724010111252307</v>
      </c>
      <c r="CK154">
        <f>N154*wfp_per_gram_eaten!AB154</f>
        <v>446.83041943592207</v>
      </c>
      <c r="CL154">
        <f>O154*wfp_per_gram_eaten!AC154</f>
        <v>89.882453841576492</v>
      </c>
      <c r="CM154" s="18">
        <f t="shared" si="5"/>
        <v>1963.8503205853929</v>
      </c>
    </row>
    <row r="155" spans="1:91" x14ac:dyDescent="0.25">
      <c r="A155" t="s">
        <v>175</v>
      </c>
      <c r="B155">
        <v>199.52939939810295</v>
      </c>
      <c r="C155">
        <v>593.81709986677151</v>
      </c>
      <c r="D155">
        <v>0</v>
      </c>
      <c r="E155">
        <v>36.445499970177821</v>
      </c>
      <c r="F155">
        <v>459.3522727015864</v>
      </c>
      <c r="G155">
        <v>0</v>
      </c>
      <c r="H155">
        <v>0</v>
      </c>
      <c r="I155">
        <v>19.091863183593009</v>
      </c>
      <c r="J155">
        <v>70.776386674216781</v>
      </c>
      <c r="K155">
        <v>0</v>
      </c>
      <c r="L155">
        <v>263.25764751437436</v>
      </c>
      <c r="M155">
        <v>1.9037146985723319</v>
      </c>
      <c r="N155">
        <v>17.996885606706442</v>
      </c>
      <c r="O155">
        <v>59.519586622609651</v>
      </c>
      <c r="P155">
        <v>127.55629461521583</v>
      </c>
      <c r="Q155">
        <v>1491.3682335734434</v>
      </c>
      <c r="R155">
        <v>0</v>
      </c>
      <c r="S155">
        <v>23.487099980781263</v>
      </c>
      <c r="T155">
        <v>156.27133795562278</v>
      </c>
      <c r="U155">
        <v>0</v>
      </c>
      <c r="V155">
        <v>0</v>
      </c>
      <c r="W155">
        <v>163.861289310838</v>
      </c>
      <c r="X155">
        <v>198.30742304002246</v>
      </c>
      <c r="Y155">
        <v>0</v>
      </c>
      <c r="Z155">
        <v>177.01807332863103</v>
      </c>
      <c r="AA155">
        <v>6.3457156619077724</v>
      </c>
      <c r="AB155">
        <v>10.457649744437527</v>
      </c>
      <c r="AC155">
        <v>210.32688278909916</v>
      </c>
      <c r="AD155">
        <v>0.57008399828029421</v>
      </c>
      <c r="AE155">
        <v>45.798997012713059</v>
      </c>
      <c r="AF155">
        <v>0</v>
      </c>
      <c r="AG155">
        <v>3.3205899972828683</v>
      </c>
      <c r="AH155">
        <v>3.8762617031961106</v>
      </c>
      <c r="AI155">
        <v>0</v>
      </c>
      <c r="AJ155">
        <v>0</v>
      </c>
      <c r="AK155">
        <v>0</v>
      </c>
      <c r="AL155">
        <v>7.3447193718526851</v>
      </c>
      <c r="AM155">
        <v>0</v>
      </c>
      <c r="AN155">
        <v>4.2363299600014264</v>
      </c>
      <c r="AO155">
        <v>0.19037146985723322</v>
      </c>
      <c r="AP155">
        <v>0.80256381759636819</v>
      </c>
      <c r="AQ155">
        <v>0</v>
      </c>
      <c r="AR155">
        <v>0</v>
      </c>
      <c r="AS155">
        <v>6.5524645502540304</v>
      </c>
      <c r="AT155">
        <v>0</v>
      </c>
      <c r="AU155">
        <v>0.971879999204742</v>
      </c>
      <c r="AV155">
        <v>1.0377393536115576</v>
      </c>
      <c r="AW155">
        <v>0</v>
      </c>
      <c r="AX155">
        <v>0</v>
      </c>
      <c r="AY155">
        <v>18.624049317504969</v>
      </c>
      <c r="AZ155">
        <v>14.82297909592087</v>
      </c>
      <c r="BA155">
        <v>0</v>
      </c>
      <c r="BB155">
        <v>0.22694624785721929</v>
      </c>
      <c r="BC155">
        <v>0.22210004816677206</v>
      </c>
      <c r="BD155">
        <v>0.29184138821686118</v>
      </c>
      <c r="BE155">
        <v>0</v>
      </c>
      <c r="BF155" s="16">
        <v>345.89669708816058</v>
      </c>
      <c r="BG155" s="18">
        <v>2476.0869794871483</v>
      </c>
      <c r="BH155">
        <v>53.901027514265763</v>
      </c>
      <c r="BI155">
        <v>-206.13951337953631</v>
      </c>
      <c r="BJ155">
        <f>B155*wfp_per_gram_eaten!B155</f>
        <v>15.967447995929493</v>
      </c>
      <c r="BK155">
        <f>C155*wfp_per_gram_eaten!C155</f>
        <v>173.58570565295679</v>
      </c>
      <c r="BL155">
        <f>D155*wfp_per_gram_eaten!D155</f>
        <v>0</v>
      </c>
      <c r="BM155">
        <f>E155*wfp_per_gram_eaten!E155</f>
        <v>7.2155318365556633</v>
      </c>
      <c r="BN155">
        <f>F155*wfp_per_gram_eaten!F155</f>
        <v>48.599721595116506</v>
      </c>
      <c r="BO155">
        <f>G155*wfp_per_gram_eaten!G155</f>
        <v>0</v>
      </c>
      <c r="BP155">
        <f>H155*wfp_per_gram_eaten!H155</f>
        <v>0</v>
      </c>
      <c r="BQ155">
        <f>I155*wfp_per_gram_eaten!I155</f>
        <v>6.4280391220414197</v>
      </c>
      <c r="BR155">
        <f>J155*wfp_per_gram_eaten!J155</f>
        <v>59.355687210326089</v>
      </c>
      <c r="BS155">
        <f>K155*wfp_per_gram_eaten!K155</f>
        <v>0</v>
      </c>
      <c r="BT155">
        <f>L155*wfp_per_gram_eaten!L155</f>
        <v>1.8135263556592804</v>
      </c>
      <c r="BU155">
        <f>M155*wfp_per_gram_eaten!M155</f>
        <v>1.5268790319744512</v>
      </c>
      <c r="BV155">
        <f>N155*wfp_per_gram_eaten!N155</f>
        <v>3.674709861882675</v>
      </c>
      <c r="BW155">
        <f>O155*wfp_per_gram_eaten!O155</f>
        <v>27.729448425718235</v>
      </c>
      <c r="BX155" s="16">
        <f t="shared" si="4"/>
        <v>345.89669708816058</v>
      </c>
      <c r="BY155">
        <f>B155*wfp_per_gram_eaten!P155</f>
        <v>79.523102579297912</v>
      </c>
      <c r="BZ155">
        <f>C155*wfp_per_gram_eaten!Q155</f>
        <v>955.26454070567172</v>
      </c>
      <c r="CA155">
        <f>D155*wfp_per_gram_eaten!R155</f>
        <v>0</v>
      </c>
      <c r="CB155">
        <f>E155*wfp_per_gram_eaten!S155</f>
        <v>79.227195145761314</v>
      </c>
      <c r="CC155">
        <f>F155*wfp_per_gram_eaten!T155</f>
        <v>197.02253010437809</v>
      </c>
      <c r="CD155">
        <f>G155*wfp_per_gram_eaten!U155</f>
        <v>0</v>
      </c>
      <c r="CE155">
        <f>H155*wfp_per_gram_eaten!V155</f>
        <v>0</v>
      </c>
      <c r="CF155">
        <f>I155*wfp_per_gram_eaten!W155</f>
        <v>107.29523346551024</v>
      </c>
      <c r="CG155">
        <f>J155*wfp_per_gram_eaten!X155</f>
        <v>590.6798980823861</v>
      </c>
      <c r="CH155">
        <f>K155*wfp_per_gram_eaten!Y155</f>
        <v>0</v>
      </c>
      <c r="CI155">
        <f>L155*wfp_per_gram_eaten!Z155</f>
        <v>32.044949739018307</v>
      </c>
      <c r="CJ155">
        <f>M155*wfp_per_gram_eaten!AA155</f>
        <v>6.385810412170823</v>
      </c>
      <c r="CK155">
        <f>N155*wfp_per_gram_eaten!AB155</f>
        <v>340.45255209870118</v>
      </c>
      <c r="CL155">
        <f>O155*wfp_per_gram_eaten!AC155</f>
        <v>88.191167154252923</v>
      </c>
      <c r="CM155" s="18">
        <f t="shared" si="5"/>
        <v>2476.0869794871483</v>
      </c>
    </row>
    <row r="156" spans="1:91" x14ac:dyDescent="0.25">
      <c r="A156" t="s">
        <v>176</v>
      </c>
      <c r="B156">
        <v>3.0913671999201955</v>
      </c>
      <c r="C156">
        <v>455.4113694373018</v>
      </c>
      <c r="D156">
        <v>0</v>
      </c>
      <c r="E156">
        <v>6.9111822935118674</v>
      </c>
      <c r="F156">
        <v>463.85406942977977</v>
      </c>
      <c r="G156">
        <v>0</v>
      </c>
      <c r="H156">
        <v>0</v>
      </c>
      <c r="I156">
        <v>27.068204727096152</v>
      </c>
      <c r="J156">
        <v>81.998653803589946</v>
      </c>
      <c r="K156">
        <v>0</v>
      </c>
      <c r="L156">
        <v>198.79632569315999</v>
      </c>
      <c r="M156">
        <v>0.32045572863776495</v>
      </c>
      <c r="N156">
        <v>9.7228831647632052</v>
      </c>
      <c r="O156">
        <v>53.521211529569754</v>
      </c>
      <c r="P156">
        <v>4.2155007271639029</v>
      </c>
      <c r="Q156">
        <v>1335.9967680647133</v>
      </c>
      <c r="R156">
        <v>0</v>
      </c>
      <c r="S156">
        <v>6.0472845068228835</v>
      </c>
      <c r="T156">
        <v>139.93223141459629</v>
      </c>
      <c r="U156">
        <v>0</v>
      </c>
      <c r="V156">
        <v>0</v>
      </c>
      <c r="W156">
        <v>234.41759350196736</v>
      </c>
      <c r="X156">
        <v>249.70630773672406</v>
      </c>
      <c r="Y156">
        <v>0</v>
      </c>
      <c r="Z156">
        <v>148.87437843389111</v>
      </c>
      <c r="AA156">
        <v>1.602278643188825</v>
      </c>
      <c r="AB156">
        <v>4.7367892341154079</v>
      </c>
      <c r="AC156">
        <v>176.47086773681667</v>
      </c>
      <c r="AD156">
        <v>0</v>
      </c>
      <c r="AE156">
        <v>39.185124606055098</v>
      </c>
      <c r="AF156">
        <v>0</v>
      </c>
      <c r="AG156">
        <v>0.71991482224081949</v>
      </c>
      <c r="AH156">
        <v>3.6797921320117455</v>
      </c>
      <c r="AI156">
        <v>0</v>
      </c>
      <c r="AJ156">
        <v>0</v>
      </c>
      <c r="AK156">
        <v>0</v>
      </c>
      <c r="AL156">
        <v>11.205245904381973</v>
      </c>
      <c r="AM156">
        <v>0</v>
      </c>
      <c r="AN156">
        <v>2.4069510285718918</v>
      </c>
      <c r="AO156">
        <v>0</v>
      </c>
      <c r="AP156">
        <v>0.77284455925040862</v>
      </c>
      <c r="AQ156">
        <v>0</v>
      </c>
      <c r="AR156">
        <v>0</v>
      </c>
      <c r="AS156">
        <v>7.2199363447377101</v>
      </c>
      <c r="AT156">
        <v>0</v>
      </c>
      <c r="AU156">
        <v>0.31676252178596059</v>
      </c>
      <c r="AV156">
        <v>0.90117358334981501</v>
      </c>
      <c r="AW156">
        <v>0</v>
      </c>
      <c r="AX156">
        <v>0</v>
      </c>
      <c r="AY156">
        <v>26.512959501924957</v>
      </c>
      <c r="AZ156">
        <v>15.175316473153067</v>
      </c>
      <c r="BA156">
        <v>0</v>
      </c>
      <c r="BB156">
        <v>0.4457316719577577</v>
      </c>
      <c r="BC156">
        <v>6.4091145727552978E-2</v>
      </c>
      <c r="BD156">
        <v>9.972187861295595E-2</v>
      </c>
      <c r="BE156">
        <v>0</v>
      </c>
      <c r="BF156" s="16">
        <v>539.14827296687884</v>
      </c>
      <c r="BG156" s="18">
        <v>1522.6885107598921</v>
      </c>
      <c r="BH156">
        <v>-239.21615521078309</v>
      </c>
      <c r="BI156">
        <v>-2233.7435785590042</v>
      </c>
      <c r="BJ156">
        <f>B156*wfp_per_gram_eaten!B156</f>
        <v>0.22068874103451072</v>
      </c>
      <c r="BK156">
        <f>C156*wfp_per_gram_eaten!C156</f>
        <v>217.41011409276354</v>
      </c>
      <c r="BL156">
        <f>D156*wfp_per_gram_eaten!D156</f>
        <v>0</v>
      </c>
      <c r="BM156">
        <f>E156*wfp_per_gram_eaten!E156</f>
        <v>1.282609462651233</v>
      </c>
      <c r="BN156">
        <f>F156*wfp_per_gram_eaten!F156</f>
        <v>137.57727799897356</v>
      </c>
      <c r="BO156">
        <f>G156*wfp_per_gram_eaten!G156</f>
        <v>0</v>
      </c>
      <c r="BP156">
        <f>H156*wfp_per_gram_eaten!H156</f>
        <v>0</v>
      </c>
      <c r="BQ156">
        <f>I156*wfp_per_gram_eaten!I156</f>
        <v>65.481233906167532</v>
      </c>
      <c r="BR156">
        <f>J156*wfp_per_gram_eaten!J156</f>
        <v>60.067736471407819</v>
      </c>
      <c r="BS156">
        <f>K156*wfp_per_gram_eaten!K156</f>
        <v>0</v>
      </c>
      <c r="BT156">
        <f>L156*wfp_per_gram_eaten!L156</f>
        <v>28.752837355509151</v>
      </c>
      <c r="BU156">
        <f>M156*wfp_per_gram_eaten!M156</f>
        <v>4.4733543309795953</v>
      </c>
      <c r="BV156">
        <f>N156*wfp_per_gram_eaten!N156</f>
        <v>5.771912603848194</v>
      </c>
      <c r="BW156">
        <f>O156*wfp_per_gram_eaten!O156</f>
        <v>18.110508003543625</v>
      </c>
      <c r="BX156" s="16">
        <f t="shared" si="4"/>
        <v>539.14827296687884</v>
      </c>
      <c r="BY156">
        <f>B156*wfp_per_gram_eaten!P156</f>
        <v>2.3037650443672657</v>
      </c>
      <c r="BZ156">
        <f>C156*wfp_per_gram_eaten!Q156</f>
        <v>797.83158116412585</v>
      </c>
      <c r="CA156">
        <f>D156*wfp_per_gram_eaten!R156</f>
        <v>0</v>
      </c>
      <c r="CB156">
        <f>E156*wfp_per_gram_eaten!S156</f>
        <v>14.0831684337459</v>
      </c>
      <c r="CC156">
        <f>F156*wfp_per_gram_eaten!T156</f>
        <v>116.86536601282039</v>
      </c>
      <c r="CD156">
        <f>G156*wfp_per_gram_eaten!U156</f>
        <v>0</v>
      </c>
      <c r="CE156">
        <f>H156*wfp_per_gram_eaten!V156</f>
        <v>0</v>
      </c>
      <c r="CF156">
        <f>I156*wfp_per_gram_eaten!W156</f>
        <v>169.16549247192739</v>
      </c>
      <c r="CG156">
        <f>J156*wfp_per_gram_eaten!X156</f>
        <v>194.94588974412457</v>
      </c>
      <c r="CH156">
        <f>K156*wfp_per_gram_eaten!Y156</f>
        <v>0</v>
      </c>
      <c r="CI156">
        <f>L156*wfp_per_gram_eaten!Z156</f>
        <v>9.0559916612028388</v>
      </c>
      <c r="CJ156">
        <f>M156*wfp_per_gram_eaten!AA156</f>
        <v>0.36747718062977991</v>
      </c>
      <c r="CK156">
        <f>N156*wfp_per_gram_eaten!AB156</f>
        <v>146.87171495280785</v>
      </c>
      <c r="CL156">
        <f>O156*wfp_per_gram_eaten!AC156</f>
        <v>71.198064094140349</v>
      </c>
      <c r="CM156" s="18">
        <f t="shared" si="5"/>
        <v>1522.6885107598921</v>
      </c>
    </row>
    <row r="157" spans="1:91" x14ac:dyDescent="0.25">
      <c r="A157" t="s">
        <v>177</v>
      </c>
      <c r="B157">
        <v>2.2378278936260916</v>
      </c>
      <c r="C157">
        <v>659.9553139132272</v>
      </c>
      <c r="D157">
        <v>0</v>
      </c>
      <c r="E157">
        <v>0.86399452958673872</v>
      </c>
      <c r="F157">
        <v>408.43829476116878</v>
      </c>
      <c r="G157">
        <v>0</v>
      </c>
      <c r="H157">
        <v>0</v>
      </c>
      <c r="I157">
        <v>19.386696632785945</v>
      </c>
      <c r="J157">
        <v>11.828624324827212</v>
      </c>
      <c r="K157">
        <v>0</v>
      </c>
      <c r="L157">
        <v>154.29641737258103</v>
      </c>
      <c r="M157">
        <v>0</v>
      </c>
      <c r="N157">
        <v>2.9685918493248176</v>
      </c>
      <c r="O157">
        <v>27.063632249570432</v>
      </c>
      <c r="P157">
        <v>4.1959273005489219</v>
      </c>
      <c r="Q157">
        <v>1693.0042097563878</v>
      </c>
      <c r="R157">
        <v>0</v>
      </c>
      <c r="S157">
        <v>0.86399452958673872</v>
      </c>
      <c r="T157">
        <v>115.44235242055329</v>
      </c>
      <c r="U157">
        <v>0</v>
      </c>
      <c r="V157">
        <v>0</v>
      </c>
      <c r="W157">
        <v>168.94121351427751</v>
      </c>
      <c r="X157">
        <v>44.531291575820092</v>
      </c>
      <c r="Y157">
        <v>0</v>
      </c>
      <c r="Z157">
        <v>103.76977365550343</v>
      </c>
      <c r="AA157">
        <v>0</v>
      </c>
      <c r="AB157">
        <v>15.33772455484489</v>
      </c>
      <c r="AC157">
        <v>95.913512692477624</v>
      </c>
      <c r="AD157">
        <v>0</v>
      </c>
      <c r="AE157">
        <v>47.275853412956728</v>
      </c>
      <c r="AF157">
        <v>0</v>
      </c>
      <c r="AG157">
        <v>8.6399452958673892E-2</v>
      </c>
      <c r="AH157">
        <v>3.6746438939500061</v>
      </c>
      <c r="AI157">
        <v>0</v>
      </c>
      <c r="AJ157">
        <v>0</v>
      </c>
      <c r="AK157">
        <v>0</v>
      </c>
      <c r="AL157">
        <v>2.2961447218782234</v>
      </c>
      <c r="AM157">
        <v>0</v>
      </c>
      <c r="AN157">
        <v>2.4448375992134315</v>
      </c>
      <c r="AO157">
        <v>0</v>
      </c>
      <c r="AP157">
        <v>0.27212091952144157</v>
      </c>
      <c r="AQ157">
        <v>0</v>
      </c>
      <c r="AR157">
        <v>0</v>
      </c>
      <c r="AS157">
        <v>19.976323027839644</v>
      </c>
      <c r="AT157">
        <v>0</v>
      </c>
      <c r="AU157">
        <v>0</v>
      </c>
      <c r="AV157">
        <v>0.87801225784646175</v>
      </c>
      <c r="AW157">
        <v>0</v>
      </c>
      <c r="AX157">
        <v>0</v>
      </c>
      <c r="AY157">
        <v>19.132823224499461</v>
      </c>
      <c r="AZ157">
        <v>1.87866386335491</v>
      </c>
      <c r="BA157">
        <v>0</v>
      </c>
      <c r="BB157">
        <v>0.16298917328089546</v>
      </c>
      <c r="BC157">
        <v>0</v>
      </c>
      <c r="BD157">
        <v>1.3853428630182478</v>
      </c>
      <c r="BE157">
        <v>0</v>
      </c>
      <c r="BF157" s="16">
        <v>483.69237964881722</v>
      </c>
      <c r="BG157" s="18">
        <v>1586.1892826764768</v>
      </c>
      <c r="BH157">
        <v>-872.94592006702419</v>
      </c>
      <c r="BI157">
        <v>-2091.7704285855043</v>
      </c>
      <c r="BJ157">
        <f>B157*wfp_per_gram_eaten!B157</f>
        <v>1.8181984002056935</v>
      </c>
      <c r="BK157">
        <f>C157*wfp_per_gram_eaten!C157</f>
        <v>118.24079452081159</v>
      </c>
      <c r="BL157">
        <f>D157*wfp_per_gram_eaten!D157</f>
        <v>0</v>
      </c>
      <c r="BM157">
        <f>E157*wfp_per_gram_eaten!E157</f>
        <v>0.16034413682984255</v>
      </c>
      <c r="BN157">
        <f>F157*wfp_per_gram_eaten!F157</f>
        <v>283.00954809345274</v>
      </c>
      <c r="BO157">
        <f>G157*wfp_per_gram_eaten!G157</f>
        <v>0</v>
      </c>
      <c r="BP157">
        <f>H157*wfp_per_gram_eaten!H157</f>
        <v>0</v>
      </c>
      <c r="BQ157">
        <f>I157*wfp_per_gram_eaten!I157</f>
        <v>24.251340838662685</v>
      </c>
      <c r="BR157">
        <f>J157*wfp_per_gram_eaten!J157</f>
        <v>25.763460080967995</v>
      </c>
      <c r="BS157">
        <f>K157*wfp_per_gram_eaten!K157</f>
        <v>0</v>
      </c>
      <c r="BT157">
        <f>L157*wfp_per_gram_eaten!L157</f>
        <v>21.893499558585116</v>
      </c>
      <c r="BU157">
        <f>M157*wfp_per_gram_eaten!M157</f>
        <v>0</v>
      </c>
      <c r="BV157">
        <f>N157*wfp_per_gram_eaten!N157</f>
        <v>1.0337187692667917</v>
      </c>
      <c r="BW157">
        <f>O157*wfp_per_gram_eaten!O157</f>
        <v>7.5214752500347108</v>
      </c>
      <c r="BX157" s="16">
        <f t="shared" si="4"/>
        <v>483.69237964881722</v>
      </c>
      <c r="BY157">
        <f>B157*wfp_per_gram_eaten!P157</f>
        <v>1.6213887090045789</v>
      </c>
      <c r="BZ157">
        <f>C157*wfp_per_gram_eaten!Q157</f>
        <v>1223.455915840919</v>
      </c>
      <c r="CA157">
        <f>D157*wfp_per_gram_eaten!R157</f>
        <v>0</v>
      </c>
      <c r="CB157">
        <f>E157*wfp_per_gram_eaten!S157</f>
        <v>1.7605931907523342</v>
      </c>
      <c r="CC157">
        <f>F157*wfp_per_gram_eaten!T157</f>
        <v>159.83803320590374</v>
      </c>
      <c r="CD157">
        <f>G157*wfp_per_gram_eaten!U157</f>
        <v>0</v>
      </c>
      <c r="CE157">
        <f>H157*wfp_per_gram_eaten!V157</f>
        <v>0</v>
      </c>
      <c r="CF157">
        <f>I157*wfp_per_gram_eaten!W157</f>
        <v>63.957728038017997</v>
      </c>
      <c r="CG157">
        <f>J157*wfp_per_gram_eaten!X157</f>
        <v>23.915167863924655</v>
      </c>
      <c r="CH157">
        <f>K157*wfp_per_gram_eaten!Y157</f>
        <v>0</v>
      </c>
      <c r="CI157">
        <f>L157*wfp_per_gram_eaten!Z157</f>
        <v>10.1334824569778</v>
      </c>
      <c r="CJ157">
        <f>M157*wfp_per_gram_eaten!AA157</f>
        <v>0</v>
      </c>
      <c r="CK157">
        <f>N157*wfp_per_gram_eaten!AB157</f>
        <v>62.554459162119997</v>
      </c>
      <c r="CL157">
        <f>O157*wfp_per_gram_eaten!AC157</f>
        <v>38.952514208856691</v>
      </c>
      <c r="CM157" s="18">
        <f t="shared" si="5"/>
        <v>1586.1892826764768</v>
      </c>
    </row>
    <row r="158" spans="1:91" x14ac:dyDescent="0.25">
      <c r="A158" t="s">
        <v>178</v>
      </c>
      <c r="B158">
        <v>48.910755578181679</v>
      </c>
      <c r="C158">
        <v>243.44025150040463</v>
      </c>
      <c r="D158">
        <v>0</v>
      </c>
      <c r="E158">
        <v>59.975999999703447</v>
      </c>
      <c r="F158">
        <v>353.79621230096842</v>
      </c>
      <c r="G158">
        <v>0</v>
      </c>
      <c r="H158">
        <v>0</v>
      </c>
      <c r="I158">
        <v>6.5618149504015539</v>
      </c>
      <c r="J158">
        <v>412.6130310854648</v>
      </c>
      <c r="K158">
        <v>0</v>
      </c>
      <c r="L158">
        <v>204.60333595670582</v>
      </c>
      <c r="M158">
        <v>12.30533329142853</v>
      </c>
      <c r="N158">
        <v>3.4892023394790148</v>
      </c>
      <c r="O158">
        <v>16.487148198287773</v>
      </c>
      <c r="P158">
        <v>62.82735177860355</v>
      </c>
      <c r="Q158">
        <v>854.71378841822798</v>
      </c>
      <c r="R158">
        <v>0</v>
      </c>
      <c r="S158">
        <v>43.871333333116411</v>
      </c>
      <c r="T158">
        <v>196.83384136573142</v>
      </c>
      <c r="U158">
        <v>0</v>
      </c>
      <c r="V158">
        <v>0</v>
      </c>
      <c r="W158">
        <v>57.892141578542748</v>
      </c>
      <c r="X158">
        <v>900.02725494080914</v>
      </c>
      <c r="Y158">
        <v>0</v>
      </c>
      <c r="Z158">
        <v>218.3968192796298</v>
      </c>
      <c r="AA158">
        <v>39.830420916992345</v>
      </c>
      <c r="AB158">
        <v>2.9076686162325123</v>
      </c>
      <c r="AC158">
        <v>58.699379772114085</v>
      </c>
      <c r="AD158">
        <v>0.1621351013641382</v>
      </c>
      <c r="AE158">
        <v>15.400063207246877</v>
      </c>
      <c r="AF158">
        <v>0</v>
      </c>
      <c r="AG158">
        <v>6.7472999999666374</v>
      </c>
      <c r="AH158">
        <v>3.4067395620991969</v>
      </c>
      <c r="AI158">
        <v>0</v>
      </c>
      <c r="AJ158">
        <v>0</v>
      </c>
      <c r="AK158">
        <v>0</v>
      </c>
      <c r="AL158">
        <v>32.092124639980597</v>
      </c>
      <c r="AM158">
        <v>0</v>
      </c>
      <c r="AN158">
        <v>1.3793483322923987</v>
      </c>
      <c r="AO158">
        <v>1.3924456092932282</v>
      </c>
      <c r="AP158">
        <v>0.31984354778557639</v>
      </c>
      <c r="AQ158">
        <v>0</v>
      </c>
      <c r="AR158">
        <v>0</v>
      </c>
      <c r="AS158">
        <v>2.0149615411351061</v>
      </c>
      <c r="AT158">
        <v>0</v>
      </c>
      <c r="AU158">
        <v>1.554933333325645</v>
      </c>
      <c r="AV158">
        <v>1.2112851776352702</v>
      </c>
      <c r="AW158">
        <v>0</v>
      </c>
      <c r="AX158">
        <v>0</v>
      </c>
      <c r="AY158">
        <v>6.5088970878983146</v>
      </c>
      <c r="AZ158">
        <v>46.569774853505677</v>
      </c>
      <c r="BA158">
        <v>0</v>
      </c>
      <c r="BB158">
        <v>0</v>
      </c>
      <c r="BC158">
        <v>1.1981508731127777</v>
      </c>
      <c r="BD158">
        <v>8.723005848697539E-2</v>
      </c>
      <c r="BE158">
        <v>0</v>
      </c>
      <c r="BF158" s="16">
        <v>261.43592210169629</v>
      </c>
      <c r="BG158" s="18">
        <v>2556.7993518780822</v>
      </c>
      <c r="BH158">
        <v>-105.62014417459216</v>
      </c>
      <c r="BI158">
        <v>-22.277547157896606</v>
      </c>
      <c r="BJ158">
        <f>B158*wfp_per_gram_eaten!B158</f>
        <v>2.9309163089077197</v>
      </c>
      <c r="BK158">
        <f>C158*wfp_per_gram_eaten!C158</f>
        <v>122.3902302570049</v>
      </c>
      <c r="BL158">
        <f>D158*wfp_per_gram_eaten!D158</f>
        <v>0</v>
      </c>
      <c r="BM158">
        <f>E158*wfp_per_gram_eaten!E158</f>
        <v>11.544850947878759</v>
      </c>
      <c r="BN158">
        <f>F158*wfp_per_gram_eaten!F158</f>
        <v>67.242421985362554</v>
      </c>
      <c r="BO158">
        <f>G158*wfp_per_gram_eaten!G158</f>
        <v>0</v>
      </c>
      <c r="BP158">
        <f>H158*wfp_per_gram_eaten!H158</f>
        <v>0</v>
      </c>
      <c r="BQ158">
        <f>I158*wfp_per_gram_eaten!I158</f>
        <v>0.62179630854321843</v>
      </c>
      <c r="BR158">
        <f>J158*wfp_per_gram_eaten!J158</f>
        <v>28.961892326505232</v>
      </c>
      <c r="BS158">
        <f>K158*wfp_per_gram_eaten!K158</f>
        <v>0</v>
      </c>
      <c r="BT158">
        <f>L158*wfp_per_gram_eaten!L158</f>
        <v>1.7950049813332913</v>
      </c>
      <c r="BU158">
        <f>M158*wfp_per_gram_eaten!M158</f>
        <v>7.7280826856949618</v>
      </c>
      <c r="BV158">
        <f>N158*wfp_per_gram_eaten!N158</f>
        <v>11.792852955670444</v>
      </c>
      <c r="BW158">
        <f>O158*wfp_per_gram_eaten!O158</f>
        <v>6.4278733447952128</v>
      </c>
      <c r="BX158" s="16">
        <f t="shared" si="4"/>
        <v>261.43592210169629</v>
      </c>
      <c r="BY158">
        <f>B158*wfp_per_gram_eaten!P158</f>
        <v>25.863760480952653</v>
      </c>
      <c r="BZ158">
        <f>C158*wfp_per_gram_eaten!Q158</f>
        <v>636.00356142130556</v>
      </c>
      <c r="CA158">
        <f>D158*wfp_per_gram_eaten!R158</f>
        <v>0</v>
      </c>
      <c r="CB158">
        <f>E158*wfp_per_gram_eaten!S158</f>
        <v>126.76351233631785</v>
      </c>
      <c r="CC158">
        <f>F158*wfp_per_gram_eaten!T158</f>
        <v>269.48002459111751</v>
      </c>
      <c r="CD158">
        <f>G158*wfp_per_gram_eaten!U158</f>
        <v>0</v>
      </c>
      <c r="CE158">
        <f>H158*wfp_per_gram_eaten!V158</f>
        <v>0</v>
      </c>
      <c r="CF158">
        <f>I158*wfp_per_gram_eaten!W158</f>
        <v>30.632875979198392</v>
      </c>
      <c r="CG158">
        <f>J158*wfp_per_gram_eaten!X158</f>
        <v>1179.7690189376001</v>
      </c>
      <c r="CH158">
        <f>K158*wfp_per_gram_eaten!Y158</f>
        <v>0</v>
      </c>
      <c r="CI158">
        <f>L158*wfp_per_gram_eaten!Z158</f>
        <v>84.687990523209493</v>
      </c>
      <c r="CJ158">
        <f>M158*wfp_per_gram_eaten!AA158</f>
        <v>62.508673371837972</v>
      </c>
      <c r="CK158">
        <f>N158*wfp_per_gram_eaten!AB158</f>
        <v>109.64505192448348</v>
      </c>
      <c r="CL158">
        <f>O158*wfp_per_gram_eaten!AC158</f>
        <v>31.444882312058596</v>
      </c>
      <c r="CM158" s="18">
        <f t="shared" si="5"/>
        <v>2556.7993518780822</v>
      </c>
    </row>
    <row r="159" spans="1:91" x14ac:dyDescent="0.25">
      <c r="A159" t="s">
        <v>179</v>
      </c>
      <c r="B159">
        <v>77.44553943775351</v>
      </c>
      <c r="C159">
        <v>534.24334221683432</v>
      </c>
      <c r="D159">
        <v>0</v>
      </c>
      <c r="E159">
        <v>13.768299999990386</v>
      </c>
      <c r="F159">
        <v>584.86315261891411</v>
      </c>
      <c r="G159">
        <v>0</v>
      </c>
      <c r="H159">
        <v>0</v>
      </c>
      <c r="I159">
        <v>20.602118607949521</v>
      </c>
      <c r="J159">
        <v>73.991815013539451</v>
      </c>
      <c r="K159">
        <v>0</v>
      </c>
      <c r="L159">
        <v>284.80924616401256</v>
      </c>
      <c r="M159">
        <v>4.7564295444620868</v>
      </c>
      <c r="N159">
        <v>14.301774893736999</v>
      </c>
      <c r="O159">
        <v>45.921568731167966</v>
      </c>
      <c r="P159">
        <v>46.653939420333444</v>
      </c>
      <c r="Q159">
        <v>1471.2239731817438</v>
      </c>
      <c r="R159">
        <v>0</v>
      </c>
      <c r="S159">
        <v>9.7187999999932142</v>
      </c>
      <c r="T159">
        <v>194.05597690581482</v>
      </c>
      <c r="U159">
        <v>0</v>
      </c>
      <c r="V159">
        <v>0</v>
      </c>
      <c r="W159">
        <v>181.81729848414193</v>
      </c>
      <c r="X159">
        <v>222.5317744768104</v>
      </c>
      <c r="Y159">
        <v>0</v>
      </c>
      <c r="Z159">
        <v>188.3036338274463</v>
      </c>
      <c r="AA159">
        <v>14.903479239314537</v>
      </c>
      <c r="AB159">
        <v>33.936415002087799</v>
      </c>
      <c r="AC159">
        <v>161.85470946231334</v>
      </c>
      <c r="AD159">
        <v>0.30325060623216737</v>
      </c>
      <c r="AE159">
        <v>40.902250453886147</v>
      </c>
      <c r="AF159">
        <v>0</v>
      </c>
      <c r="AG159">
        <v>1.214849999999152</v>
      </c>
      <c r="AH159">
        <v>4.7435905465865842</v>
      </c>
      <c r="AI159">
        <v>0</v>
      </c>
      <c r="AJ159">
        <v>0</v>
      </c>
      <c r="AK159">
        <v>1.440707594961505E-2</v>
      </c>
      <c r="AL159">
        <v>9.9582969078372656</v>
      </c>
      <c r="AM159">
        <v>0</v>
      </c>
      <c r="AN159">
        <v>4.4722113034018491</v>
      </c>
      <c r="AO159">
        <v>0.57077154533545027</v>
      </c>
      <c r="AP159">
        <v>0.94537156077244544</v>
      </c>
      <c r="AQ159">
        <v>0</v>
      </c>
      <c r="AR159">
        <v>0</v>
      </c>
      <c r="AS159">
        <v>5.7050420254829364</v>
      </c>
      <c r="AT159">
        <v>0</v>
      </c>
      <c r="AU159">
        <v>0.4859399999996607</v>
      </c>
      <c r="AV159">
        <v>1.5632287028523975</v>
      </c>
      <c r="AW159">
        <v>0</v>
      </c>
      <c r="AX159">
        <v>0</v>
      </c>
      <c r="AY159">
        <v>20.573304456050295</v>
      </c>
      <c r="AZ159">
        <v>12.461779370701381</v>
      </c>
      <c r="BA159">
        <v>0</v>
      </c>
      <c r="BB159">
        <v>0.29422442785538483</v>
      </c>
      <c r="BC159">
        <v>0.76102872711393388</v>
      </c>
      <c r="BD159">
        <v>2.7149132001670226</v>
      </c>
      <c r="BE159">
        <v>0</v>
      </c>
      <c r="BF159" s="16">
        <v>305.60150458199712</v>
      </c>
      <c r="BG159" s="18">
        <v>2195.7963203010981</v>
      </c>
      <c r="BH159">
        <v>16.572194118903667</v>
      </c>
      <c r="BI159">
        <v>-466.67026022932487</v>
      </c>
      <c r="BJ159">
        <f>B159*wfp_per_gram_eaten!B159</f>
        <v>2.8107456520496545</v>
      </c>
      <c r="BK159">
        <f>C159*wfp_per_gram_eaten!C159</f>
        <v>161.73135068705861</v>
      </c>
      <c r="BL159">
        <f>D159*wfp_per_gram_eaten!D159</f>
        <v>0</v>
      </c>
      <c r="BM159">
        <f>E159*wfp_per_gram_eaten!E159</f>
        <v>2.7258675849273932</v>
      </c>
      <c r="BN159">
        <f>F159*wfp_per_gram_eaten!F159</f>
        <v>55.592859743636829</v>
      </c>
      <c r="BO159">
        <f>G159*wfp_per_gram_eaten!G159</f>
        <v>0</v>
      </c>
      <c r="BP159">
        <f>H159*wfp_per_gram_eaten!H159</f>
        <v>0</v>
      </c>
      <c r="BQ159">
        <f>I159*wfp_per_gram_eaten!I159</f>
        <v>3.8765417759708432</v>
      </c>
      <c r="BR159">
        <f>J159*wfp_per_gram_eaten!J159</f>
        <v>30.554758364937442</v>
      </c>
      <c r="BS159">
        <f>K159*wfp_per_gram_eaten!K159</f>
        <v>0</v>
      </c>
      <c r="BT159">
        <f>L159*wfp_per_gram_eaten!L159</f>
        <v>31.355600502251956</v>
      </c>
      <c r="BU159">
        <f>M159*wfp_per_gram_eaten!M159</f>
        <v>0.99065953172856702</v>
      </c>
      <c r="BV159">
        <f>N159*wfp_per_gram_eaten!N159</f>
        <v>2.2641867954092008</v>
      </c>
      <c r="BW159">
        <f>O159*wfp_per_gram_eaten!O159</f>
        <v>13.69893394402663</v>
      </c>
      <c r="BX159" s="16">
        <f t="shared" si="4"/>
        <v>305.60150458199712</v>
      </c>
      <c r="BY159">
        <f>B159*wfp_per_gram_eaten!P159</f>
        <v>36.733531146903317</v>
      </c>
      <c r="BZ159">
        <f>C159*wfp_per_gram_eaten!Q159</f>
        <v>967.95911655734665</v>
      </c>
      <c r="CA159">
        <f>D159*wfp_per_gram_eaten!R159</f>
        <v>0</v>
      </c>
      <c r="CB159">
        <f>E159*wfp_per_gram_eaten!S159</f>
        <v>29.93027374620214</v>
      </c>
      <c r="CC159">
        <f>F159*wfp_per_gram_eaten!T159</f>
        <v>292.8006209878472</v>
      </c>
      <c r="CD159">
        <f>G159*wfp_per_gram_eaten!U159</f>
        <v>0</v>
      </c>
      <c r="CE159">
        <f>H159*wfp_per_gram_eaten!V159</f>
        <v>0</v>
      </c>
      <c r="CF159">
        <f>I159*wfp_per_gram_eaten!W159</f>
        <v>133.19415973014699</v>
      </c>
      <c r="CG159">
        <f>J159*wfp_per_gram_eaten!X159</f>
        <v>283.75914688242756</v>
      </c>
      <c r="CH159">
        <f>K159*wfp_per_gram_eaten!Y159</f>
        <v>0</v>
      </c>
      <c r="CI159">
        <f>L159*wfp_per_gram_eaten!Z159</f>
        <v>80.706766709994326</v>
      </c>
      <c r="CJ159">
        <f>M159*wfp_per_gram_eaten!AA159</f>
        <v>6.9601616407767537</v>
      </c>
      <c r="CK159">
        <f>N159*wfp_per_gram_eaten!AB159</f>
        <v>295.21579339993031</v>
      </c>
      <c r="CL159">
        <f>O159*wfp_per_gram_eaten!AC159</f>
        <v>68.536749499523054</v>
      </c>
      <c r="CM159" s="18">
        <f t="shared" si="5"/>
        <v>2195.7963203010981</v>
      </c>
    </row>
    <row r="160" spans="1:91" x14ac:dyDescent="0.25">
      <c r="A160" t="s">
        <v>180</v>
      </c>
      <c r="B160">
        <v>0.31668771625409275</v>
      </c>
      <c r="C160">
        <v>355.40509587560081</v>
      </c>
      <c r="D160">
        <v>0</v>
      </c>
      <c r="E160">
        <v>0.83266351037422814</v>
      </c>
      <c r="F160">
        <v>331.37603829192341</v>
      </c>
      <c r="G160">
        <v>0</v>
      </c>
      <c r="H160">
        <v>0</v>
      </c>
      <c r="I160">
        <v>10.964558055109137</v>
      </c>
      <c r="J160">
        <v>97.76098373402013</v>
      </c>
      <c r="K160">
        <v>0</v>
      </c>
      <c r="L160">
        <v>388.13469026398843</v>
      </c>
      <c r="M160">
        <v>0.97004154617040284</v>
      </c>
      <c r="N160">
        <v>24.265268763387169</v>
      </c>
      <c r="O160">
        <v>23.885086379546035</v>
      </c>
      <c r="P160">
        <v>0.31668771625409275</v>
      </c>
      <c r="Q160">
        <v>1011.2890455369368</v>
      </c>
      <c r="R160">
        <v>0</v>
      </c>
      <c r="S160">
        <v>0.83266351037422814</v>
      </c>
      <c r="T160">
        <v>122.98492142793035</v>
      </c>
      <c r="U160">
        <v>0</v>
      </c>
      <c r="V160">
        <v>0</v>
      </c>
      <c r="W160">
        <v>95.778639481394535</v>
      </c>
      <c r="X160">
        <v>366.12446849407542</v>
      </c>
      <c r="Y160">
        <v>0</v>
      </c>
      <c r="Z160">
        <v>354.86600252707518</v>
      </c>
      <c r="AA160">
        <v>4.2035133667384121</v>
      </c>
      <c r="AB160">
        <v>13.945556760567335</v>
      </c>
      <c r="AC160">
        <v>82.658501178653694</v>
      </c>
      <c r="AD160">
        <v>0</v>
      </c>
      <c r="AE160">
        <v>21.728175179667414</v>
      </c>
      <c r="AF160">
        <v>0</v>
      </c>
      <c r="AG160">
        <v>8.3266351037422831E-2</v>
      </c>
      <c r="AH160">
        <v>3.6439976719386769</v>
      </c>
      <c r="AI160">
        <v>0</v>
      </c>
      <c r="AJ160">
        <v>0</v>
      </c>
      <c r="AK160">
        <v>0</v>
      </c>
      <c r="AL160">
        <v>21.948299289304519</v>
      </c>
      <c r="AM160">
        <v>0</v>
      </c>
      <c r="AN160">
        <v>4.0856283185682996</v>
      </c>
      <c r="AO160">
        <v>9.7004154617040303E-2</v>
      </c>
      <c r="AP160">
        <v>1.5061201301412726</v>
      </c>
      <c r="AQ160">
        <v>0</v>
      </c>
      <c r="AR160">
        <v>0</v>
      </c>
      <c r="AS160">
        <v>6.5696093480035289</v>
      </c>
      <c r="AT160">
        <v>0</v>
      </c>
      <c r="AU160">
        <v>0</v>
      </c>
      <c r="AV160">
        <v>3.7578725991867605</v>
      </c>
      <c r="AW160">
        <v>0</v>
      </c>
      <c r="AX160">
        <v>0</v>
      </c>
      <c r="AY160">
        <v>10.867811954622884</v>
      </c>
      <c r="AZ160">
        <v>12.076356814202484</v>
      </c>
      <c r="BA160">
        <v>0</v>
      </c>
      <c r="BB160">
        <v>0.58366118836690006</v>
      </c>
      <c r="BC160">
        <v>0.19400830923408061</v>
      </c>
      <c r="BD160">
        <v>0.16734668112680809</v>
      </c>
      <c r="BE160">
        <v>0</v>
      </c>
      <c r="BF160" s="16">
        <v>148.47821551561299</v>
      </c>
      <c r="BG160" s="18">
        <v>3754.6123710811535</v>
      </c>
      <c r="BH160">
        <v>1.5319648130212329</v>
      </c>
      <c r="BI160">
        <v>108.98353992593911</v>
      </c>
      <c r="BJ160">
        <f>B160*wfp_per_gram_eaten!B160</f>
        <v>3.1853114810107233E-2</v>
      </c>
      <c r="BK160">
        <f>C160*wfp_per_gram_eaten!C160</f>
        <v>84.162439212992069</v>
      </c>
      <c r="BL160">
        <f>D160*wfp_per_gram_eaten!D160</f>
        <v>0</v>
      </c>
      <c r="BM160">
        <f>E160*wfp_per_gram_eaten!E160</f>
        <v>0.16028038076989956</v>
      </c>
      <c r="BN160">
        <f>F160*wfp_per_gram_eaten!F160</f>
        <v>38.978322857103073</v>
      </c>
      <c r="BO160">
        <f>G160*wfp_per_gram_eaten!G160</f>
        <v>0</v>
      </c>
      <c r="BP160">
        <f>H160*wfp_per_gram_eaten!H160</f>
        <v>0</v>
      </c>
      <c r="BQ160">
        <f>I160*wfp_per_gram_eaten!I160</f>
        <v>1.5308103999763751E-2</v>
      </c>
      <c r="BR160">
        <f>J160*wfp_per_gram_eaten!J160</f>
        <v>12.176260126782259</v>
      </c>
      <c r="BS160">
        <f>K160*wfp_per_gram_eaten!K160</f>
        <v>0</v>
      </c>
      <c r="BT160">
        <f>L160*wfp_per_gram_eaten!L160</f>
        <v>3.6487500707017992</v>
      </c>
      <c r="BU160">
        <f>M160*wfp_per_gram_eaten!M160</f>
        <v>0.24453683187810485</v>
      </c>
      <c r="BV160">
        <f>N160*wfp_per_gram_eaten!N160</f>
        <v>3.3018586533703109</v>
      </c>
      <c r="BW160">
        <f>O160*wfp_per_gram_eaten!O160</f>
        <v>5.7586061632055987</v>
      </c>
      <c r="BX160" s="16">
        <f t="shared" si="4"/>
        <v>148.47821551561299</v>
      </c>
      <c r="BY160">
        <f>B160*wfp_per_gram_eaten!P160</f>
        <v>0.17807079868482525</v>
      </c>
      <c r="BZ160">
        <f>C160*wfp_per_gram_eaten!Q160</f>
        <v>1022.4317213723161</v>
      </c>
      <c r="CA160">
        <f>D160*wfp_per_gram_eaten!R160</f>
        <v>0</v>
      </c>
      <c r="CB160">
        <f>E160*wfp_per_gram_eaten!S160</f>
        <v>1.7598931434214866</v>
      </c>
      <c r="CC160">
        <f>F160*wfp_per_gram_eaten!T160</f>
        <v>631.85704532703267</v>
      </c>
      <c r="CD160">
        <f>G160*wfp_per_gram_eaten!U160</f>
        <v>0</v>
      </c>
      <c r="CE160">
        <f>H160*wfp_per_gram_eaten!V160</f>
        <v>0</v>
      </c>
      <c r="CF160">
        <f>I160*wfp_per_gram_eaten!W160</f>
        <v>43.921943758475642</v>
      </c>
      <c r="CG160">
        <f>J160*wfp_per_gram_eaten!X160</f>
        <v>245.1454078171997</v>
      </c>
      <c r="CH160">
        <f>K160*wfp_per_gram_eaten!Y160</f>
        <v>0</v>
      </c>
      <c r="CI160">
        <f>L160*wfp_per_gram_eaten!Z160</f>
        <v>409.96179944778663</v>
      </c>
      <c r="CJ160">
        <f>M160*wfp_per_gram_eaten!AA160</f>
        <v>3.4714927305226957</v>
      </c>
      <c r="CK160">
        <f>N160*wfp_per_gram_eaten!AB160</f>
        <v>1366.0072684304862</v>
      </c>
      <c r="CL160">
        <f>O160*wfp_per_gram_eaten!AC160</f>
        <v>29.877728255227137</v>
      </c>
      <c r="CM160" s="18">
        <f t="shared" si="5"/>
        <v>3754.6123710811535</v>
      </c>
    </row>
    <row r="161" spans="1:91" x14ac:dyDescent="0.25">
      <c r="A161" t="s">
        <v>181</v>
      </c>
      <c r="B161">
        <v>37.922483113215172</v>
      </c>
      <c r="C161">
        <v>267.17772482524344</v>
      </c>
      <c r="D161">
        <v>0</v>
      </c>
      <c r="E161">
        <v>18.042156424641522</v>
      </c>
      <c r="F161">
        <v>292.06021647838446</v>
      </c>
      <c r="G161">
        <v>0</v>
      </c>
      <c r="H161">
        <v>0</v>
      </c>
      <c r="I161">
        <v>20.801217567002425</v>
      </c>
      <c r="J161">
        <v>119.28325969639621</v>
      </c>
      <c r="K161">
        <v>0</v>
      </c>
      <c r="L161">
        <v>512.12105774283464</v>
      </c>
      <c r="M161">
        <v>1.6171946740580068</v>
      </c>
      <c r="N161">
        <v>1.0506852640022721</v>
      </c>
      <c r="O161">
        <v>16.411180507245895</v>
      </c>
      <c r="P161">
        <v>18.318487605536141</v>
      </c>
      <c r="Q161">
        <v>825.1644172851835</v>
      </c>
      <c r="R161">
        <v>0</v>
      </c>
      <c r="S161">
        <v>11.935580403993622</v>
      </c>
      <c r="T161">
        <v>80.066352180990123</v>
      </c>
      <c r="U161">
        <v>0</v>
      </c>
      <c r="V161">
        <v>0</v>
      </c>
      <c r="W161">
        <v>193.15416312216539</v>
      </c>
      <c r="X161">
        <v>476.31039561526484</v>
      </c>
      <c r="Y161">
        <v>0</v>
      </c>
      <c r="Z161">
        <v>539.74584508995849</v>
      </c>
      <c r="AA161">
        <v>5.1750229569856225</v>
      </c>
      <c r="AB161">
        <v>3.1520557920068164</v>
      </c>
      <c r="AC161">
        <v>58.977679947914936</v>
      </c>
      <c r="AD161">
        <v>0.19282618532143309</v>
      </c>
      <c r="AE161">
        <v>21.55748068535809</v>
      </c>
      <c r="AF161">
        <v>0</v>
      </c>
      <c r="AG161">
        <v>1.8319728061943699</v>
      </c>
      <c r="AH161">
        <v>3.0934726979018916</v>
      </c>
      <c r="AI161">
        <v>0</v>
      </c>
      <c r="AJ161">
        <v>0</v>
      </c>
      <c r="AK161">
        <v>0</v>
      </c>
      <c r="AL161">
        <v>22.375894232703292</v>
      </c>
      <c r="AM161">
        <v>0</v>
      </c>
      <c r="AN161">
        <v>6.1624525620507082</v>
      </c>
      <c r="AO161">
        <v>0.19406336088696086</v>
      </c>
      <c r="AP161">
        <v>0.13133565800028402</v>
      </c>
      <c r="AQ161">
        <v>0</v>
      </c>
      <c r="AR161">
        <v>0</v>
      </c>
      <c r="AS161">
        <v>7.3305079735445862</v>
      </c>
      <c r="AT161">
        <v>0</v>
      </c>
      <c r="AU161">
        <v>0.4163574559532659</v>
      </c>
      <c r="AV161">
        <v>0.45492245557380762</v>
      </c>
      <c r="AW161">
        <v>0</v>
      </c>
      <c r="AX161">
        <v>0</v>
      </c>
      <c r="AY161">
        <v>21.900710495543986</v>
      </c>
      <c r="AZ161">
        <v>20.648343575031344</v>
      </c>
      <c r="BA161">
        <v>0</v>
      </c>
      <c r="BB161">
        <v>0.72856582014392612</v>
      </c>
      <c r="BC161">
        <v>0.2587511478492811</v>
      </c>
      <c r="BD161">
        <v>0.23640418440051122</v>
      </c>
      <c r="BE161">
        <v>0</v>
      </c>
      <c r="BF161" s="16">
        <v>82.821561817941259</v>
      </c>
      <c r="BG161" s="18">
        <v>2677.8468372554207</v>
      </c>
      <c r="BH161">
        <v>-1.879318730523778</v>
      </c>
      <c r="BI161">
        <v>68.477879251666309</v>
      </c>
      <c r="BJ161">
        <f>B161*wfp_per_gram_eaten!B161</f>
        <v>2.5151804765640651</v>
      </c>
      <c r="BK161">
        <f>C161*wfp_per_gram_eaten!C161</f>
        <v>40.235501105002065</v>
      </c>
      <c r="BL161">
        <f>D161*wfp_per_gram_eaten!D161</f>
        <v>0</v>
      </c>
      <c r="BM161">
        <f>E161*wfp_per_gram_eaten!E161</f>
        <v>3.4729559607481235</v>
      </c>
      <c r="BN161">
        <f>F161*wfp_per_gram_eaten!F161</f>
        <v>12.740081586195492</v>
      </c>
      <c r="BO161">
        <f>G161*wfp_per_gram_eaten!G161</f>
        <v>0</v>
      </c>
      <c r="BP161">
        <f>H161*wfp_per_gram_eaten!H161</f>
        <v>0</v>
      </c>
      <c r="BQ161">
        <f>I161*wfp_per_gram_eaten!I161</f>
        <v>2.4999816654419069</v>
      </c>
      <c r="BR161">
        <f>J161*wfp_per_gram_eaten!J161</f>
        <v>15.847457041274945</v>
      </c>
      <c r="BS161">
        <f>K161*wfp_per_gram_eaten!K161</f>
        <v>0</v>
      </c>
      <c r="BT161">
        <f>L161*wfp_per_gram_eaten!L161</f>
        <v>0.26057374594772842</v>
      </c>
      <c r="BU161">
        <f>M161*wfp_per_gram_eaten!M161</f>
        <v>0.72315823815478097</v>
      </c>
      <c r="BV161">
        <f>N161*wfp_per_gram_eaten!N161</f>
        <v>0.11773132020970845</v>
      </c>
      <c r="BW161">
        <f>O161*wfp_per_gram_eaten!O161</f>
        <v>4.4089406784024385</v>
      </c>
      <c r="BX161" s="16">
        <f t="shared" si="4"/>
        <v>82.821561817941259</v>
      </c>
      <c r="BY161">
        <f>B161*wfp_per_gram_eaten!P161</f>
        <v>16.179941989692001</v>
      </c>
      <c r="BZ161">
        <f>C161*wfp_per_gram_eaten!Q161</f>
        <v>998.04430014791467</v>
      </c>
      <c r="CA161">
        <f>D161*wfp_per_gram_eaten!R161</f>
        <v>0</v>
      </c>
      <c r="CB161">
        <f>E161*wfp_per_gram_eaten!S161</f>
        <v>38.133371990798494</v>
      </c>
      <c r="CC161">
        <f>F161*wfp_per_gram_eaten!T161</f>
        <v>173.08943033199802</v>
      </c>
      <c r="CD161">
        <f>G161*wfp_per_gram_eaten!U161</f>
        <v>0</v>
      </c>
      <c r="CE161">
        <f>H161*wfp_per_gram_eaten!V161</f>
        <v>0</v>
      </c>
      <c r="CF161">
        <f>I161*wfp_per_gram_eaten!W161</f>
        <v>104.79855360166376</v>
      </c>
      <c r="CG161">
        <f>J161*wfp_per_gram_eaten!X161</f>
        <v>925.18083838870723</v>
      </c>
      <c r="CH161">
        <f>K161*wfp_per_gram_eaten!Y161</f>
        <v>0</v>
      </c>
      <c r="CI161">
        <f>L161*wfp_per_gram_eaten!Z161</f>
        <v>327.16173909056869</v>
      </c>
      <c r="CJ161">
        <f>M161*wfp_per_gram_eaten!AA161</f>
        <v>39.066678445223054</v>
      </c>
      <c r="CK161">
        <f>N161*wfp_per_gram_eaten!AB161</f>
        <v>33.373473549011088</v>
      </c>
      <c r="CL161">
        <f>O161*wfp_per_gram_eaten!AC161</f>
        <v>22.818509719843487</v>
      </c>
      <c r="CM161" s="18">
        <f t="shared" si="5"/>
        <v>2677.8468372554207</v>
      </c>
    </row>
    <row r="162" spans="1:91" x14ac:dyDescent="0.25">
      <c r="A162" t="s">
        <v>182</v>
      </c>
      <c r="B162">
        <v>80.829091879216634</v>
      </c>
      <c r="C162">
        <v>438.98057719126007</v>
      </c>
      <c r="D162">
        <v>0</v>
      </c>
      <c r="E162">
        <v>38.015999999994932</v>
      </c>
      <c r="F162">
        <v>335.28304895421115</v>
      </c>
      <c r="G162">
        <v>0</v>
      </c>
      <c r="H162">
        <v>0</v>
      </c>
      <c r="I162">
        <v>22.861729092543623</v>
      </c>
      <c r="J162">
        <v>112.62636000542217</v>
      </c>
      <c r="K162">
        <v>0</v>
      </c>
      <c r="L162">
        <v>315.90089731249554</v>
      </c>
      <c r="M162">
        <v>4.491509557494143</v>
      </c>
      <c r="N162">
        <v>9.9214966195786918</v>
      </c>
      <c r="O162">
        <v>46.300510771745635</v>
      </c>
      <c r="P162">
        <v>51.980998481247056</v>
      </c>
      <c r="Q162">
        <v>1305.723339045559</v>
      </c>
      <c r="R162">
        <v>0</v>
      </c>
      <c r="S162">
        <v>25.919999999996541</v>
      </c>
      <c r="T162">
        <v>136.85779321250433</v>
      </c>
      <c r="U162">
        <v>0</v>
      </c>
      <c r="V162">
        <v>0</v>
      </c>
      <c r="W162">
        <v>208.40270941202922</v>
      </c>
      <c r="X162">
        <v>312.21737773655002</v>
      </c>
      <c r="Y162">
        <v>0</v>
      </c>
      <c r="Z162">
        <v>205.74058440352275</v>
      </c>
      <c r="AA162">
        <v>14.116172894981593</v>
      </c>
      <c r="AB162">
        <v>9.0947052346137998</v>
      </c>
      <c r="AC162">
        <v>163.94631957899554</v>
      </c>
      <c r="AD162">
        <v>0.21772145960731751</v>
      </c>
      <c r="AE162">
        <v>32.777216430280745</v>
      </c>
      <c r="AF162">
        <v>0</v>
      </c>
      <c r="AG162">
        <v>3.8879999999994821</v>
      </c>
      <c r="AH162">
        <v>2.4849518008774503</v>
      </c>
      <c r="AI162">
        <v>0</v>
      </c>
      <c r="AJ162">
        <v>0</v>
      </c>
      <c r="AK162">
        <v>0</v>
      </c>
      <c r="AL162">
        <v>15.539586380494953</v>
      </c>
      <c r="AM162">
        <v>0</v>
      </c>
      <c r="AN162">
        <v>5.1030144950480052</v>
      </c>
      <c r="AO162">
        <v>0.48123316687437245</v>
      </c>
      <c r="AP162">
        <v>0.35827626681811947</v>
      </c>
      <c r="AQ162">
        <v>0</v>
      </c>
      <c r="AR162">
        <v>0</v>
      </c>
      <c r="AS162">
        <v>4.4385813916005183</v>
      </c>
      <c r="AT162">
        <v>0</v>
      </c>
      <c r="AU162">
        <v>0.86399999999988508</v>
      </c>
      <c r="AV162">
        <v>0.81595432267617773</v>
      </c>
      <c r="AW162">
        <v>0</v>
      </c>
      <c r="AX162">
        <v>0</v>
      </c>
      <c r="AY162">
        <v>23.535548476323857</v>
      </c>
      <c r="AZ162">
        <v>11.761613544870036</v>
      </c>
      <c r="BA162">
        <v>0</v>
      </c>
      <c r="BB162">
        <v>0.56700161056088949</v>
      </c>
      <c r="BC162">
        <v>0.51331537799933058</v>
      </c>
      <c r="BD162">
        <v>0.49607483097893462</v>
      </c>
      <c r="BE162">
        <v>0</v>
      </c>
      <c r="BF162" s="16">
        <v>171.33894537298025</v>
      </c>
      <c r="BG162" s="18">
        <v>2109.4462626177788</v>
      </c>
      <c r="BH162">
        <v>-19.836227317573758</v>
      </c>
      <c r="BI162">
        <v>-204.57558577971622</v>
      </c>
      <c r="BJ162">
        <f>B162*wfp_per_gram_eaten!B162</f>
        <v>2.978504940921844</v>
      </c>
      <c r="BK162">
        <f>C162*wfp_per_gram_eaten!C162</f>
        <v>74.109854931828437</v>
      </c>
      <c r="BL162">
        <f>D162*wfp_per_gram_eaten!D162</f>
        <v>0</v>
      </c>
      <c r="BM162">
        <f>E162*wfp_per_gram_eaten!E162</f>
        <v>7.0551866904042972</v>
      </c>
      <c r="BN162">
        <f>F162*wfp_per_gram_eaten!F162</f>
        <v>43.472916449089723</v>
      </c>
      <c r="BO162">
        <f>G162*wfp_per_gram_eaten!G162</f>
        <v>0</v>
      </c>
      <c r="BP162">
        <f>H162*wfp_per_gram_eaten!H162</f>
        <v>0</v>
      </c>
      <c r="BQ162">
        <f>I162*wfp_per_gram_eaten!I162</f>
        <v>4.5888805443299372</v>
      </c>
      <c r="BR162">
        <f>J162*wfp_per_gram_eaten!J162</f>
        <v>19.741766853657928</v>
      </c>
      <c r="BS162">
        <f>K162*wfp_per_gram_eaten!K162</f>
        <v>0</v>
      </c>
      <c r="BT162">
        <f>L162*wfp_per_gram_eaten!L162</f>
        <v>7.4163906219764915</v>
      </c>
      <c r="BU162">
        <f>M162*wfp_per_gram_eaten!M162</f>
        <v>2.2326550647511856</v>
      </c>
      <c r="BV162">
        <f>N162*wfp_per_gram_eaten!N162</f>
        <v>1.7310729763385853</v>
      </c>
      <c r="BW162">
        <f>O162*wfp_per_gram_eaten!O162</f>
        <v>8.0117162996818152</v>
      </c>
      <c r="BX162" s="16">
        <f t="shared" si="4"/>
        <v>171.33894537298025</v>
      </c>
      <c r="BY162">
        <f>B162*wfp_per_gram_eaten!P162</f>
        <v>28.053029269059426</v>
      </c>
      <c r="BZ162">
        <f>C162*wfp_per_gram_eaten!Q162</f>
        <v>823.62926037199611</v>
      </c>
      <c r="CA162">
        <f>D162*wfp_per_gram_eaten!R162</f>
        <v>0</v>
      </c>
      <c r="CB162">
        <f>E162*wfp_per_gram_eaten!S162</f>
        <v>77.46659087256694</v>
      </c>
      <c r="CC162">
        <f>F162*wfp_per_gram_eaten!T162</f>
        <v>398.13828810029617</v>
      </c>
      <c r="CD162">
        <f>G162*wfp_per_gram_eaten!U162</f>
        <v>0</v>
      </c>
      <c r="CE162">
        <f>H162*wfp_per_gram_eaten!V162</f>
        <v>0</v>
      </c>
      <c r="CF162">
        <f>I162*wfp_per_gram_eaten!W162</f>
        <v>100.38415607145633</v>
      </c>
      <c r="CG162">
        <f>J162*wfp_per_gram_eaten!X162</f>
        <v>331.81406974476857</v>
      </c>
      <c r="CH162">
        <f>K162*wfp_per_gram_eaten!Y162</f>
        <v>0</v>
      </c>
      <c r="CI162">
        <f>L162*wfp_per_gram_eaten!Z162</f>
        <v>55.774978115366395</v>
      </c>
      <c r="CJ162">
        <f>M162*wfp_per_gram_eaten!AA162</f>
        <v>13.688298814551001</v>
      </c>
      <c r="CK162">
        <f>N162*wfp_per_gram_eaten!AB162</f>
        <v>201.80915292423998</v>
      </c>
      <c r="CL162">
        <f>O162*wfp_per_gram_eaten!AC162</f>
        <v>78.688438333477833</v>
      </c>
      <c r="CM162" s="18">
        <f t="shared" si="5"/>
        <v>2109.4462626177788</v>
      </c>
    </row>
    <row r="163" spans="1:91" x14ac:dyDescent="0.25">
      <c r="A163" t="s">
        <v>183</v>
      </c>
      <c r="B163">
        <v>21.031217527712133</v>
      </c>
      <c r="C163">
        <v>427.59743107316336</v>
      </c>
      <c r="D163">
        <v>0</v>
      </c>
      <c r="E163">
        <v>28.511923638499084</v>
      </c>
      <c r="F163">
        <v>625.67167889880909</v>
      </c>
      <c r="G163">
        <v>0</v>
      </c>
      <c r="H163">
        <v>0</v>
      </c>
      <c r="I163">
        <v>39.680145467413297</v>
      </c>
      <c r="J163">
        <v>66.288215074273154</v>
      </c>
      <c r="K163">
        <v>0</v>
      </c>
      <c r="L163">
        <v>210.09707944063155</v>
      </c>
      <c r="M163">
        <v>4.1728316771336287</v>
      </c>
      <c r="N163">
        <v>6.9858547693250017</v>
      </c>
      <c r="O163">
        <v>55.380176942827724</v>
      </c>
      <c r="P163">
        <v>10.93623311441031</v>
      </c>
      <c r="Q163">
        <v>1245.4917663032293</v>
      </c>
      <c r="R163">
        <v>0</v>
      </c>
      <c r="S163">
        <v>21.023943693034678</v>
      </c>
      <c r="T163">
        <v>175.15838223027157</v>
      </c>
      <c r="U163">
        <v>0</v>
      </c>
      <c r="V163">
        <v>0</v>
      </c>
      <c r="W163">
        <v>348.30349910285008</v>
      </c>
      <c r="X163">
        <v>210.19237817854966</v>
      </c>
      <c r="Y163">
        <v>0</v>
      </c>
      <c r="Z163">
        <v>149.07623651485986</v>
      </c>
      <c r="AA163">
        <v>14.765404396011302</v>
      </c>
      <c r="AB163">
        <v>4.4909066374232154</v>
      </c>
      <c r="AC163">
        <v>195.56124982936041</v>
      </c>
      <c r="AD163">
        <v>8.4124870110848529E-2</v>
      </c>
      <c r="AE163">
        <v>37.349931587673197</v>
      </c>
      <c r="AF163">
        <v>0</v>
      </c>
      <c r="AG163">
        <v>3.0527918239201037</v>
      </c>
      <c r="AH163">
        <v>5.046936437143418</v>
      </c>
      <c r="AI163">
        <v>0</v>
      </c>
      <c r="AJ163">
        <v>0</v>
      </c>
      <c r="AK163">
        <v>0.10373894239846612</v>
      </c>
      <c r="AL163">
        <v>11.117960123216697</v>
      </c>
      <c r="AM163">
        <v>0</v>
      </c>
      <c r="AN163">
        <v>3.1669045062742249</v>
      </c>
      <c r="AO163">
        <v>0.60987539896568421</v>
      </c>
      <c r="AP163">
        <v>0.49898962638035732</v>
      </c>
      <c r="AQ163">
        <v>0</v>
      </c>
      <c r="AR163">
        <v>0</v>
      </c>
      <c r="AS163">
        <v>4.446420427103952</v>
      </c>
      <c r="AT163">
        <v>0</v>
      </c>
      <c r="AU163">
        <v>0.92159753174946535</v>
      </c>
      <c r="AV163">
        <v>1.4101734162606614</v>
      </c>
      <c r="AW163">
        <v>0</v>
      </c>
      <c r="AX163">
        <v>0</v>
      </c>
      <c r="AY163">
        <v>39.26518969781943</v>
      </c>
      <c r="AZ163">
        <v>9.4397774631085181</v>
      </c>
      <c r="BA163">
        <v>0</v>
      </c>
      <c r="BB163">
        <v>0.23172471997128483</v>
      </c>
      <c r="BC163">
        <v>0.60987539896568421</v>
      </c>
      <c r="BD163">
        <v>0.19959585055214291</v>
      </c>
      <c r="BE163">
        <v>0</v>
      </c>
      <c r="BF163" s="16">
        <v>248.83467441183697</v>
      </c>
      <c r="BG163" s="18">
        <v>2218.546188198804</v>
      </c>
      <c r="BH163">
        <v>-124.76735932717949</v>
      </c>
      <c r="BI163">
        <v>-1220.7471487783782</v>
      </c>
      <c r="BJ163">
        <f>B163*wfp_per_gram_eaten!B163</f>
        <v>6.1646972406584899</v>
      </c>
      <c r="BK163">
        <f>C163*wfp_per_gram_eaten!C163</f>
        <v>36.810856507160594</v>
      </c>
      <c r="BL163">
        <f>D163*wfp_per_gram_eaten!D163</f>
        <v>0</v>
      </c>
      <c r="BM163">
        <f>E163*wfp_per_gram_eaten!E163</f>
        <v>5.2913758462802294</v>
      </c>
      <c r="BN163">
        <f>F163*wfp_per_gram_eaten!F163</f>
        <v>116.47309564428132</v>
      </c>
      <c r="BO163">
        <f>G163*wfp_per_gram_eaten!G163</f>
        <v>0</v>
      </c>
      <c r="BP163">
        <f>H163*wfp_per_gram_eaten!H163</f>
        <v>0</v>
      </c>
      <c r="BQ163">
        <f>I163*wfp_per_gram_eaten!I163</f>
        <v>9.8224305809675894</v>
      </c>
      <c r="BR163">
        <f>J163*wfp_per_gram_eaten!J163</f>
        <v>29.093619940109573</v>
      </c>
      <c r="BS163">
        <f>K163*wfp_per_gram_eaten!K163</f>
        <v>0</v>
      </c>
      <c r="BT163">
        <f>L163*wfp_per_gram_eaten!L163</f>
        <v>25.150829623554593</v>
      </c>
      <c r="BU163">
        <f>M163*wfp_per_gram_eaten!M163</f>
        <v>1.3112332671659539</v>
      </c>
      <c r="BV163">
        <f>N163*wfp_per_gram_eaten!N163</f>
        <v>2.9816504371468002</v>
      </c>
      <c r="BW163">
        <f>O163*wfp_per_gram_eaten!O163</f>
        <v>15.734885324511824</v>
      </c>
      <c r="BX163" s="16">
        <f t="shared" si="4"/>
        <v>248.83467441183697</v>
      </c>
      <c r="BY163">
        <f>B163*wfp_per_gram_eaten!P163</f>
        <v>18.072754049027466</v>
      </c>
      <c r="BZ163">
        <f>C163*wfp_per_gram_eaten!Q163</f>
        <v>1019.2899732905883</v>
      </c>
      <c r="CA163">
        <f>D163*wfp_per_gram_eaten!R163</f>
        <v>0</v>
      </c>
      <c r="CB163">
        <f>E163*wfp_per_gram_eaten!S163</f>
        <v>58.099787549815169</v>
      </c>
      <c r="CC163">
        <f>F163*wfp_per_gram_eaten!T163</f>
        <v>228.77283240408784</v>
      </c>
      <c r="CD163">
        <f>G163*wfp_per_gram_eaten!U163</f>
        <v>0</v>
      </c>
      <c r="CE163">
        <f>H163*wfp_per_gram_eaten!V163</f>
        <v>0</v>
      </c>
      <c r="CF163">
        <f>I163*wfp_per_gram_eaten!W163</f>
        <v>318.07344533413755</v>
      </c>
      <c r="CG163">
        <f>J163*wfp_per_gram_eaten!X163</f>
        <v>344.283039177565</v>
      </c>
      <c r="CH163">
        <f>K163*wfp_per_gram_eaten!Y163</f>
        <v>0</v>
      </c>
      <c r="CI163">
        <f>L163*wfp_per_gram_eaten!Z163</f>
        <v>25.865413131390461</v>
      </c>
      <c r="CJ163">
        <f>M163*wfp_per_gram_eaten!AA163</f>
        <v>9.0978367684440027</v>
      </c>
      <c r="CK163">
        <f>N163*wfp_per_gram_eaten!AB163</f>
        <v>116.35253262555963</v>
      </c>
      <c r="CL163">
        <f>O163*wfp_per_gram_eaten!AC163</f>
        <v>80.638573868188686</v>
      </c>
      <c r="CM163" s="18">
        <f t="shared" si="5"/>
        <v>2218.546188198804</v>
      </c>
    </row>
    <row r="164" spans="1:91" x14ac:dyDescent="0.25">
      <c r="A164" t="s">
        <v>184</v>
      </c>
      <c r="B164">
        <v>31.823160602215342</v>
      </c>
      <c r="C164">
        <v>424.43561602031161</v>
      </c>
      <c r="D164">
        <v>0</v>
      </c>
      <c r="E164">
        <v>19.007995889510223</v>
      </c>
      <c r="F164">
        <v>724.04575032987361</v>
      </c>
      <c r="G164">
        <v>0</v>
      </c>
      <c r="H164">
        <v>0</v>
      </c>
      <c r="I164">
        <v>33.661355629241854</v>
      </c>
      <c r="J164">
        <v>95.469637713668831</v>
      </c>
      <c r="K164">
        <v>0</v>
      </c>
      <c r="L164">
        <v>219.6463513970603</v>
      </c>
      <c r="M164">
        <v>3.2087160013165401</v>
      </c>
      <c r="N164">
        <v>8.2347290272168578</v>
      </c>
      <c r="O164">
        <v>53.97645112852215</v>
      </c>
      <c r="P164">
        <v>19.261386680288229</v>
      </c>
      <c r="Q164">
        <v>1186.5674778896739</v>
      </c>
      <c r="R164">
        <v>0</v>
      </c>
      <c r="S164">
        <v>12.959997197393333</v>
      </c>
      <c r="T164">
        <v>217.36108854882568</v>
      </c>
      <c r="U164">
        <v>0</v>
      </c>
      <c r="V164">
        <v>0</v>
      </c>
      <c r="W164">
        <v>302.19149206138587</v>
      </c>
      <c r="X164">
        <v>279.968501073021</v>
      </c>
      <c r="Y164">
        <v>0</v>
      </c>
      <c r="Z164">
        <v>154.68828256284198</v>
      </c>
      <c r="AA164">
        <v>9.9470196040812731</v>
      </c>
      <c r="AB164">
        <v>3.7430586487349351</v>
      </c>
      <c r="AC164">
        <v>191.31169573375394</v>
      </c>
      <c r="AD164">
        <v>0.16749031895902813</v>
      </c>
      <c r="AE164">
        <v>36.819055567488448</v>
      </c>
      <c r="AF164">
        <v>0</v>
      </c>
      <c r="AG164">
        <v>2.0735995515829337</v>
      </c>
      <c r="AH164">
        <v>6.3366283441352573</v>
      </c>
      <c r="AI164">
        <v>0</v>
      </c>
      <c r="AJ164">
        <v>0</v>
      </c>
      <c r="AK164">
        <v>5.7053145134308231E-2</v>
      </c>
      <c r="AL164">
        <v>10.49408319312947</v>
      </c>
      <c r="AM164">
        <v>0</v>
      </c>
      <c r="AN164">
        <v>3.6882971287225659</v>
      </c>
      <c r="AO164">
        <v>0.41713308017115014</v>
      </c>
      <c r="AP164">
        <v>0.72365800542208747</v>
      </c>
      <c r="AQ164">
        <v>0</v>
      </c>
      <c r="AR164">
        <v>0</v>
      </c>
      <c r="AS164">
        <v>4.5402639074019495</v>
      </c>
      <c r="AT164">
        <v>0</v>
      </c>
      <c r="AU164">
        <v>0.51839988789573332</v>
      </c>
      <c r="AV164">
        <v>1.7192402484087905</v>
      </c>
      <c r="AW164">
        <v>0</v>
      </c>
      <c r="AX164">
        <v>0</v>
      </c>
      <c r="AY164">
        <v>34.174833935450621</v>
      </c>
      <c r="AZ164">
        <v>15.456988963165436</v>
      </c>
      <c r="BA164">
        <v>0</v>
      </c>
      <c r="BB164">
        <v>0.16514763262936868</v>
      </c>
      <c r="BC164">
        <v>0.51339456021064644</v>
      </c>
      <c r="BD164">
        <v>4.9907448649799138E-2</v>
      </c>
      <c r="BE164">
        <v>0</v>
      </c>
      <c r="BF164" s="16">
        <v>296.58832368623752</v>
      </c>
      <c r="BG164" s="18">
        <v>1671.1727130833053</v>
      </c>
      <c r="BH164">
        <v>-112.94668738978351</v>
      </c>
      <c r="BI164">
        <v>-1136.0750629944162</v>
      </c>
      <c r="BJ164">
        <f>B164*wfp_per_gram_eaten!B164</f>
        <v>0.12274009155080211</v>
      </c>
      <c r="BK164">
        <f>C164*wfp_per_gram_eaten!C164</f>
        <v>86.158041082833776</v>
      </c>
      <c r="BL164">
        <f>D164*wfp_per_gram_eaten!D164</f>
        <v>0</v>
      </c>
      <c r="BM164">
        <f>E164*wfp_per_gram_eaten!E164</f>
        <v>3.5275925823587437</v>
      </c>
      <c r="BN164">
        <f>F164*wfp_per_gram_eaten!F164</f>
        <v>96.300546056212696</v>
      </c>
      <c r="BO164">
        <f>G164*wfp_per_gram_eaten!G164</f>
        <v>0</v>
      </c>
      <c r="BP164">
        <f>H164*wfp_per_gram_eaten!H164</f>
        <v>0</v>
      </c>
      <c r="BQ164">
        <f>I164*wfp_per_gram_eaten!I164</f>
        <v>21.002568833498234</v>
      </c>
      <c r="BR164">
        <f>J164*wfp_per_gram_eaten!J164</f>
        <v>29.796341493755083</v>
      </c>
      <c r="BS164">
        <f>K164*wfp_per_gram_eaten!K164</f>
        <v>0</v>
      </c>
      <c r="BT164">
        <f>L164*wfp_per_gram_eaten!L164</f>
        <v>18.374493846038302</v>
      </c>
      <c r="BU164">
        <f>M164*wfp_per_gram_eaten!M164</f>
        <v>3.5157417020788966</v>
      </c>
      <c r="BV164">
        <f>N164*wfp_per_gram_eaten!N164</f>
        <v>6.1690260530415308</v>
      </c>
      <c r="BW164">
        <f>O164*wfp_per_gram_eaten!O164</f>
        <v>31.621231944869454</v>
      </c>
      <c r="BX164" s="16">
        <f t="shared" si="4"/>
        <v>296.58832368623752</v>
      </c>
      <c r="BY164">
        <f>B164*wfp_per_gram_eaten!P164</f>
        <v>12.801773035528569</v>
      </c>
      <c r="BZ164">
        <f>C164*wfp_per_gram_eaten!Q164</f>
        <v>953.23723247935402</v>
      </c>
      <c r="CA164">
        <f>D164*wfp_per_gram_eaten!R164</f>
        <v>0</v>
      </c>
      <c r="CB164">
        <f>E164*wfp_per_gram_eaten!S164</f>
        <v>38.733287060193568</v>
      </c>
      <c r="CC164">
        <f>F164*wfp_per_gram_eaten!T164</f>
        <v>176.22897361696849</v>
      </c>
      <c r="CD164">
        <f>G164*wfp_per_gram_eaten!U164</f>
        <v>0</v>
      </c>
      <c r="CE164">
        <f>H164*wfp_per_gram_eaten!V164</f>
        <v>0</v>
      </c>
      <c r="CF164">
        <f>I164*wfp_per_gram_eaten!W164</f>
        <v>125.49293880301549</v>
      </c>
      <c r="CG164">
        <f>J164*wfp_per_gram_eaten!X164</f>
        <v>205.10159486909993</v>
      </c>
      <c r="CH164">
        <f>K164*wfp_per_gram_eaten!Y164</f>
        <v>0</v>
      </c>
      <c r="CI164">
        <f>L164*wfp_per_gram_eaten!Z164</f>
        <v>13.673124533635036</v>
      </c>
      <c r="CJ164">
        <f>M164*wfp_per_gram_eaten!AA164</f>
        <v>4.6055176521796746</v>
      </c>
      <c r="CK164">
        <f>N164*wfp_per_gram_eaten!AB164</f>
        <v>64.357328593956922</v>
      </c>
      <c r="CL164">
        <f>O164*wfp_per_gram_eaten!AC164</f>
        <v>76.940942439373629</v>
      </c>
      <c r="CM164" s="18">
        <f t="shared" si="5"/>
        <v>1671.1727130833053</v>
      </c>
    </row>
    <row r="165" spans="1:91" x14ac:dyDescent="0.25">
      <c r="A165" t="s">
        <v>185</v>
      </c>
      <c r="B165">
        <v>13.435815275105286</v>
      </c>
      <c r="C165">
        <v>575.3452006167571</v>
      </c>
      <c r="D165">
        <v>0</v>
      </c>
      <c r="E165">
        <v>7.7757839773845463</v>
      </c>
      <c r="F165">
        <v>406.56891539222681</v>
      </c>
      <c r="G165">
        <v>0</v>
      </c>
      <c r="H165">
        <v>0</v>
      </c>
      <c r="I165">
        <v>23.548732273671668</v>
      </c>
      <c r="J165">
        <v>39.705948060719003</v>
      </c>
      <c r="K165">
        <v>0</v>
      </c>
      <c r="L165">
        <v>296.55843002323553</v>
      </c>
      <c r="M165">
        <v>0</v>
      </c>
      <c r="N165">
        <v>3.7511251067849392</v>
      </c>
      <c r="O165">
        <v>17.477752788909161</v>
      </c>
      <c r="P165">
        <v>8.9572101834035234</v>
      </c>
      <c r="Q165">
        <v>1661.95925589237</v>
      </c>
      <c r="R165">
        <v>0</v>
      </c>
      <c r="S165">
        <v>6.0478319824102025</v>
      </c>
      <c r="T165">
        <v>116.27658116911198</v>
      </c>
      <c r="U165">
        <v>0</v>
      </c>
      <c r="V165">
        <v>0</v>
      </c>
      <c r="W165">
        <v>204.57961162752267</v>
      </c>
      <c r="X165">
        <v>79.411896121438005</v>
      </c>
      <c r="Y165">
        <v>0</v>
      </c>
      <c r="Z165">
        <v>198.81632574591444</v>
      </c>
      <c r="AA165">
        <v>0</v>
      </c>
      <c r="AB165">
        <v>15.50465044137775</v>
      </c>
      <c r="AC165">
        <v>63.446636836451063</v>
      </c>
      <c r="AD165">
        <v>0</v>
      </c>
      <c r="AE165">
        <v>48.20822468141575</v>
      </c>
      <c r="AF165">
        <v>0</v>
      </c>
      <c r="AG165">
        <v>0.86397599748717191</v>
      </c>
      <c r="AH165">
        <v>2.9268704642110568</v>
      </c>
      <c r="AI165">
        <v>0</v>
      </c>
      <c r="AJ165">
        <v>0</v>
      </c>
      <c r="AK165">
        <v>0</v>
      </c>
      <c r="AL165">
        <v>3.970594806071901</v>
      </c>
      <c r="AM165">
        <v>0</v>
      </c>
      <c r="AN165">
        <v>4.6649640677812325</v>
      </c>
      <c r="AO165">
        <v>0</v>
      </c>
      <c r="AP165">
        <v>0.32509750925469472</v>
      </c>
      <c r="AQ165">
        <v>0</v>
      </c>
      <c r="AR165">
        <v>0</v>
      </c>
      <c r="AS165">
        <v>5.3341041923069605</v>
      </c>
      <c r="AT165">
        <v>0</v>
      </c>
      <c r="AU165">
        <v>0.17279519949743438</v>
      </c>
      <c r="AV165">
        <v>1.011100705818365</v>
      </c>
      <c r="AW165">
        <v>0</v>
      </c>
      <c r="AX165">
        <v>0</v>
      </c>
      <c r="AY165">
        <v>23.107193543540323</v>
      </c>
      <c r="AZ165">
        <v>7.9411896121438019</v>
      </c>
      <c r="BA165">
        <v>0</v>
      </c>
      <c r="BB165">
        <v>0.33321171912723097</v>
      </c>
      <c r="BC165">
        <v>0</v>
      </c>
      <c r="BD165">
        <v>1.3504050384425781</v>
      </c>
      <c r="BE165">
        <v>0</v>
      </c>
      <c r="BF165" s="16">
        <v>882.03899915723866</v>
      </c>
      <c r="BG165" s="18">
        <v>1298.2576904135074</v>
      </c>
      <c r="BH165">
        <v>-1284.7374659555917</v>
      </c>
      <c r="BI165">
        <v>-1971.2320275008626</v>
      </c>
      <c r="BJ165">
        <f>B165*wfp_per_gram_eaten!B165</f>
        <v>10.578006640471294</v>
      </c>
      <c r="BK165">
        <f>C165*wfp_per_gram_eaten!C165</f>
        <v>344.86518643366617</v>
      </c>
      <c r="BL165">
        <f>D165*wfp_per_gram_eaten!D165</f>
        <v>0</v>
      </c>
      <c r="BM165">
        <f>E165*wfp_per_gram_eaten!E165</f>
        <v>1.4430662780068855</v>
      </c>
      <c r="BN165">
        <f>F165*wfp_per_gram_eaten!F165</f>
        <v>256.3032415871341</v>
      </c>
      <c r="BO165">
        <f>G165*wfp_per_gram_eaten!G165</f>
        <v>0</v>
      </c>
      <c r="BP165">
        <f>H165*wfp_per_gram_eaten!H165</f>
        <v>0</v>
      </c>
      <c r="BQ165">
        <f>I165*wfp_per_gram_eaten!I165</f>
        <v>75.469168417270396</v>
      </c>
      <c r="BR165">
        <f>J165*wfp_per_gram_eaten!J165</f>
        <v>90.420332057218715</v>
      </c>
      <c r="BS165">
        <f>K165*wfp_per_gram_eaten!K165</f>
        <v>0</v>
      </c>
      <c r="BT165">
        <f>L165*wfp_per_gram_eaten!L165</f>
        <v>94.997641193993218</v>
      </c>
      <c r="BU165">
        <f>M165*wfp_per_gram_eaten!M165</f>
        <v>0</v>
      </c>
      <c r="BV165">
        <f>N165*wfp_per_gram_eaten!N165</f>
        <v>1.8153335443283936</v>
      </c>
      <c r="BW165">
        <f>O165*wfp_per_gram_eaten!O165</f>
        <v>6.1470230051494275</v>
      </c>
      <c r="BX165" s="16">
        <f t="shared" si="4"/>
        <v>882.03899915723866</v>
      </c>
      <c r="BY165">
        <f>B165*wfp_per_gram_eaten!P165</f>
        <v>7.1913680834823817</v>
      </c>
      <c r="BZ165">
        <f>C165*wfp_per_gram_eaten!Q165</f>
        <v>779.21943697187305</v>
      </c>
      <c r="CA165">
        <f>D165*wfp_per_gram_eaten!R165</f>
        <v>0</v>
      </c>
      <c r="CB165">
        <f>E165*wfp_per_gram_eaten!S165</f>
        <v>15.844998844949238</v>
      </c>
      <c r="CC165">
        <f>F165*wfp_per_gram_eaten!T165</f>
        <v>189.74249606885661</v>
      </c>
      <c r="CD165">
        <f>G165*wfp_per_gram_eaten!U165</f>
        <v>0</v>
      </c>
      <c r="CE165">
        <f>H165*wfp_per_gram_eaten!V165</f>
        <v>0</v>
      </c>
      <c r="CF165">
        <f>I165*wfp_per_gram_eaten!W165</f>
        <v>55.655671636357944</v>
      </c>
      <c r="CG165">
        <f>J165*wfp_per_gram_eaten!X165</f>
        <v>87.67818439108612</v>
      </c>
      <c r="CH165">
        <f>K165*wfp_per_gram_eaten!Y165</f>
        <v>0</v>
      </c>
      <c r="CI165">
        <f>L165*wfp_per_gram_eaten!Z165</f>
        <v>66.585052177099371</v>
      </c>
      <c r="CJ165">
        <f>M165*wfp_per_gram_eaten!AA165</f>
        <v>0</v>
      </c>
      <c r="CK165">
        <f>N165*wfp_per_gram_eaten!AB165</f>
        <v>70.746808877679669</v>
      </c>
      <c r="CL165">
        <f>O165*wfp_per_gram_eaten!AC165</f>
        <v>25.593673362122878</v>
      </c>
      <c r="CM165" s="18">
        <f t="shared" si="5"/>
        <v>1298.2576904135074</v>
      </c>
    </row>
    <row r="166" spans="1:91" x14ac:dyDescent="0.25">
      <c r="A166" t="s">
        <v>186</v>
      </c>
      <c r="B166">
        <v>291.56630895817079</v>
      </c>
      <c r="C166">
        <v>179.77337123228898</v>
      </c>
      <c r="D166">
        <v>0</v>
      </c>
      <c r="E166">
        <v>34.708332747259767</v>
      </c>
      <c r="F166">
        <v>354.43719854326616</v>
      </c>
      <c r="G166">
        <v>0</v>
      </c>
      <c r="H166">
        <v>0</v>
      </c>
      <c r="I166">
        <v>16.17369888337694</v>
      </c>
      <c r="J166">
        <v>127.79968351498658</v>
      </c>
      <c r="K166">
        <v>0</v>
      </c>
      <c r="L166">
        <v>438.16362957284019</v>
      </c>
      <c r="M166">
        <v>0.32363012287020643</v>
      </c>
      <c r="N166">
        <v>2.4313956619354422</v>
      </c>
      <c r="O166">
        <v>19.875358512055712</v>
      </c>
      <c r="P166">
        <v>115.44847789050804</v>
      </c>
      <c r="Q166">
        <v>533.28029687680976</v>
      </c>
      <c r="R166">
        <v>0</v>
      </c>
      <c r="S166">
        <v>24.156999592092799</v>
      </c>
      <c r="T166">
        <v>269.28167991561884</v>
      </c>
      <c r="U166">
        <v>0</v>
      </c>
      <c r="V166">
        <v>0</v>
      </c>
      <c r="W166">
        <v>144.27966305488638</v>
      </c>
      <c r="X166">
        <v>488.3553123688618</v>
      </c>
      <c r="Y166">
        <v>0</v>
      </c>
      <c r="Z166">
        <v>442.22876596384077</v>
      </c>
      <c r="AA166">
        <v>1.6181506143510322</v>
      </c>
      <c r="AB166">
        <v>1.8910855148386769</v>
      </c>
      <c r="AC166">
        <v>68.459568208191897</v>
      </c>
      <c r="AD166">
        <v>0.97188769652723606</v>
      </c>
      <c r="AE166">
        <v>12.363860313999322</v>
      </c>
      <c r="AF166">
        <v>0</v>
      </c>
      <c r="AG166">
        <v>3.7762666029018628</v>
      </c>
      <c r="AH166">
        <v>3.0574454826415933</v>
      </c>
      <c r="AI166">
        <v>0</v>
      </c>
      <c r="AJ166">
        <v>0</v>
      </c>
      <c r="AK166">
        <v>0</v>
      </c>
      <c r="AL166">
        <v>26.918194208953697</v>
      </c>
      <c r="AM166">
        <v>0</v>
      </c>
      <c r="AN166">
        <v>4.8781636692006058</v>
      </c>
      <c r="AO166">
        <v>9.7089036861061961E-2</v>
      </c>
      <c r="AP166">
        <v>0.1620930441290295</v>
      </c>
      <c r="AQ166">
        <v>0</v>
      </c>
      <c r="AR166">
        <v>0</v>
      </c>
      <c r="AS166">
        <v>2.6290967334366377</v>
      </c>
      <c r="AT166">
        <v>0</v>
      </c>
      <c r="AU166">
        <v>0.86076665213204229</v>
      </c>
      <c r="AV166">
        <v>0.61148909652831873</v>
      </c>
      <c r="AW166">
        <v>0</v>
      </c>
      <c r="AX166">
        <v>0</v>
      </c>
      <c r="AY166">
        <v>16.40475172456804</v>
      </c>
      <c r="AZ166">
        <v>16.360829049020026</v>
      </c>
      <c r="BA166">
        <v>0</v>
      </c>
      <c r="BB166">
        <v>0.60977045865007584</v>
      </c>
      <c r="BC166">
        <v>3.2363012287020647E-2</v>
      </c>
      <c r="BD166">
        <v>8.104652206451475E-2</v>
      </c>
      <c r="BE166">
        <v>0</v>
      </c>
      <c r="BF166" s="16">
        <v>121.58385482260091</v>
      </c>
      <c r="BG166" s="18">
        <v>2472.2309301581331</v>
      </c>
      <c r="BH166">
        <v>-17.006332160578395</v>
      </c>
      <c r="BI166">
        <v>-283.806567377796</v>
      </c>
      <c r="BJ166">
        <f>B166*wfp_per_gram_eaten!B166</f>
        <v>39.737394831766274</v>
      </c>
      <c r="BK166">
        <f>C166*wfp_per_gram_eaten!C166</f>
        <v>15.644403274222663</v>
      </c>
      <c r="BL166">
        <f>D166*wfp_per_gram_eaten!D166</f>
        <v>0</v>
      </c>
      <c r="BM166">
        <f>E166*wfp_per_gram_eaten!E166</f>
        <v>6.681047889463696</v>
      </c>
      <c r="BN166">
        <f>F166*wfp_per_gram_eaten!F166</f>
        <v>36.401817392872033</v>
      </c>
      <c r="BO166">
        <f>G166*wfp_per_gram_eaten!G166</f>
        <v>0</v>
      </c>
      <c r="BP166">
        <f>H166*wfp_per_gram_eaten!H166</f>
        <v>0</v>
      </c>
      <c r="BQ166">
        <f>I166*wfp_per_gram_eaten!I166</f>
        <v>2.167545071411189</v>
      </c>
      <c r="BR166">
        <f>J166*wfp_per_gram_eaten!J166</f>
        <v>17.830452869148569</v>
      </c>
      <c r="BS166">
        <f>K166*wfp_per_gram_eaten!K166</f>
        <v>0</v>
      </c>
      <c r="BT166">
        <f>L166*wfp_per_gram_eaten!L166</f>
        <v>1.3066545315411118</v>
      </c>
      <c r="BU166">
        <f>M166*wfp_per_gram_eaten!M166</f>
        <v>0.37505887072488997</v>
      </c>
      <c r="BV166">
        <f>N166*wfp_per_gram_eaten!N166</f>
        <v>0.34942320008076122</v>
      </c>
      <c r="BW166">
        <f>O166*wfp_per_gram_eaten!O166</f>
        <v>1.0900568913697286</v>
      </c>
      <c r="BX166" s="16">
        <f t="shared" si="4"/>
        <v>121.58385482260091</v>
      </c>
      <c r="BY166">
        <f>B166*wfp_per_gram_eaten!P166</f>
        <v>177.41364550243276</v>
      </c>
      <c r="BZ166">
        <f>C166*wfp_per_gram_eaten!Q166</f>
        <v>405.96529722726649</v>
      </c>
      <c r="CA166">
        <f>D166*wfp_per_gram_eaten!R166</f>
        <v>0</v>
      </c>
      <c r="CB166">
        <f>E166*wfp_per_gram_eaten!S166</f>
        <v>73.358512845172115</v>
      </c>
      <c r="CC166">
        <f>F166*wfp_per_gram_eaten!T166</f>
        <v>732.60409941737214</v>
      </c>
      <c r="CD166">
        <f>G166*wfp_per_gram_eaten!U166</f>
        <v>0</v>
      </c>
      <c r="CE166">
        <f>H166*wfp_per_gram_eaten!V166</f>
        <v>0</v>
      </c>
      <c r="CF166">
        <f>I166*wfp_per_gram_eaten!W166</f>
        <v>116.493705368547</v>
      </c>
      <c r="CG166">
        <f>J166*wfp_per_gram_eaten!X166</f>
        <v>621.34544107460454</v>
      </c>
      <c r="CH166">
        <f>K166*wfp_per_gram_eaten!Y166</f>
        <v>0</v>
      </c>
      <c r="CI166">
        <f>L166*wfp_per_gram_eaten!Z166</f>
        <v>280.16683837700759</v>
      </c>
      <c r="CJ166">
        <f>M166*wfp_per_gram_eaten!AA166</f>
        <v>3.0553875059102684</v>
      </c>
      <c r="CK166">
        <f>N166*wfp_per_gram_eaten!AB166</f>
        <v>36.591132518814213</v>
      </c>
      <c r="CL166">
        <f>O166*wfp_per_gram_eaten!AC166</f>
        <v>25.236870321006386</v>
      </c>
      <c r="CM166" s="18">
        <f t="shared" si="5"/>
        <v>2472.2309301581331</v>
      </c>
    </row>
    <row r="167" spans="1:91" x14ac:dyDescent="0.25">
      <c r="A167" t="s">
        <v>187</v>
      </c>
      <c r="B167">
        <v>129.06020229726437</v>
      </c>
      <c r="C167">
        <v>499.26775058652345</v>
      </c>
      <c r="D167">
        <v>0</v>
      </c>
      <c r="E167">
        <v>40.764966666614676</v>
      </c>
      <c r="F167">
        <v>417.9616719656089</v>
      </c>
      <c r="G167">
        <v>0</v>
      </c>
      <c r="H167">
        <v>0</v>
      </c>
      <c r="I167">
        <v>26.286974246429828</v>
      </c>
      <c r="J167">
        <v>34.6624140699695</v>
      </c>
      <c r="K167">
        <v>0</v>
      </c>
      <c r="L167">
        <v>472.04576937148499</v>
      </c>
      <c r="M167">
        <v>0</v>
      </c>
      <c r="N167">
        <v>8.9981175150165829</v>
      </c>
      <c r="O167">
        <v>44.040873966031938</v>
      </c>
      <c r="P167">
        <v>112.28851198288135</v>
      </c>
      <c r="Q167">
        <v>1398.5336405318403</v>
      </c>
      <c r="R167">
        <v>0</v>
      </c>
      <c r="S167">
        <v>28.886433333296495</v>
      </c>
      <c r="T167">
        <v>130.02656247807593</v>
      </c>
      <c r="U167">
        <v>0</v>
      </c>
      <c r="V167">
        <v>0</v>
      </c>
      <c r="W167">
        <v>229.07220414745996</v>
      </c>
      <c r="X167">
        <v>117.24051817783803</v>
      </c>
      <c r="Y167">
        <v>0</v>
      </c>
      <c r="Z167">
        <v>316.14472870509758</v>
      </c>
      <c r="AA167">
        <v>0</v>
      </c>
      <c r="AB167">
        <v>17.023465568950293</v>
      </c>
      <c r="AC167">
        <v>147.78393507456062</v>
      </c>
      <c r="AD167">
        <v>0.49087874090877098</v>
      </c>
      <c r="AE167">
        <v>40.583752825454248</v>
      </c>
      <c r="AF167">
        <v>0</v>
      </c>
      <c r="AG167">
        <v>4.3194666666611585</v>
      </c>
      <c r="AH167">
        <v>3.9410112751086923</v>
      </c>
      <c r="AI167">
        <v>0</v>
      </c>
      <c r="AJ167">
        <v>0</v>
      </c>
      <c r="AK167">
        <v>6.6269682974192862E-2</v>
      </c>
      <c r="AL167">
        <v>5.0974138338190436</v>
      </c>
      <c r="AM167">
        <v>0</v>
      </c>
      <c r="AN167">
        <v>7.5127799541183906</v>
      </c>
      <c r="AO167">
        <v>0</v>
      </c>
      <c r="AP167">
        <v>0.41342702096022155</v>
      </c>
      <c r="AQ167">
        <v>0</v>
      </c>
      <c r="AR167">
        <v>0</v>
      </c>
      <c r="AS167">
        <v>5.1720301648060891</v>
      </c>
      <c r="AT167">
        <v>0</v>
      </c>
      <c r="AU167">
        <v>1.1338599999985541</v>
      </c>
      <c r="AV167">
        <v>0.93833601788302212</v>
      </c>
      <c r="AW167">
        <v>0</v>
      </c>
      <c r="AX167">
        <v>0</v>
      </c>
      <c r="AY167">
        <v>25.911446042909407</v>
      </c>
      <c r="AZ167">
        <v>6.6266379839647582</v>
      </c>
      <c r="BA167">
        <v>0</v>
      </c>
      <c r="BB167">
        <v>0.52111768467873243</v>
      </c>
      <c r="BC167">
        <v>0</v>
      </c>
      <c r="BD167">
        <v>1.3132387724618799</v>
      </c>
      <c r="BE167">
        <v>0</v>
      </c>
      <c r="BF167" s="16">
        <v>120.97829064492454</v>
      </c>
      <c r="BG167" s="18">
        <v>2578.8265581329219</v>
      </c>
      <c r="BH167">
        <v>-130.32361191738448</v>
      </c>
      <c r="BI167">
        <v>-879.74167775036767</v>
      </c>
      <c r="BJ167">
        <f>B167*wfp_per_gram_eaten!B167</f>
        <v>0.5756230635122217</v>
      </c>
      <c r="BK167">
        <f>C167*wfp_per_gram_eaten!C167</f>
        <v>32.646609433127523</v>
      </c>
      <c r="BL167">
        <f>D167*wfp_per_gram_eaten!D167</f>
        <v>0</v>
      </c>
      <c r="BM167">
        <f>E167*wfp_per_gram_eaten!E167</f>
        <v>8.0707059867411548</v>
      </c>
      <c r="BN167">
        <f>F167*wfp_per_gram_eaten!F167</f>
        <v>29.611080968857909</v>
      </c>
      <c r="BO167">
        <f>G167*wfp_per_gram_eaten!G167</f>
        <v>0</v>
      </c>
      <c r="BP167">
        <f>H167*wfp_per_gram_eaten!H167</f>
        <v>0</v>
      </c>
      <c r="BQ167">
        <f>I167*wfp_per_gram_eaten!I167</f>
        <v>1.8568506544480936</v>
      </c>
      <c r="BR167">
        <f>J167*wfp_per_gram_eaten!J167</f>
        <v>16.433034806619698</v>
      </c>
      <c r="BS167">
        <f>K167*wfp_per_gram_eaten!K167</f>
        <v>0</v>
      </c>
      <c r="BT167">
        <f>L167*wfp_per_gram_eaten!L167</f>
        <v>2.6025236731566541</v>
      </c>
      <c r="BU167">
        <f>M167*wfp_per_gram_eaten!M167</f>
        <v>0</v>
      </c>
      <c r="BV167">
        <f>N167*wfp_per_gram_eaten!N167</f>
        <v>2.331702770657937</v>
      </c>
      <c r="BW167">
        <f>O167*wfp_per_gram_eaten!O167</f>
        <v>26.850159287803333</v>
      </c>
      <c r="BX167" s="16">
        <f t="shared" si="4"/>
        <v>120.97829064492454</v>
      </c>
      <c r="BY167">
        <f>B167*wfp_per_gram_eaten!P167</f>
        <v>92.397299587700374</v>
      </c>
      <c r="BZ167">
        <f>C167*wfp_per_gram_eaten!Q167</f>
        <v>1138.0048694912871</v>
      </c>
      <c r="CA167">
        <f>D167*wfp_per_gram_eaten!R167</f>
        <v>0</v>
      </c>
      <c r="CB167">
        <f>E167*wfp_per_gram_eaten!S167</f>
        <v>88.617085013213995</v>
      </c>
      <c r="CC167">
        <f>F167*wfp_per_gram_eaten!T167</f>
        <v>540.24823024347438</v>
      </c>
      <c r="CD167">
        <f>G167*wfp_per_gram_eaten!U167</f>
        <v>0</v>
      </c>
      <c r="CE167">
        <f>H167*wfp_per_gram_eaten!V167</f>
        <v>0</v>
      </c>
      <c r="CF167">
        <f>I167*wfp_per_gram_eaten!W167</f>
        <v>168.11191208742602</v>
      </c>
      <c r="CG167">
        <f>J167*wfp_per_gram_eaten!X167</f>
        <v>114.39044374572231</v>
      </c>
      <c r="CH167">
        <f>K167*wfp_per_gram_eaten!Y167</f>
        <v>0</v>
      </c>
      <c r="CI167">
        <f>L167*wfp_per_gram_eaten!Z167</f>
        <v>198.18567281365108</v>
      </c>
      <c r="CJ167">
        <f>M167*wfp_per_gram_eaten!AA167</f>
        <v>0</v>
      </c>
      <c r="CK167">
        <f>N167*wfp_per_gram_eaten!AB167</f>
        <v>173.53910097279226</v>
      </c>
      <c r="CL167">
        <f>O167*wfp_per_gram_eaten!AC167</f>
        <v>65.33194417765489</v>
      </c>
      <c r="CM167" s="18">
        <f t="shared" si="5"/>
        <v>2578.8265581329219</v>
      </c>
    </row>
    <row r="168" spans="1:91" x14ac:dyDescent="0.25">
      <c r="A168" t="s">
        <v>188</v>
      </c>
      <c r="B168">
        <v>0</v>
      </c>
      <c r="C168">
        <v>451.36782249172893</v>
      </c>
      <c r="D168">
        <v>0</v>
      </c>
      <c r="E168">
        <v>47.231998771603067</v>
      </c>
      <c r="F168">
        <v>544.89481601236662</v>
      </c>
      <c r="G168">
        <v>0</v>
      </c>
      <c r="H168">
        <v>0</v>
      </c>
      <c r="I168">
        <v>21.086096671721208</v>
      </c>
      <c r="J168">
        <v>127.36509684409687</v>
      </c>
      <c r="K168">
        <v>0</v>
      </c>
      <c r="L168">
        <v>347.18044400799494</v>
      </c>
      <c r="M168">
        <v>9.6299361513463371</v>
      </c>
      <c r="N168">
        <v>11.967876583068223</v>
      </c>
      <c r="O168">
        <v>58.969466350999362</v>
      </c>
      <c r="P168">
        <v>0</v>
      </c>
      <c r="Q168">
        <v>1318.7790291932254</v>
      </c>
      <c r="R168">
        <v>0</v>
      </c>
      <c r="S168">
        <v>27.071999295918832</v>
      </c>
      <c r="T168">
        <v>199.32079709678834</v>
      </c>
      <c r="U168">
        <v>0</v>
      </c>
      <c r="V168">
        <v>0</v>
      </c>
      <c r="W168">
        <v>184.50334587756058</v>
      </c>
      <c r="X168">
        <v>360.68939190303064</v>
      </c>
      <c r="Y168">
        <v>0</v>
      </c>
      <c r="Z168">
        <v>231.45362933866329</v>
      </c>
      <c r="AA168">
        <v>32.099787171154453</v>
      </c>
      <c r="AB168">
        <v>16.954491826013317</v>
      </c>
      <c r="AC168">
        <v>208.1275282976448</v>
      </c>
      <c r="AD168">
        <v>0</v>
      </c>
      <c r="AE168">
        <v>34.375911698464279</v>
      </c>
      <c r="AF168">
        <v>0</v>
      </c>
      <c r="AG168">
        <v>4.521599882403466</v>
      </c>
      <c r="AH168">
        <v>4.773542656585505</v>
      </c>
      <c r="AI168">
        <v>0</v>
      </c>
      <c r="AJ168">
        <v>0</v>
      </c>
      <c r="AK168">
        <v>0</v>
      </c>
      <c r="AL168">
        <v>17.124718903407981</v>
      </c>
      <c r="AM168">
        <v>0</v>
      </c>
      <c r="AN168">
        <v>4.7652217805018902</v>
      </c>
      <c r="AO168">
        <v>1.0271931894769426</v>
      </c>
      <c r="AP168">
        <v>0.69812613401231305</v>
      </c>
      <c r="AQ168">
        <v>0</v>
      </c>
      <c r="AR168">
        <v>0</v>
      </c>
      <c r="AS168">
        <v>3.8922297736605609</v>
      </c>
      <c r="AT168">
        <v>0</v>
      </c>
      <c r="AU168">
        <v>0.80639997902736948</v>
      </c>
      <c r="AV168">
        <v>1.1933856641463758</v>
      </c>
      <c r="AW168">
        <v>0</v>
      </c>
      <c r="AX168">
        <v>0</v>
      </c>
      <c r="AY168">
        <v>20.763947972569916</v>
      </c>
      <c r="AZ168">
        <v>15.412247013067182</v>
      </c>
      <c r="BA168">
        <v>0</v>
      </c>
      <c r="BB168">
        <v>0</v>
      </c>
      <c r="BC168">
        <v>1.5728895713865683</v>
      </c>
      <c r="BD168">
        <v>1.1219884296626459</v>
      </c>
      <c r="BE168">
        <v>0</v>
      </c>
      <c r="BF168" s="16">
        <v>341.20861212243511</v>
      </c>
      <c r="BG168" s="18">
        <v>2325.9453468341162</v>
      </c>
      <c r="BH168">
        <v>-157.32479176969042</v>
      </c>
      <c r="BI168">
        <v>-805.78347918039162</v>
      </c>
      <c r="BJ168">
        <f>B168*wfp_per_gram_eaten!B168</f>
        <v>0</v>
      </c>
      <c r="BK168">
        <f>C168*wfp_per_gram_eaten!C168</f>
        <v>134.29337470097056</v>
      </c>
      <c r="BL168">
        <f>D168*wfp_per_gram_eaten!D168</f>
        <v>0</v>
      </c>
      <c r="BM168">
        <f>E168*wfp_per_gram_eaten!E168</f>
        <v>8.7655347510166912</v>
      </c>
      <c r="BN168">
        <f>F168*wfp_per_gram_eaten!F168</f>
        <v>114.29144040132492</v>
      </c>
      <c r="BO168">
        <f>G168*wfp_per_gram_eaten!G168</f>
        <v>0</v>
      </c>
      <c r="BP168">
        <f>H168*wfp_per_gram_eaten!H168</f>
        <v>0</v>
      </c>
      <c r="BQ168">
        <f>I168*wfp_per_gram_eaten!I168</f>
        <v>6.3898483192935549</v>
      </c>
      <c r="BR168">
        <f>J168*wfp_per_gram_eaten!J168</f>
        <v>40.37076794184609</v>
      </c>
      <c r="BS168">
        <f>K168*wfp_per_gram_eaten!K168</f>
        <v>0</v>
      </c>
      <c r="BT168">
        <f>L168*wfp_per_gram_eaten!L168</f>
        <v>9.267591815045499</v>
      </c>
      <c r="BU168">
        <f>M168*wfp_per_gram_eaten!M168</f>
        <v>6.7044189201274893</v>
      </c>
      <c r="BV168">
        <f>N168*wfp_per_gram_eaten!N168</f>
        <v>4.5345846781639798</v>
      </c>
      <c r="BW168">
        <f>O168*wfp_per_gram_eaten!O168</f>
        <v>16.59105059464634</v>
      </c>
      <c r="BX168" s="16">
        <f t="shared" si="4"/>
        <v>341.20861212243511</v>
      </c>
      <c r="BY168">
        <f>B168*wfp_per_gram_eaten!P168</f>
        <v>0</v>
      </c>
      <c r="BZ168">
        <f>C168*wfp_per_gram_eaten!Q168</f>
        <v>899.69830041310092</v>
      </c>
      <c r="CA168">
        <f>D168*wfp_per_gram_eaten!R168</f>
        <v>0</v>
      </c>
      <c r="CB168">
        <f>E168*wfp_per_gram_eaten!S168</f>
        <v>96.246367974901247</v>
      </c>
      <c r="CC168">
        <f>F168*wfp_per_gram_eaten!T168</f>
        <v>320.64099416318288</v>
      </c>
      <c r="CD168">
        <f>G168*wfp_per_gram_eaten!U168</f>
        <v>0</v>
      </c>
      <c r="CE168">
        <f>H168*wfp_per_gram_eaten!V168</f>
        <v>0</v>
      </c>
      <c r="CF168">
        <f>I168*wfp_per_gram_eaten!W168</f>
        <v>97.061832008619831</v>
      </c>
      <c r="CG168">
        <f>J168*wfp_per_gram_eaten!X168</f>
        <v>495.51846862937907</v>
      </c>
      <c r="CH168">
        <f>K168*wfp_per_gram_eaten!Y168</f>
        <v>0</v>
      </c>
      <c r="CI168">
        <f>L168*wfp_per_gram_eaten!Z168</f>
        <v>60.09387676550913</v>
      </c>
      <c r="CJ168">
        <f>M168*wfp_per_gram_eaten!AA168</f>
        <v>63.833398539604957</v>
      </c>
      <c r="CK168">
        <f>N168*wfp_per_gram_eaten!AB168</f>
        <v>206.98498585598156</v>
      </c>
      <c r="CL168">
        <f>O168*wfp_per_gram_eaten!AC168</f>
        <v>85.867122483836781</v>
      </c>
      <c r="CM168" s="18">
        <f t="shared" si="5"/>
        <v>2325.9453468341162</v>
      </c>
    </row>
    <row r="169" spans="1:91" x14ac:dyDescent="0.25">
      <c r="A169" t="s">
        <v>189</v>
      </c>
      <c r="B169">
        <v>209.44410147910691</v>
      </c>
      <c r="C169">
        <v>443.0070581250971</v>
      </c>
      <c r="D169">
        <v>0</v>
      </c>
      <c r="E169">
        <v>46.434265878284542</v>
      </c>
      <c r="F169">
        <v>484.18063772946391</v>
      </c>
      <c r="G169">
        <v>0</v>
      </c>
      <c r="H169">
        <v>0</v>
      </c>
      <c r="I169">
        <v>19.711221139479022</v>
      </c>
      <c r="J169">
        <v>50.393053826328256</v>
      </c>
      <c r="K169">
        <v>0</v>
      </c>
      <c r="L169">
        <v>482.67694192081365</v>
      </c>
      <c r="M169">
        <v>1.9046106254546364</v>
      </c>
      <c r="N169">
        <v>17.739015774210039</v>
      </c>
      <c r="O169">
        <v>57.701034627993003</v>
      </c>
      <c r="P169">
        <v>121.2571113826408</v>
      </c>
      <c r="Q169">
        <v>1276.2934480097113</v>
      </c>
      <c r="R169">
        <v>0</v>
      </c>
      <c r="S169">
        <v>32.935932774132048</v>
      </c>
      <c r="T169">
        <v>162.46061067616725</v>
      </c>
      <c r="U169">
        <v>0</v>
      </c>
      <c r="V169">
        <v>0</v>
      </c>
      <c r="W169">
        <v>187.32364579491286</v>
      </c>
      <c r="X169">
        <v>158.37816916846026</v>
      </c>
      <c r="Y169">
        <v>0</v>
      </c>
      <c r="Z169">
        <v>311.0089302445889</v>
      </c>
      <c r="AA169">
        <v>8.2533127103034261</v>
      </c>
      <c r="AB169">
        <v>32.562028955399242</v>
      </c>
      <c r="AC169">
        <v>202.52681028368406</v>
      </c>
      <c r="AD169">
        <v>0.83873496015660642</v>
      </c>
      <c r="AE169">
        <v>39.969499718194193</v>
      </c>
      <c r="AF169">
        <v>0</v>
      </c>
      <c r="AG169">
        <v>4.967386582328114</v>
      </c>
      <c r="AH169">
        <v>3.6546968247347964</v>
      </c>
      <c r="AI169">
        <v>0</v>
      </c>
      <c r="AJ169">
        <v>0</v>
      </c>
      <c r="AK169">
        <v>0</v>
      </c>
      <c r="AL169">
        <v>7.199007689475466</v>
      </c>
      <c r="AM169">
        <v>0</v>
      </c>
      <c r="AN169">
        <v>7.2457277655549381</v>
      </c>
      <c r="AO169">
        <v>0.19046106254546369</v>
      </c>
      <c r="AP169">
        <v>1.3365011884678795</v>
      </c>
      <c r="AQ169">
        <v>0</v>
      </c>
      <c r="AR169">
        <v>0</v>
      </c>
      <c r="AS169">
        <v>5.6023209263428848</v>
      </c>
      <c r="AT169">
        <v>0</v>
      </c>
      <c r="AU169">
        <v>1.2148499793737235</v>
      </c>
      <c r="AV169">
        <v>1.0403881471872778</v>
      </c>
      <c r="AW169">
        <v>0</v>
      </c>
      <c r="AX169">
        <v>0</v>
      </c>
      <c r="AY169">
        <v>21.239846452336579</v>
      </c>
      <c r="AZ169">
        <v>9.1623734229687734</v>
      </c>
      <c r="BA169">
        <v>0</v>
      </c>
      <c r="BB169">
        <v>0.50162730684611112</v>
      </c>
      <c r="BC169">
        <v>0.28569159381819553</v>
      </c>
      <c r="BD169">
        <v>2.5029022256762108</v>
      </c>
      <c r="BE169">
        <v>0</v>
      </c>
      <c r="BF169" s="16">
        <v>186.25518439898025</v>
      </c>
      <c r="BG169" s="18">
        <v>1552.4759235518472</v>
      </c>
      <c r="BH169">
        <v>-44.017585036287443</v>
      </c>
      <c r="BI169">
        <v>-828.10370097604437</v>
      </c>
      <c r="BJ169">
        <f>B169*wfp_per_gram_eaten!B169</f>
        <v>6.6392771514223545</v>
      </c>
      <c r="BK169">
        <f>C169*wfp_per_gram_eaten!C169</f>
        <v>29.072478161650142</v>
      </c>
      <c r="BL169">
        <f>D169*wfp_per_gram_eaten!D169</f>
        <v>0</v>
      </c>
      <c r="BM169">
        <f>E169*wfp_per_gram_eaten!E169</f>
        <v>9.1931218950490834</v>
      </c>
      <c r="BN169">
        <f>F169*wfp_per_gram_eaten!F169</f>
        <v>66.618056536295157</v>
      </c>
      <c r="BO169">
        <f>G169*wfp_per_gram_eaten!G169</f>
        <v>0</v>
      </c>
      <c r="BP169">
        <f>H169*wfp_per_gram_eaten!H169</f>
        <v>0</v>
      </c>
      <c r="BQ169">
        <f>I169*wfp_per_gram_eaten!I169</f>
        <v>6.9441450906105455</v>
      </c>
      <c r="BR169">
        <f>J169*wfp_per_gram_eaten!J169</f>
        <v>24.809600267989524</v>
      </c>
      <c r="BS169">
        <f>K169*wfp_per_gram_eaten!K169</f>
        <v>0</v>
      </c>
      <c r="BT169">
        <f>L169*wfp_per_gram_eaten!L169</f>
        <v>9.2354336764848419</v>
      </c>
      <c r="BU169">
        <f>M169*wfp_per_gram_eaten!M169</f>
        <v>1.1364715323140784</v>
      </c>
      <c r="BV169">
        <f>N169*wfp_per_gram_eaten!N169</f>
        <v>5.5027868181386763</v>
      </c>
      <c r="BW169">
        <f>O169*wfp_per_gram_eaten!O169</f>
        <v>27.103813269025828</v>
      </c>
      <c r="BX169" s="16">
        <f t="shared" si="4"/>
        <v>186.25518439898025</v>
      </c>
      <c r="BY169">
        <f>B169*wfp_per_gram_eaten!P169</f>
        <v>60.871347197865063</v>
      </c>
      <c r="BZ169">
        <f>C169*wfp_per_gram_eaten!Q169</f>
        <v>303.55031404243294</v>
      </c>
      <c r="CA169">
        <f>D169*wfp_per_gram_eaten!R169</f>
        <v>0</v>
      </c>
      <c r="CB169">
        <f>E169*wfp_per_gram_eaten!S169</f>
        <v>100.94131366559122</v>
      </c>
      <c r="CC169">
        <f>F169*wfp_per_gram_eaten!T169</f>
        <v>255.45099761009931</v>
      </c>
      <c r="CD169">
        <f>G169*wfp_per_gram_eaten!U169</f>
        <v>0</v>
      </c>
      <c r="CE169">
        <f>H169*wfp_per_gram_eaten!V169</f>
        <v>0</v>
      </c>
      <c r="CF169">
        <f>I169*wfp_per_gram_eaten!W169</f>
        <v>81.67114078202215</v>
      </c>
      <c r="CG169">
        <f>J169*wfp_per_gram_eaten!X169</f>
        <v>255.11900109208068</v>
      </c>
      <c r="CH169">
        <f>K169*wfp_per_gram_eaten!Y169</f>
        <v>0</v>
      </c>
      <c r="CI169">
        <f>L169*wfp_per_gram_eaten!Z169</f>
        <v>43.574324702381865</v>
      </c>
      <c r="CJ169">
        <f>M169*wfp_per_gram_eaten!AA169</f>
        <v>5.1451212751599584</v>
      </c>
      <c r="CK169">
        <f>N169*wfp_per_gram_eaten!AB169</f>
        <v>360.3908443813279</v>
      </c>
      <c r="CL169">
        <f>O169*wfp_per_gram_eaten!AC169</f>
        <v>85.761518802886215</v>
      </c>
      <c r="CM169" s="18">
        <f t="shared" si="5"/>
        <v>1552.4759235518472</v>
      </c>
    </row>
    <row r="170" spans="1:91" x14ac:dyDescent="0.25">
      <c r="A170" t="s">
        <v>190</v>
      </c>
      <c r="B170">
        <v>184.21763341297773</v>
      </c>
      <c r="C170">
        <v>284.64367089792552</v>
      </c>
      <c r="D170">
        <v>0</v>
      </c>
      <c r="E170">
        <v>12.217333319220325</v>
      </c>
      <c r="F170">
        <v>301.22427870232804</v>
      </c>
      <c r="G170">
        <v>0</v>
      </c>
      <c r="H170">
        <v>0</v>
      </c>
      <c r="I170">
        <v>15.318796044327764</v>
      </c>
      <c r="J170">
        <v>124.75468609600489</v>
      </c>
      <c r="K170">
        <v>0</v>
      </c>
      <c r="L170">
        <v>463.06416665887724</v>
      </c>
      <c r="M170">
        <v>0.32364883883876538</v>
      </c>
      <c r="N170">
        <v>0</v>
      </c>
      <c r="O170">
        <v>20.280830615898687</v>
      </c>
      <c r="P170">
        <v>64.365197216582558</v>
      </c>
      <c r="Q170">
        <v>926.81555126279557</v>
      </c>
      <c r="R170">
        <v>0</v>
      </c>
      <c r="S170">
        <v>10.273666654798911</v>
      </c>
      <c r="T170">
        <v>149.93063645817236</v>
      </c>
      <c r="U170">
        <v>0</v>
      </c>
      <c r="V170">
        <v>0</v>
      </c>
      <c r="W170">
        <v>144.05560126300529</v>
      </c>
      <c r="X170">
        <v>387.16971547036007</v>
      </c>
      <c r="Y170">
        <v>0</v>
      </c>
      <c r="Z170">
        <v>342.95906796024786</v>
      </c>
      <c r="AA170">
        <v>2.2655418718713571</v>
      </c>
      <c r="AB170">
        <v>0</v>
      </c>
      <c r="AC170">
        <v>73.165021842166155</v>
      </c>
      <c r="AD170">
        <v>0.82438183627150086</v>
      </c>
      <c r="AE170">
        <v>22.390655542374304</v>
      </c>
      <c r="AF170">
        <v>0</v>
      </c>
      <c r="AG170">
        <v>1.6937666647100906</v>
      </c>
      <c r="AH170">
        <v>2.9304624398642773</v>
      </c>
      <c r="AI170">
        <v>0</v>
      </c>
      <c r="AJ170">
        <v>0</v>
      </c>
      <c r="AK170">
        <v>0</v>
      </c>
      <c r="AL170">
        <v>20.457856570532606</v>
      </c>
      <c r="AM170">
        <v>0</v>
      </c>
      <c r="AN170">
        <v>4.1307822962823382</v>
      </c>
      <c r="AO170">
        <v>9.7094651651629629E-2</v>
      </c>
      <c r="AP170">
        <v>0</v>
      </c>
      <c r="AQ170">
        <v>0</v>
      </c>
      <c r="AR170">
        <v>0</v>
      </c>
      <c r="AS170">
        <v>4.5634913788710083</v>
      </c>
      <c r="AT170">
        <v>0</v>
      </c>
      <c r="AU170">
        <v>0.33319999961509977</v>
      </c>
      <c r="AV170">
        <v>0.51112716974376948</v>
      </c>
      <c r="AW170">
        <v>0</v>
      </c>
      <c r="AX170">
        <v>0</v>
      </c>
      <c r="AY170">
        <v>16.320409631841507</v>
      </c>
      <c r="AZ170">
        <v>12.427669879295509</v>
      </c>
      <c r="BA170">
        <v>0</v>
      </c>
      <c r="BB170">
        <v>0.76367403796816347</v>
      </c>
      <c r="BC170">
        <v>9.7094651651629629E-2</v>
      </c>
      <c r="BD170">
        <v>0</v>
      </c>
      <c r="BE170">
        <v>0</v>
      </c>
      <c r="BF170" s="16">
        <v>146.44365439904897</v>
      </c>
      <c r="BG170" s="18">
        <v>2358.4097440633464</v>
      </c>
      <c r="BH170">
        <v>-5.604132873845856</v>
      </c>
      <c r="BI170">
        <v>-254.62149716882823</v>
      </c>
      <c r="BJ170">
        <f>B170*wfp_per_gram_eaten!B170</f>
        <v>23.532909509468627</v>
      </c>
      <c r="BK170">
        <f>C170*wfp_per_gram_eaten!C170</f>
        <v>36.975968169283682</v>
      </c>
      <c r="BL170">
        <f>D170*wfp_per_gram_eaten!D170</f>
        <v>0</v>
      </c>
      <c r="BM170">
        <f>E170*wfp_per_gram_eaten!E170</f>
        <v>2.3517288940851162</v>
      </c>
      <c r="BN170">
        <f>F170*wfp_per_gram_eaten!F170</f>
        <v>54.803518424390724</v>
      </c>
      <c r="BO170">
        <f>G170*wfp_per_gram_eaten!G170</f>
        <v>0</v>
      </c>
      <c r="BP170">
        <f>H170*wfp_per_gram_eaten!H170</f>
        <v>0</v>
      </c>
      <c r="BQ170">
        <f>I170*wfp_per_gram_eaten!I170</f>
        <v>1.6903885718943126</v>
      </c>
      <c r="BR170">
        <f>J170*wfp_per_gram_eaten!J170</f>
        <v>15.601449701633792</v>
      </c>
      <c r="BS170">
        <f>K170*wfp_per_gram_eaten!K170</f>
        <v>0</v>
      </c>
      <c r="BT170">
        <f>L170*wfp_per_gram_eaten!L170</f>
        <v>2.3918345700768811</v>
      </c>
      <c r="BU170">
        <f>M170*wfp_per_gram_eaten!M170</f>
        <v>7.4001755031323238E-2</v>
      </c>
      <c r="BV170">
        <f>N170*wfp_per_gram_eaten!N170</f>
        <v>0</v>
      </c>
      <c r="BW170">
        <f>O170*wfp_per_gram_eaten!O170</f>
        <v>9.0218548031844925</v>
      </c>
      <c r="BX170" s="16">
        <f t="shared" si="4"/>
        <v>146.44365439904897</v>
      </c>
      <c r="BY170">
        <f>B170*wfp_per_gram_eaten!P170</f>
        <v>144.20431599109182</v>
      </c>
      <c r="BZ170">
        <f>C170*wfp_per_gram_eaten!Q170</f>
        <v>823.07734056088179</v>
      </c>
      <c r="CA170">
        <f>D170*wfp_per_gram_eaten!R170</f>
        <v>0</v>
      </c>
      <c r="CB170">
        <f>E170*wfp_per_gram_eaten!S170</f>
        <v>25.822196927696922</v>
      </c>
      <c r="CC170">
        <f>F170*wfp_per_gram_eaten!T170</f>
        <v>457.83248516010309</v>
      </c>
      <c r="CD170">
        <f>G170*wfp_per_gram_eaten!U170</f>
        <v>0</v>
      </c>
      <c r="CE170">
        <f>H170*wfp_per_gram_eaten!V170</f>
        <v>0</v>
      </c>
      <c r="CF170">
        <f>I170*wfp_per_gram_eaten!W170</f>
        <v>147.38109923417829</v>
      </c>
      <c r="CG170">
        <f>J170*wfp_per_gram_eaten!X170</f>
        <v>421.9484890599947</v>
      </c>
      <c r="CH170">
        <f>K170*wfp_per_gram_eaten!Y170</f>
        <v>0</v>
      </c>
      <c r="CI170">
        <f>L170*wfp_per_gram_eaten!Z170</f>
        <v>321.02355660443828</v>
      </c>
      <c r="CJ170">
        <f>M170*wfp_per_gram_eaten!AA170</f>
        <v>1.9635208044459338</v>
      </c>
      <c r="CK170">
        <f>N170*wfp_per_gram_eaten!AB170</f>
        <v>0</v>
      </c>
      <c r="CL170">
        <f>O170*wfp_per_gram_eaten!AC170</f>
        <v>15.156739720515271</v>
      </c>
      <c r="CM170" s="18">
        <f t="shared" si="5"/>
        <v>2358.4097440633464</v>
      </c>
    </row>
    <row r="171" spans="1:91" x14ac:dyDescent="0.25">
      <c r="A171" t="s">
        <v>191</v>
      </c>
      <c r="B171">
        <v>189.12177830743966</v>
      </c>
      <c r="C171">
        <v>493.58319382579822</v>
      </c>
      <c r="D171">
        <v>0</v>
      </c>
      <c r="E171">
        <v>40.849886560190619</v>
      </c>
      <c r="F171">
        <v>468.64142102049061</v>
      </c>
      <c r="G171">
        <v>0</v>
      </c>
      <c r="H171">
        <v>0</v>
      </c>
      <c r="I171">
        <v>17.932481273215853</v>
      </c>
      <c r="J171">
        <v>74.713123996964669</v>
      </c>
      <c r="K171">
        <v>0</v>
      </c>
      <c r="L171">
        <v>428.61958245830692</v>
      </c>
      <c r="M171">
        <v>2.8577667134951485</v>
      </c>
      <c r="N171">
        <v>12.500494981729533</v>
      </c>
      <c r="O171">
        <v>58.654071552526936</v>
      </c>
      <c r="P171">
        <v>115.36890877189781</v>
      </c>
      <c r="Q171">
        <v>1364.4205027563366</v>
      </c>
      <c r="R171">
        <v>0</v>
      </c>
      <c r="S171">
        <v>23.168592377421547</v>
      </c>
      <c r="T171">
        <v>141.34399816603516</v>
      </c>
      <c r="U171">
        <v>0</v>
      </c>
      <c r="V171">
        <v>0</v>
      </c>
      <c r="W171">
        <v>158.07150159353233</v>
      </c>
      <c r="X171">
        <v>265.06917035444866</v>
      </c>
      <c r="Y171">
        <v>0</v>
      </c>
      <c r="Z171">
        <v>254.9783870061143</v>
      </c>
      <c r="AA171">
        <v>6.6681223314886804</v>
      </c>
      <c r="AB171">
        <v>12.924240574330538</v>
      </c>
      <c r="AC171">
        <v>199.98657606839438</v>
      </c>
      <c r="AD171">
        <v>0.48552045775748559</v>
      </c>
      <c r="AE171">
        <v>40.225943109150961</v>
      </c>
      <c r="AF171">
        <v>0</v>
      </c>
      <c r="AG171">
        <v>3.4143188766726489</v>
      </c>
      <c r="AH171">
        <v>3.5154167639922984</v>
      </c>
      <c r="AI171">
        <v>0</v>
      </c>
      <c r="AJ171">
        <v>0</v>
      </c>
      <c r="AK171">
        <v>4.9812447981155146E-2</v>
      </c>
      <c r="AL171">
        <v>12.278939509066372</v>
      </c>
      <c r="AM171">
        <v>0</v>
      </c>
      <c r="AN171">
        <v>6.8542577152181279</v>
      </c>
      <c r="AO171">
        <v>0.2857766713495149</v>
      </c>
      <c r="AP171">
        <v>0.8474911852020024</v>
      </c>
      <c r="AQ171">
        <v>6.4930706515712477E-2</v>
      </c>
      <c r="AR171">
        <v>0</v>
      </c>
      <c r="AS171">
        <v>5.9795320837927095</v>
      </c>
      <c r="AT171">
        <v>0</v>
      </c>
      <c r="AU171">
        <v>0.95519635240246725</v>
      </c>
      <c r="AV171">
        <v>1.2607011843282727</v>
      </c>
      <c r="AW171">
        <v>0</v>
      </c>
      <c r="AX171">
        <v>0</v>
      </c>
      <c r="AY171">
        <v>17.832856377253538</v>
      </c>
      <c r="AZ171">
        <v>16.631791081063444</v>
      </c>
      <c r="BA171">
        <v>0</v>
      </c>
      <c r="BB171">
        <v>0.36556041147830015</v>
      </c>
      <c r="BC171">
        <v>0.25402370786623546</v>
      </c>
      <c r="BD171">
        <v>0.80511662594190225</v>
      </c>
      <c r="BE171">
        <v>0</v>
      </c>
      <c r="BF171" s="16">
        <v>382.40083480633325</v>
      </c>
      <c r="BG171" s="18">
        <v>2060.8011755481161</v>
      </c>
      <c r="BH171">
        <v>-388.20483112728675</v>
      </c>
      <c r="BI171">
        <v>-1260.5110616297034</v>
      </c>
      <c r="BJ171">
        <f>B171*wfp_per_gram_eaten!B171</f>
        <v>19.49790244451227</v>
      </c>
      <c r="BK171">
        <f>C171*wfp_per_gram_eaten!C171</f>
        <v>124.4365203651663</v>
      </c>
      <c r="BL171">
        <f>D171*wfp_per_gram_eaten!D171</f>
        <v>0</v>
      </c>
      <c r="BM171">
        <f>E171*wfp_per_gram_eaten!E171</f>
        <v>10.743121653123769</v>
      </c>
      <c r="BN171">
        <f>F171*wfp_per_gram_eaten!F171</f>
        <v>73.400313610743041</v>
      </c>
      <c r="BO171">
        <f>G171*wfp_per_gram_eaten!G171</f>
        <v>0</v>
      </c>
      <c r="BP171">
        <f>H171*wfp_per_gram_eaten!H171</f>
        <v>0</v>
      </c>
      <c r="BQ171">
        <f>I171*wfp_per_gram_eaten!I171</f>
        <v>4.8693817730864319</v>
      </c>
      <c r="BR171">
        <f>J171*wfp_per_gram_eaten!J171</f>
        <v>72.351347889585313</v>
      </c>
      <c r="BS171">
        <f>K171*wfp_per_gram_eaten!K171</f>
        <v>0</v>
      </c>
      <c r="BT171">
        <f>L171*wfp_per_gram_eaten!L171</f>
        <v>53.726929654297997</v>
      </c>
      <c r="BU171">
        <f>M171*wfp_per_gram_eaten!M171</f>
        <v>1.8342127018968932</v>
      </c>
      <c r="BV171">
        <f>N171*wfp_per_gram_eaten!N171</f>
        <v>2.6035951808886706</v>
      </c>
      <c r="BW171">
        <f>O171*wfp_per_gram_eaten!O171</f>
        <v>18.937509533032596</v>
      </c>
      <c r="BX171" s="16">
        <f t="shared" si="4"/>
        <v>382.40083480633325</v>
      </c>
      <c r="BY171">
        <f>B171*wfp_per_gram_eaten!P171</f>
        <v>55.556920840624308</v>
      </c>
      <c r="BZ171">
        <f>C171*wfp_per_gram_eaten!Q171</f>
        <v>1091.9965870839906</v>
      </c>
      <c r="CA171">
        <f>D171*wfp_per_gram_eaten!R171</f>
        <v>0</v>
      </c>
      <c r="CB171">
        <f>E171*wfp_per_gram_eaten!S171</f>
        <v>117.96045183732238</v>
      </c>
      <c r="CC171">
        <f>F171*wfp_per_gram_eaten!T171</f>
        <v>127.88190866352139</v>
      </c>
      <c r="CD171">
        <f>G171*wfp_per_gram_eaten!U171</f>
        <v>0</v>
      </c>
      <c r="CE171">
        <f>H171*wfp_per_gram_eaten!V171</f>
        <v>0</v>
      </c>
      <c r="CF171">
        <f>I171*wfp_per_gram_eaten!W171</f>
        <v>62.711983915086869</v>
      </c>
      <c r="CG171">
        <f>J171*wfp_per_gram_eaten!X171</f>
        <v>131.5917459494782</v>
      </c>
      <c r="CH171">
        <f>K171*wfp_per_gram_eaten!Y171</f>
        <v>0</v>
      </c>
      <c r="CI171">
        <f>L171*wfp_per_gram_eaten!Z171</f>
        <v>36.931643853595247</v>
      </c>
      <c r="CJ171">
        <f>M171*wfp_per_gram_eaten!AA171</f>
        <v>11.297957045566934</v>
      </c>
      <c r="CK171">
        <f>N171*wfp_per_gram_eaten!AB171</f>
        <v>297.33699241841242</v>
      </c>
      <c r="CL171">
        <f>O171*wfp_per_gram_eaten!AC171</f>
        <v>127.53498394051746</v>
      </c>
      <c r="CM171" s="18">
        <f t="shared" si="5"/>
        <v>2060.8011755481161</v>
      </c>
    </row>
    <row r="172" spans="1:91" x14ac:dyDescent="0.25">
      <c r="A172" t="s">
        <v>192</v>
      </c>
      <c r="B172">
        <v>77.580452554627357</v>
      </c>
      <c r="C172">
        <v>570.68975410000462</v>
      </c>
      <c r="D172">
        <v>0</v>
      </c>
      <c r="E172">
        <v>22.463999563167317</v>
      </c>
      <c r="F172">
        <v>342.80413299113337</v>
      </c>
      <c r="G172">
        <v>0</v>
      </c>
      <c r="H172">
        <v>0</v>
      </c>
      <c r="I172">
        <v>20.752332631460945</v>
      </c>
      <c r="J172">
        <v>104.44058137522528</v>
      </c>
      <c r="K172">
        <v>0</v>
      </c>
      <c r="L172">
        <v>250.21256243606473</v>
      </c>
      <c r="M172">
        <v>0</v>
      </c>
      <c r="N172">
        <v>26.243548827942437</v>
      </c>
      <c r="O172">
        <v>16.306531899506208</v>
      </c>
      <c r="P172">
        <v>45.669281183635306</v>
      </c>
      <c r="Q172">
        <v>1522.1054000960962</v>
      </c>
      <c r="R172">
        <v>0</v>
      </c>
      <c r="S172">
        <v>11.231999781583658</v>
      </c>
      <c r="T172">
        <v>115.60752546319556</v>
      </c>
      <c r="U172">
        <v>0</v>
      </c>
      <c r="V172">
        <v>0</v>
      </c>
      <c r="W172">
        <v>183.35605287037646</v>
      </c>
      <c r="X172">
        <v>260.24538309892199</v>
      </c>
      <c r="Y172">
        <v>0</v>
      </c>
      <c r="Z172">
        <v>187.81088221593237</v>
      </c>
      <c r="AA172">
        <v>0</v>
      </c>
      <c r="AB172">
        <v>19.013183334529725</v>
      </c>
      <c r="AC172">
        <v>57.960291955727847</v>
      </c>
      <c r="AD172">
        <v>0.11465091510536066</v>
      </c>
      <c r="AE172">
        <v>37.873047317545769</v>
      </c>
      <c r="AF172">
        <v>0</v>
      </c>
      <c r="AG172">
        <v>1.8143999647173599</v>
      </c>
      <c r="AH172">
        <v>2.3801549360069671</v>
      </c>
      <c r="AI172">
        <v>0</v>
      </c>
      <c r="AJ172">
        <v>0</v>
      </c>
      <c r="AK172">
        <v>0</v>
      </c>
      <c r="AL172">
        <v>11.813770680148433</v>
      </c>
      <c r="AM172">
        <v>0</v>
      </c>
      <c r="AN172">
        <v>3.6956334887651208</v>
      </c>
      <c r="AO172">
        <v>0</v>
      </c>
      <c r="AP172">
        <v>2.3833426996804867</v>
      </c>
      <c r="AQ172">
        <v>0</v>
      </c>
      <c r="AR172">
        <v>0</v>
      </c>
      <c r="AS172">
        <v>5.4674472945245194</v>
      </c>
      <c r="AT172">
        <v>0</v>
      </c>
      <c r="AU172">
        <v>0.34559999327949725</v>
      </c>
      <c r="AV172">
        <v>0.58731095823548551</v>
      </c>
      <c r="AW172">
        <v>0</v>
      </c>
      <c r="AX172">
        <v>0</v>
      </c>
      <c r="AY172">
        <v>20.726063855978087</v>
      </c>
      <c r="AZ172">
        <v>11.642556612320199</v>
      </c>
      <c r="BA172">
        <v>0</v>
      </c>
      <c r="BB172">
        <v>0.42408908887468599</v>
      </c>
      <c r="BC172">
        <v>0</v>
      </c>
      <c r="BD172">
        <v>0.85693220662669189</v>
      </c>
      <c r="BE172">
        <v>0</v>
      </c>
      <c r="BF172" s="16">
        <v>145.64318033055807</v>
      </c>
      <c r="BG172" s="18">
        <v>2289.6522131532397</v>
      </c>
      <c r="BH172">
        <v>-11.594219143198671</v>
      </c>
      <c r="BI172">
        <v>-807.41121376708679</v>
      </c>
      <c r="BJ172">
        <f>B172*wfp_per_gram_eaten!B172</f>
        <v>1.0925570498436665</v>
      </c>
      <c r="BK172">
        <f>C172*wfp_per_gram_eaten!C172</f>
        <v>68.15580498134041</v>
      </c>
      <c r="BL172">
        <f>D172*wfp_per_gram_eaten!D172</f>
        <v>0</v>
      </c>
      <c r="BM172">
        <f>E172*wfp_per_gram_eaten!E172</f>
        <v>4.1689738723518293</v>
      </c>
      <c r="BN172">
        <f>F172*wfp_per_gram_eaten!F172</f>
        <v>21.069764819039694</v>
      </c>
      <c r="BO172">
        <f>G172*wfp_per_gram_eaten!G172</f>
        <v>0</v>
      </c>
      <c r="BP172">
        <f>H172*wfp_per_gram_eaten!H172</f>
        <v>0</v>
      </c>
      <c r="BQ172">
        <f>I172*wfp_per_gram_eaten!I172</f>
        <v>3.6396306454599636</v>
      </c>
      <c r="BR172">
        <f>J172*wfp_per_gram_eaten!J172</f>
        <v>15.690778855129006</v>
      </c>
      <c r="BS172">
        <f>K172*wfp_per_gram_eaten!K172</f>
        <v>0</v>
      </c>
      <c r="BT172">
        <f>L172*wfp_per_gram_eaten!L172</f>
        <v>7.9947579325542684</v>
      </c>
      <c r="BU172">
        <f>M172*wfp_per_gram_eaten!M172</f>
        <v>0</v>
      </c>
      <c r="BV172">
        <f>N172*wfp_per_gram_eaten!N172</f>
        <v>19.776148965593141</v>
      </c>
      <c r="BW172">
        <f>O172*wfp_per_gram_eaten!O172</f>
        <v>4.054763209246099</v>
      </c>
      <c r="BX172" s="16">
        <f t="shared" si="4"/>
        <v>145.64318033055807</v>
      </c>
      <c r="BY172">
        <f>B172*wfp_per_gram_eaten!P172</f>
        <v>37.001978132244687</v>
      </c>
      <c r="BZ172">
        <f>C172*wfp_per_gram_eaten!Q172</f>
        <v>1133.7552163032974</v>
      </c>
      <c r="CA172">
        <f>D172*wfp_per_gram_eaten!R172</f>
        <v>0</v>
      </c>
      <c r="CB172">
        <f>E172*wfp_per_gram_eaten!S172</f>
        <v>45.775711898191204</v>
      </c>
      <c r="CC172">
        <f>F172*wfp_per_gram_eaten!T172</f>
        <v>229.28638735116743</v>
      </c>
      <c r="CD172">
        <f>G172*wfp_per_gram_eaten!U172</f>
        <v>0</v>
      </c>
      <c r="CE172">
        <f>H172*wfp_per_gram_eaten!V172</f>
        <v>0</v>
      </c>
      <c r="CF172">
        <f>I172*wfp_per_gram_eaten!W172</f>
        <v>105.53126959950927</v>
      </c>
      <c r="CG172">
        <f>J172*wfp_per_gram_eaten!X172</f>
        <v>305.94833517271576</v>
      </c>
      <c r="CH172">
        <f>K172*wfp_per_gram_eaten!Y172</f>
        <v>0</v>
      </c>
      <c r="CI172">
        <f>L172*wfp_per_gram_eaten!Z172</f>
        <v>85.673929127365781</v>
      </c>
      <c r="CJ172">
        <f>M172*wfp_per_gram_eaten!AA172</f>
        <v>0</v>
      </c>
      <c r="CK172">
        <f>N172*wfp_per_gram_eaten!AB172</f>
        <v>323.59498154605689</v>
      </c>
      <c r="CL172">
        <f>O172*wfp_per_gram_eaten!AC172</f>
        <v>23.08440402269181</v>
      </c>
      <c r="CM172" s="18">
        <f t="shared" si="5"/>
        <v>2289.6522131532397</v>
      </c>
    </row>
    <row r="173" spans="1:91" x14ac:dyDescent="0.25">
      <c r="A173" t="s">
        <v>193</v>
      </c>
      <c r="B173">
        <v>20.914832773783953</v>
      </c>
      <c r="C173">
        <v>568.40172205420845</v>
      </c>
      <c r="D173">
        <v>0</v>
      </c>
      <c r="E173">
        <v>0.86383780500194318</v>
      </c>
      <c r="F173">
        <v>535.81555519865935</v>
      </c>
      <c r="G173">
        <v>0</v>
      </c>
      <c r="H173">
        <v>0</v>
      </c>
      <c r="I173">
        <v>25.736789777202453</v>
      </c>
      <c r="J173">
        <v>25.549756171320883</v>
      </c>
      <c r="K173">
        <v>0</v>
      </c>
      <c r="L173">
        <v>219.79503710801956</v>
      </c>
      <c r="M173">
        <v>0</v>
      </c>
      <c r="N173">
        <v>1.9953033624140353</v>
      </c>
      <c r="O173">
        <v>16.158987764376224</v>
      </c>
      <c r="P173">
        <v>28.444172572346172</v>
      </c>
      <c r="Q173">
        <v>1616.6713900835011</v>
      </c>
      <c r="R173">
        <v>0</v>
      </c>
      <c r="S173">
        <v>0</v>
      </c>
      <c r="T173">
        <v>164.23465293445497</v>
      </c>
      <c r="U173">
        <v>0</v>
      </c>
      <c r="V173">
        <v>0</v>
      </c>
      <c r="W173">
        <v>233.40605901393954</v>
      </c>
      <c r="X173">
        <v>93.682439294843249</v>
      </c>
      <c r="Y173">
        <v>0</v>
      </c>
      <c r="Z173">
        <v>146.7945193681719</v>
      </c>
      <c r="AA173">
        <v>0</v>
      </c>
      <c r="AB173">
        <v>1.4964775218105262</v>
      </c>
      <c r="AC173">
        <v>58.270289210932447</v>
      </c>
      <c r="AD173">
        <v>8.3659331095135819E-2</v>
      </c>
      <c r="AE173">
        <v>47.614803941713809</v>
      </c>
      <c r="AF173">
        <v>0</v>
      </c>
      <c r="AG173">
        <v>8.6383780500194338E-2</v>
      </c>
      <c r="AH173">
        <v>4.4907912911765031</v>
      </c>
      <c r="AI173">
        <v>0</v>
      </c>
      <c r="AJ173">
        <v>0</v>
      </c>
      <c r="AK173">
        <v>0</v>
      </c>
      <c r="AL173">
        <v>2.7253073249408941</v>
      </c>
      <c r="AM173">
        <v>0</v>
      </c>
      <c r="AN173">
        <v>3.5706774981447222</v>
      </c>
      <c r="AO173">
        <v>0</v>
      </c>
      <c r="AP173">
        <v>0.17458904421122806</v>
      </c>
      <c r="AQ173">
        <v>0</v>
      </c>
      <c r="AR173">
        <v>0</v>
      </c>
      <c r="AS173">
        <v>4.9474757220686989</v>
      </c>
      <c r="AT173">
        <v>0</v>
      </c>
      <c r="AU173">
        <v>0</v>
      </c>
      <c r="AV173">
        <v>1.2060982324874037</v>
      </c>
      <c r="AW173">
        <v>0</v>
      </c>
      <c r="AX173">
        <v>0</v>
      </c>
      <c r="AY173">
        <v>26.446770184849424</v>
      </c>
      <c r="AZ173">
        <v>8.3462536826314899</v>
      </c>
      <c r="BA173">
        <v>0</v>
      </c>
      <c r="BB173">
        <v>0.23804516654298152</v>
      </c>
      <c r="BC173">
        <v>0</v>
      </c>
      <c r="BD173">
        <v>7.482387609052632E-2</v>
      </c>
      <c r="BE173">
        <v>0</v>
      </c>
      <c r="BF173" s="16">
        <v>759.93036610856279</v>
      </c>
      <c r="BG173" s="18">
        <v>1011.9683219093905</v>
      </c>
      <c r="BH173">
        <v>-807.04957993567177</v>
      </c>
      <c r="BI173">
        <v>-535.20169624914718</v>
      </c>
      <c r="BJ173">
        <f>B173*wfp_per_gram_eaten!B173</f>
        <v>15.218552670441753</v>
      </c>
      <c r="BK173">
        <f>C173*wfp_per_gram_eaten!C173</f>
        <v>148.07961802859478</v>
      </c>
      <c r="BL173">
        <f>D173*wfp_per_gram_eaten!D173</f>
        <v>0</v>
      </c>
      <c r="BM173">
        <f>E173*wfp_per_gram_eaten!E173</f>
        <v>0.16031505115000486</v>
      </c>
      <c r="BN173">
        <f>F173*wfp_per_gram_eaten!F173</f>
        <v>395.26165839588793</v>
      </c>
      <c r="BO173">
        <f>G173*wfp_per_gram_eaten!G173</f>
        <v>0</v>
      </c>
      <c r="BP173">
        <f>H173*wfp_per_gram_eaten!H173</f>
        <v>0</v>
      </c>
      <c r="BQ173">
        <f>I173*wfp_per_gram_eaten!I173</f>
        <v>76.797435513646434</v>
      </c>
      <c r="BR173">
        <f>J173*wfp_per_gram_eaten!J173</f>
        <v>77.974906903503253</v>
      </c>
      <c r="BS173">
        <f>K173*wfp_per_gram_eaten!K173</f>
        <v>0</v>
      </c>
      <c r="BT173">
        <f>L173*wfp_per_gram_eaten!L173</f>
        <v>40.057907891603762</v>
      </c>
      <c r="BU173">
        <f>M173*wfp_per_gram_eaten!M173</f>
        <v>0</v>
      </c>
      <c r="BV173">
        <f>N173*wfp_per_gram_eaten!N173</f>
        <v>1.8058181771500879</v>
      </c>
      <c r="BW173">
        <f>O173*wfp_per_gram_eaten!O173</f>
        <v>4.5741534765848106</v>
      </c>
      <c r="BX173" s="16">
        <f t="shared" si="4"/>
        <v>759.93036610856279</v>
      </c>
      <c r="BY173">
        <f>B173*wfp_per_gram_eaten!P173</f>
        <v>11.334944168487883</v>
      </c>
      <c r="BZ173">
        <f>C173*wfp_per_gram_eaten!Q173</f>
        <v>670.74277681426292</v>
      </c>
      <c r="CA173">
        <f>D173*wfp_per_gram_eaten!R173</f>
        <v>0</v>
      </c>
      <c r="CB173">
        <f>E173*wfp_per_gram_eaten!S173</f>
        <v>1.760273827345084</v>
      </c>
      <c r="CC173">
        <f>F173*wfp_per_gram_eaten!T173</f>
        <v>183.17332770986556</v>
      </c>
      <c r="CD173">
        <f>G173*wfp_per_gram_eaten!U173</f>
        <v>0</v>
      </c>
      <c r="CE173">
        <f>H173*wfp_per_gram_eaten!V173</f>
        <v>0</v>
      </c>
      <c r="CF173">
        <f>I173*wfp_per_gram_eaten!W173</f>
        <v>27.758496186915625</v>
      </c>
      <c r="CG173">
        <f>J173*wfp_per_gram_eaten!X173</f>
        <v>54.614332507425821</v>
      </c>
      <c r="CH173">
        <f>K173*wfp_per_gram_eaten!Y173</f>
        <v>0</v>
      </c>
      <c r="CI173">
        <f>L173*wfp_per_gram_eaten!Z173</f>
        <v>14.352030179579836</v>
      </c>
      <c r="CJ173">
        <f>M173*wfp_per_gram_eaten!AA173</f>
        <v>0</v>
      </c>
      <c r="CK173">
        <f>N173*wfp_per_gram_eaten!AB173</f>
        <v>24.558570563251902</v>
      </c>
      <c r="CL173">
        <f>O173*wfp_per_gram_eaten!AC173</f>
        <v>23.673569952255828</v>
      </c>
      <c r="CM173" s="18">
        <f t="shared" si="5"/>
        <v>1011.9683219093905</v>
      </c>
    </row>
    <row r="174" spans="1:91" x14ac:dyDescent="0.25">
      <c r="A174" t="s">
        <v>194</v>
      </c>
      <c r="B174">
        <v>6.8938480097813226E-5</v>
      </c>
      <c r="C174">
        <v>549.38338873056125</v>
      </c>
      <c r="D174">
        <v>0</v>
      </c>
      <c r="E174">
        <v>77.766566042946295</v>
      </c>
      <c r="F174">
        <v>226.79167777291627</v>
      </c>
      <c r="G174">
        <v>0</v>
      </c>
      <c r="H174">
        <v>0</v>
      </c>
      <c r="I174">
        <v>0</v>
      </c>
      <c r="J174">
        <v>173.20028368244323</v>
      </c>
      <c r="K174">
        <v>0</v>
      </c>
      <c r="L174">
        <v>1.2737730151002324E-4</v>
      </c>
      <c r="M174">
        <v>3.0971744888419988</v>
      </c>
      <c r="N174">
        <v>3.6419899227439858</v>
      </c>
      <c r="O174">
        <v>2.1038189327171608E-4</v>
      </c>
      <c r="P174">
        <v>7.1935805319457274E-5</v>
      </c>
      <c r="Q174">
        <v>1768.2638014917814</v>
      </c>
      <c r="R174">
        <v>0</v>
      </c>
      <c r="S174">
        <v>63.678420020673421</v>
      </c>
      <c r="T174">
        <v>98.015274387115426</v>
      </c>
      <c r="U174">
        <v>0</v>
      </c>
      <c r="V174">
        <v>0</v>
      </c>
      <c r="W174">
        <v>0</v>
      </c>
      <c r="X174">
        <v>223.29831795577789</v>
      </c>
      <c r="Y174">
        <v>0</v>
      </c>
      <c r="Z174">
        <v>1.1100662719623503E-4</v>
      </c>
      <c r="AA174">
        <v>10.323914962806661</v>
      </c>
      <c r="AB174">
        <v>12.139966409146618</v>
      </c>
      <c r="AC174">
        <v>7.1855787490691773E-4</v>
      </c>
      <c r="AD174">
        <v>0</v>
      </c>
      <c r="AE174">
        <v>37.399018263894092</v>
      </c>
      <c r="AF174">
        <v>0</v>
      </c>
      <c r="AG174">
        <v>8.5092401974528187</v>
      </c>
      <c r="AH174">
        <v>2.0443731694778462</v>
      </c>
      <c r="AI174">
        <v>0</v>
      </c>
      <c r="AJ174">
        <v>0</v>
      </c>
      <c r="AK174">
        <v>0</v>
      </c>
      <c r="AL174">
        <v>3.5319853071761034</v>
      </c>
      <c r="AM174">
        <v>0</v>
      </c>
      <c r="AN174">
        <v>2.05567828141176E-6</v>
      </c>
      <c r="AO174">
        <v>0.30971744888419994</v>
      </c>
      <c r="AP174">
        <v>0.2832658828800878</v>
      </c>
      <c r="AQ174">
        <v>0</v>
      </c>
      <c r="AR174">
        <v>0</v>
      </c>
      <c r="AS174">
        <v>11.192406925690936</v>
      </c>
      <c r="AT174">
        <v>0</v>
      </c>
      <c r="AU174">
        <v>2.8739817885436674</v>
      </c>
      <c r="AV174">
        <v>0.59229503040946951</v>
      </c>
      <c r="AW174">
        <v>0</v>
      </c>
      <c r="AX174">
        <v>0</v>
      </c>
      <c r="AY174">
        <v>0</v>
      </c>
      <c r="AZ174">
        <v>18.531839226773364</v>
      </c>
      <c r="BA174">
        <v>0</v>
      </c>
      <c r="BB174">
        <v>2.2425581251764653E-7</v>
      </c>
      <c r="BC174">
        <v>0.4645761733262998</v>
      </c>
      <c r="BD174">
        <v>1.0116638674288849</v>
      </c>
      <c r="BE174">
        <v>0</v>
      </c>
      <c r="BF174" s="16">
        <v>319.0852311717411</v>
      </c>
      <c r="BG174" s="18">
        <v>1921.4549030602893</v>
      </c>
      <c r="BH174">
        <v>89.093090403709454</v>
      </c>
      <c r="BI174">
        <v>-1167.4633076919295</v>
      </c>
      <c r="BJ174">
        <f>B174*wfp_per_gram_eaten!B174</f>
        <v>6.2902523220988295E-6</v>
      </c>
      <c r="BK174">
        <f>C174*wfp_per_gram_eaten!C174</f>
        <v>273.09360079035849</v>
      </c>
      <c r="BL174">
        <f>D174*wfp_per_gram_eaten!D174</f>
        <v>0</v>
      </c>
      <c r="BM174">
        <f>E174*wfp_per_gram_eaten!E174</f>
        <v>14.969377979502198</v>
      </c>
      <c r="BN174">
        <f>F174*wfp_per_gram_eaten!F174</f>
        <v>27.567324064750686</v>
      </c>
      <c r="BO174">
        <f>G174*wfp_per_gram_eaten!G174</f>
        <v>0</v>
      </c>
      <c r="BP174">
        <f>H174*wfp_per_gram_eaten!H174</f>
        <v>0</v>
      </c>
      <c r="BQ174">
        <f>I174*wfp_per_gram_eaten!I174</f>
        <v>0</v>
      </c>
      <c r="BR174">
        <f>J174*wfp_per_gram_eaten!J174</f>
        <v>1.8088834774240108</v>
      </c>
      <c r="BS174">
        <f>K174*wfp_per_gram_eaten!K174</f>
        <v>0</v>
      </c>
      <c r="BT174">
        <f>L174*wfp_per_gram_eaten!L174</f>
        <v>2.5014712894096053E-6</v>
      </c>
      <c r="BU174">
        <f>M174*wfp_per_gram_eaten!M174</f>
        <v>0.99852594649767212</v>
      </c>
      <c r="BV174">
        <f>N174*wfp_per_gram_eaten!N174</f>
        <v>0.64745520484940944</v>
      </c>
      <c r="BW174">
        <f>O174*wfp_per_gram_eaten!O174</f>
        <v>5.4916635048068243E-5</v>
      </c>
      <c r="BX174" s="16">
        <f t="shared" si="4"/>
        <v>319.0852311717411</v>
      </c>
      <c r="BY174">
        <f>B174*wfp_per_gram_eaten!P174</f>
        <v>4.2525234456953449E-5</v>
      </c>
      <c r="BZ174">
        <f>C174*wfp_per_gram_eaten!Q174</f>
        <v>1016.4371509022762</v>
      </c>
      <c r="CA174">
        <f>D174*wfp_per_gram_eaten!R174</f>
        <v>0</v>
      </c>
      <c r="CB174">
        <f>E174*wfp_per_gram_eaten!S174</f>
        <v>164.36513028522808</v>
      </c>
      <c r="CC174">
        <f>F174*wfp_per_gram_eaten!T174</f>
        <v>176.51893691297434</v>
      </c>
      <c r="CD174">
        <f>G174*wfp_per_gram_eaten!U174</f>
        <v>0</v>
      </c>
      <c r="CE174">
        <f>H174*wfp_per_gram_eaten!V174</f>
        <v>0</v>
      </c>
      <c r="CF174">
        <f>I174*wfp_per_gram_eaten!W174</f>
        <v>0</v>
      </c>
      <c r="CG174">
        <f>J174*wfp_per_gram_eaten!X174</f>
        <v>494.54314440164683</v>
      </c>
      <c r="CH174">
        <f>K174*wfp_per_gram_eaten!Y174</f>
        <v>0</v>
      </c>
      <c r="CI174">
        <f>L174*wfp_per_gram_eaten!Z174</f>
        <v>4.2162404255081023E-5</v>
      </c>
      <c r="CJ174">
        <f>M174*wfp_per_gram_eaten!AA174</f>
        <v>2.5030894363633496</v>
      </c>
      <c r="CK174">
        <f>N174*wfp_per_gram_eaten!AB174</f>
        <v>67.08708119116406</v>
      </c>
      <c r="CL174">
        <f>O174*wfp_per_gram_eaten!AC174</f>
        <v>2.8524299749874057E-4</v>
      </c>
      <c r="CM174" s="18">
        <f t="shared" si="5"/>
        <v>1921.4549030602893</v>
      </c>
    </row>
    <row r="175" spans="1:91" x14ac:dyDescent="0.25">
      <c r="A175" t="s">
        <v>195</v>
      </c>
      <c r="B175">
        <v>177.1942078770133</v>
      </c>
      <c r="C175">
        <v>440.86066049960459</v>
      </c>
      <c r="D175">
        <v>0</v>
      </c>
      <c r="E175">
        <v>44.639999999952799</v>
      </c>
      <c r="F175">
        <v>356.66705064301988</v>
      </c>
      <c r="G175">
        <v>0</v>
      </c>
      <c r="H175">
        <v>0</v>
      </c>
      <c r="I175">
        <v>27.978578721346366</v>
      </c>
      <c r="J175">
        <v>65.070433920522845</v>
      </c>
      <c r="K175">
        <v>0</v>
      </c>
      <c r="L175">
        <v>337.28864284879916</v>
      </c>
      <c r="M175">
        <v>0</v>
      </c>
      <c r="N175">
        <v>7.3892277389767669</v>
      </c>
      <c r="O175">
        <v>34.302587940709884</v>
      </c>
      <c r="P175">
        <v>86.373398555637948</v>
      </c>
      <c r="Q175">
        <v>1202.5888990544772</v>
      </c>
      <c r="R175">
        <v>0</v>
      </c>
      <c r="S175">
        <v>30.527999999967715</v>
      </c>
      <c r="T175">
        <v>135.02882605605723</v>
      </c>
      <c r="U175">
        <v>0</v>
      </c>
      <c r="V175">
        <v>0</v>
      </c>
      <c r="W175">
        <v>249.52747244815572</v>
      </c>
      <c r="X175">
        <v>230.70426571821733</v>
      </c>
      <c r="Y175">
        <v>0</v>
      </c>
      <c r="Z175">
        <v>264.19203294348665</v>
      </c>
      <c r="AA175">
        <v>0</v>
      </c>
      <c r="AB175">
        <v>7.6629028404203501</v>
      </c>
      <c r="AC175">
        <v>127.39420238357977</v>
      </c>
      <c r="AD175">
        <v>0.49155592673940268</v>
      </c>
      <c r="AE175">
        <v>30.795692994416825</v>
      </c>
      <c r="AF175">
        <v>0</v>
      </c>
      <c r="AG175">
        <v>4.7519999999949754</v>
      </c>
      <c r="AH175">
        <v>2.3868731878595977</v>
      </c>
      <c r="AI175">
        <v>0</v>
      </c>
      <c r="AJ175">
        <v>0</v>
      </c>
      <c r="AK175">
        <v>6.2174619380769715E-2</v>
      </c>
      <c r="AL175">
        <v>14.433805342370524</v>
      </c>
      <c r="AM175">
        <v>0</v>
      </c>
      <c r="AN175">
        <v>4.9079152364995542</v>
      </c>
      <c r="AO175">
        <v>0</v>
      </c>
      <c r="AP175">
        <v>0.5199826927428095</v>
      </c>
      <c r="AQ175">
        <v>0</v>
      </c>
      <c r="AR175">
        <v>0</v>
      </c>
      <c r="AS175">
        <v>4.1390018944407325</v>
      </c>
      <c r="AT175">
        <v>0</v>
      </c>
      <c r="AU175">
        <v>1.0367999999989037</v>
      </c>
      <c r="AV175">
        <v>1.0570438403378217</v>
      </c>
      <c r="AW175">
        <v>0</v>
      </c>
      <c r="AX175">
        <v>0</v>
      </c>
      <c r="AY175">
        <v>28.144377706361752</v>
      </c>
      <c r="AZ175">
        <v>3.4309865158093866</v>
      </c>
      <c r="BA175">
        <v>0</v>
      </c>
      <c r="BB175">
        <v>0.62654237061696449</v>
      </c>
      <c r="BC175">
        <v>0</v>
      </c>
      <c r="BD175">
        <v>0.4652476724540926</v>
      </c>
      <c r="BE175">
        <v>0</v>
      </c>
      <c r="BF175" s="16">
        <v>159.6470770998248</v>
      </c>
      <c r="BG175" s="18">
        <v>1803.8360149349949</v>
      </c>
      <c r="BH175">
        <v>-44.902540021712525</v>
      </c>
      <c r="BI175">
        <v>-1526.7169409073174</v>
      </c>
      <c r="BJ175">
        <f>B175*wfp_per_gram_eaten!B175</f>
        <v>4.7139212173250167</v>
      </c>
      <c r="BK175">
        <f>C175*wfp_per_gram_eaten!C175</f>
        <v>65.515013374251353</v>
      </c>
      <c r="BL175">
        <f>D175*wfp_per_gram_eaten!D175</f>
        <v>0</v>
      </c>
      <c r="BM175">
        <f>E175*wfp_per_gram_eaten!E175</f>
        <v>8.2844995228155707</v>
      </c>
      <c r="BN175">
        <f>F175*wfp_per_gram_eaten!F175</f>
        <v>35.355555781240639</v>
      </c>
      <c r="BO175">
        <f>G175*wfp_per_gram_eaten!G175</f>
        <v>0</v>
      </c>
      <c r="BP175">
        <f>H175*wfp_per_gram_eaten!H175</f>
        <v>0</v>
      </c>
      <c r="BQ175">
        <f>I175*wfp_per_gram_eaten!I175</f>
        <v>3.2607616609760228</v>
      </c>
      <c r="BR175">
        <f>J175*wfp_per_gram_eaten!J175</f>
        <v>11.090836531197903</v>
      </c>
      <c r="BS175">
        <f>K175*wfp_per_gram_eaten!K175</f>
        <v>0</v>
      </c>
      <c r="BT175">
        <f>L175*wfp_per_gram_eaten!L175</f>
        <v>7.1633491111110299</v>
      </c>
      <c r="BU175">
        <f>M175*wfp_per_gram_eaten!M175</f>
        <v>0</v>
      </c>
      <c r="BV175">
        <f>N175*wfp_per_gram_eaten!N175</f>
        <v>11.742940638673646</v>
      </c>
      <c r="BW175">
        <f>O175*wfp_per_gram_eaten!O175</f>
        <v>12.520199262233625</v>
      </c>
      <c r="BX175" s="16">
        <f t="shared" si="4"/>
        <v>159.6470770998248</v>
      </c>
      <c r="BY175">
        <f>B175*wfp_per_gram_eaten!P175</f>
        <v>57.145358867208429</v>
      </c>
      <c r="BZ175">
        <f>C175*wfp_per_gram_eaten!Q175</f>
        <v>744.08909358458254</v>
      </c>
      <c r="CA175">
        <f>D175*wfp_per_gram_eaten!R175</f>
        <v>0</v>
      </c>
      <c r="CB175">
        <f>E175*wfp_per_gram_eaten!S175</f>
        <v>90.964557463915014</v>
      </c>
      <c r="CC175">
        <f>F175*wfp_per_gram_eaten!T175</f>
        <v>168.84491492254708</v>
      </c>
      <c r="CD175">
        <f>G175*wfp_per_gram_eaten!U175</f>
        <v>0</v>
      </c>
      <c r="CE175">
        <f>H175*wfp_per_gram_eaten!V175</f>
        <v>0</v>
      </c>
      <c r="CF175">
        <f>I175*wfp_per_gram_eaten!W175</f>
        <v>111.73142998470469</v>
      </c>
      <c r="CG175">
        <f>J175*wfp_per_gram_eaten!X175</f>
        <v>214.37310679417774</v>
      </c>
      <c r="CH175">
        <f>K175*wfp_per_gram_eaten!Y175</f>
        <v>0</v>
      </c>
      <c r="CI175">
        <f>L175*wfp_per_gram_eaten!Z175</f>
        <v>101.3217249419299</v>
      </c>
      <c r="CJ175">
        <f>M175*wfp_per_gram_eaten!AA175</f>
        <v>0</v>
      </c>
      <c r="CK175">
        <f>N175*wfp_per_gram_eaten!AB175</f>
        <v>265.5900028291594</v>
      </c>
      <c r="CL175">
        <f>O175*wfp_per_gram_eaten!AC175</f>
        <v>49.77582554676988</v>
      </c>
      <c r="CM175" s="18">
        <f t="shared" si="5"/>
        <v>1803.8360149349949</v>
      </c>
    </row>
    <row r="176" spans="1:91" x14ac:dyDescent="0.25">
      <c r="A176" t="s">
        <v>196</v>
      </c>
      <c r="B176">
        <v>35.820050296588768</v>
      </c>
      <c r="C176">
        <v>378.66270870696309</v>
      </c>
      <c r="D176">
        <v>0</v>
      </c>
      <c r="E176">
        <v>71.082666637363531</v>
      </c>
      <c r="F176">
        <v>388.76465677732256</v>
      </c>
      <c r="G176">
        <v>0</v>
      </c>
      <c r="H176">
        <v>0</v>
      </c>
      <c r="I176">
        <v>13.275512556723914</v>
      </c>
      <c r="J176">
        <v>106.26537640126094</v>
      </c>
      <c r="K176">
        <v>0</v>
      </c>
      <c r="L176">
        <v>287.36753721243844</v>
      </c>
      <c r="M176">
        <v>3.5610185199432505</v>
      </c>
      <c r="N176">
        <v>1.7172645093969892</v>
      </c>
      <c r="O176">
        <v>24.978937579953033</v>
      </c>
      <c r="P176">
        <v>36.126204572627984</v>
      </c>
      <c r="Q176">
        <v>1322.56356556384</v>
      </c>
      <c r="R176">
        <v>0</v>
      </c>
      <c r="S176">
        <v>43.038333315591196</v>
      </c>
      <c r="T176">
        <v>128.37711407600059</v>
      </c>
      <c r="U176">
        <v>0</v>
      </c>
      <c r="V176">
        <v>0</v>
      </c>
      <c r="W176">
        <v>121.85024025278736</v>
      </c>
      <c r="X176">
        <v>295.8428079011104</v>
      </c>
      <c r="Y176">
        <v>0</v>
      </c>
      <c r="Z176">
        <v>262.01157804663507</v>
      </c>
      <c r="AA176">
        <v>11.977971385263661</v>
      </c>
      <c r="AB176">
        <v>1.7172645093969892</v>
      </c>
      <c r="AC176">
        <v>85.49492037674645</v>
      </c>
      <c r="AD176">
        <v>0.18369256562353217</v>
      </c>
      <c r="AE176">
        <v>27.972536341889917</v>
      </c>
      <c r="AF176">
        <v>0</v>
      </c>
      <c r="AG176">
        <v>6.9138999971498114</v>
      </c>
      <c r="AH176">
        <v>3.8755355192754899</v>
      </c>
      <c r="AI176">
        <v>0</v>
      </c>
      <c r="AJ176">
        <v>0</v>
      </c>
      <c r="AK176">
        <v>0</v>
      </c>
      <c r="AL176">
        <v>15.47223880402359</v>
      </c>
      <c r="AM176">
        <v>0</v>
      </c>
      <c r="AN176">
        <v>2.7468955762953677</v>
      </c>
      <c r="AO176">
        <v>0.38847474763017287</v>
      </c>
      <c r="AP176">
        <v>0.17172645093969896</v>
      </c>
      <c r="AQ176">
        <v>0</v>
      </c>
      <c r="AR176">
        <v>0</v>
      </c>
      <c r="AS176">
        <v>4.8504102425346076</v>
      </c>
      <c r="AT176">
        <v>0</v>
      </c>
      <c r="AU176">
        <v>1.3327999994505662</v>
      </c>
      <c r="AV176">
        <v>0.93860625857453273</v>
      </c>
      <c r="AW176">
        <v>0</v>
      </c>
      <c r="AX176">
        <v>0</v>
      </c>
      <c r="AY176">
        <v>13.749638005178339</v>
      </c>
      <c r="AZ176">
        <v>16.492386417475696</v>
      </c>
      <c r="BA176">
        <v>0</v>
      </c>
      <c r="BB176">
        <v>0.63389897914508486</v>
      </c>
      <c r="BC176">
        <v>0.48559343453771614</v>
      </c>
      <c r="BD176">
        <v>0</v>
      </c>
      <c r="BE176">
        <v>0</v>
      </c>
      <c r="BF176" s="16">
        <v>167.41269964958457</v>
      </c>
      <c r="BG176" s="18">
        <v>1794.0074674013986</v>
      </c>
      <c r="BH176">
        <v>-24.276290877864568</v>
      </c>
      <c r="BI176">
        <v>-165.41953592559139</v>
      </c>
      <c r="BJ176">
        <f>B176*wfp_per_gram_eaten!B176</f>
        <v>2.0129120705898007</v>
      </c>
      <c r="BK176">
        <f>C176*wfp_per_gram_eaten!C176</f>
        <v>82.209974029109631</v>
      </c>
      <c r="BL176">
        <f>D176*wfp_per_gram_eaten!D176</f>
        <v>0</v>
      </c>
      <c r="BM176">
        <f>E176*wfp_per_gram_eaten!E176</f>
        <v>13.682786303024107</v>
      </c>
      <c r="BN176">
        <f>F176*wfp_per_gram_eaten!F176</f>
        <v>47.02541030416716</v>
      </c>
      <c r="BO176">
        <f>G176*wfp_per_gram_eaten!G176</f>
        <v>0</v>
      </c>
      <c r="BP176">
        <f>H176*wfp_per_gram_eaten!H176</f>
        <v>0</v>
      </c>
      <c r="BQ176">
        <f>I176*wfp_per_gram_eaten!I176</f>
        <v>1.4538476535980991</v>
      </c>
      <c r="BR176">
        <f>J176*wfp_per_gram_eaten!J176</f>
        <v>9.5533052613419667</v>
      </c>
      <c r="BS176">
        <f>K176*wfp_per_gram_eaten!K176</f>
        <v>0</v>
      </c>
      <c r="BT176">
        <f>L176*wfp_per_gram_eaten!L176</f>
        <v>2.8927736148096557</v>
      </c>
      <c r="BU176">
        <f>M176*wfp_per_gram_eaten!M176</f>
        <v>0.44870716973362407</v>
      </c>
      <c r="BV176">
        <f>N176*wfp_per_gram_eaten!N176</f>
        <v>0.38133786648317464</v>
      </c>
      <c r="BW176">
        <f>O176*wfp_per_gram_eaten!O176</f>
        <v>7.7516453767273772</v>
      </c>
      <c r="BX176" s="16">
        <f t="shared" si="4"/>
        <v>167.41269964958457</v>
      </c>
      <c r="BY176">
        <f>B176*wfp_per_gram_eaten!P176</f>
        <v>13.490629765453846</v>
      </c>
      <c r="BZ176">
        <f>C176*wfp_per_gram_eaten!Q176</f>
        <v>588.04270992582769</v>
      </c>
      <c r="CA176">
        <f>D176*wfp_per_gram_eaten!R176</f>
        <v>0</v>
      </c>
      <c r="CB176">
        <f>E176*wfp_per_gram_eaten!S176</f>
        <v>150.23823678185198</v>
      </c>
      <c r="CC176">
        <f>F176*wfp_per_gram_eaten!T176</f>
        <v>217.99070834002148</v>
      </c>
      <c r="CD176">
        <f>G176*wfp_per_gram_eaten!U176</f>
        <v>0</v>
      </c>
      <c r="CE176">
        <f>H176*wfp_per_gram_eaten!V176</f>
        <v>0</v>
      </c>
      <c r="CF176">
        <f>I176*wfp_per_gram_eaten!W176</f>
        <v>59.249002388118157</v>
      </c>
      <c r="CG176">
        <f>J176*wfp_per_gram_eaten!X176</f>
        <v>482.19196270879274</v>
      </c>
      <c r="CH176">
        <f>K176*wfp_per_gram_eaten!Y176</f>
        <v>0</v>
      </c>
      <c r="CI176">
        <f>L176*wfp_per_gram_eaten!Z176</f>
        <v>186.3703045405646</v>
      </c>
      <c r="CJ176">
        <f>M176*wfp_per_gram_eaten!AA176</f>
        <v>21.948743633795718</v>
      </c>
      <c r="CK176">
        <f>N176*wfp_per_gram_eaten!AB176</f>
        <v>24.980524298106925</v>
      </c>
      <c r="CL176">
        <f>O176*wfp_per_gram_eaten!AC176</f>
        <v>49.504645018865368</v>
      </c>
      <c r="CM176" s="18">
        <f t="shared" si="5"/>
        <v>1794.0074674013986</v>
      </c>
    </row>
    <row r="177" spans="1:91" x14ac:dyDescent="0.25">
      <c r="A177" t="s">
        <v>197</v>
      </c>
      <c r="B177">
        <v>0.84391547296973646</v>
      </c>
      <c r="C177">
        <v>465.28785047357792</v>
      </c>
      <c r="D177">
        <v>0</v>
      </c>
      <c r="E177">
        <v>10.655999999664328</v>
      </c>
      <c r="F177">
        <v>367.30502459672778</v>
      </c>
      <c r="G177">
        <v>0</v>
      </c>
      <c r="H177">
        <v>0</v>
      </c>
      <c r="I177">
        <v>18.843208676731209</v>
      </c>
      <c r="J177">
        <v>32.694975412615257</v>
      </c>
      <c r="K177">
        <v>0</v>
      </c>
      <c r="L177">
        <v>125.00074728555035</v>
      </c>
      <c r="M177">
        <v>1.9221823160142717</v>
      </c>
      <c r="N177">
        <v>3.2425524129674539</v>
      </c>
      <c r="O177">
        <v>37.163972996665514</v>
      </c>
      <c r="P177">
        <v>0.28130515765657882</v>
      </c>
      <c r="Q177">
        <v>1421.2428887192925</v>
      </c>
      <c r="R177">
        <v>0</v>
      </c>
      <c r="S177">
        <v>7.199999999773194</v>
      </c>
      <c r="T177">
        <v>138.18888337974792</v>
      </c>
      <c r="U177">
        <v>0</v>
      </c>
      <c r="V177">
        <v>0</v>
      </c>
      <c r="W177">
        <v>175.97640645557453</v>
      </c>
      <c r="X177">
        <v>126.83395634204196</v>
      </c>
      <c r="Y177">
        <v>0</v>
      </c>
      <c r="Z177">
        <v>93.056111868131907</v>
      </c>
      <c r="AA177">
        <v>6.4072743867142385</v>
      </c>
      <c r="AB177">
        <v>5.9862506085552996</v>
      </c>
      <c r="AC177">
        <v>131.82692308251163</v>
      </c>
      <c r="AD177">
        <v>0</v>
      </c>
      <c r="AE177">
        <v>40.055214953812353</v>
      </c>
      <c r="AF177">
        <v>0</v>
      </c>
      <c r="AG177">
        <v>1.1231999999646185</v>
      </c>
      <c r="AH177">
        <v>2.3117099450143703</v>
      </c>
      <c r="AI177">
        <v>0</v>
      </c>
      <c r="AJ177">
        <v>0</v>
      </c>
      <c r="AK177">
        <v>0</v>
      </c>
      <c r="AL177">
        <v>7.2154428496806089</v>
      </c>
      <c r="AM177">
        <v>0</v>
      </c>
      <c r="AN177">
        <v>1.5277869112678377</v>
      </c>
      <c r="AO177">
        <v>0.1922182316014272</v>
      </c>
      <c r="AP177">
        <v>0.24942710868980419</v>
      </c>
      <c r="AQ177">
        <v>0</v>
      </c>
      <c r="AR177">
        <v>0</v>
      </c>
      <c r="AS177">
        <v>10.445988105493763</v>
      </c>
      <c r="AT177">
        <v>0</v>
      </c>
      <c r="AU177">
        <v>0.25919999999183502</v>
      </c>
      <c r="AV177">
        <v>0.4623419890028741</v>
      </c>
      <c r="AW177">
        <v>0</v>
      </c>
      <c r="AX177">
        <v>0</v>
      </c>
      <c r="AY177">
        <v>19.897150856955154</v>
      </c>
      <c r="AZ177">
        <v>3.044014952209007</v>
      </c>
      <c r="BA177">
        <v>0</v>
      </c>
      <c r="BB177">
        <v>0.41666915761850126</v>
      </c>
      <c r="BC177">
        <v>0.1922182316014272</v>
      </c>
      <c r="BD177">
        <v>0.39908337390368664</v>
      </c>
      <c r="BE177">
        <v>0</v>
      </c>
      <c r="BF177" s="16">
        <v>584.77193331739011</v>
      </c>
      <c r="BG177" s="18">
        <v>1536.0899295805013</v>
      </c>
      <c r="BH177">
        <v>77.036527156252475</v>
      </c>
      <c r="BI177">
        <v>-21.633096069626845</v>
      </c>
      <c r="BJ177">
        <f>B177*wfp_per_gram_eaten!B177</f>
        <v>0.67396520673665172</v>
      </c>
      <c r="BK177">
        <f>C177*wfp_per_gram_eaten!C177</f>
        <v>229.44685415449729</v>
      </c>
      <c r="BL177">
        <f>D177*wfp_per_gram_eaten!D177</f>
        <v>0</v>
      </c>
      <c r="BM177">
        <f>E177*wfp_per_gram_eaten!E177</f>
        <v>1.9775902086119002</v>
      </c>
      <c r="BN177">
        <f>F177*wfp_per_gram_eaten!F177</f>
        <v>231.44390476944892</v>
      </c>
      <c r="BO177">
        <f>G177*wfp_per_gram_eaten!G177</f>
        <v>0</v>
      </c>
      <c r="BP177">
        <f>H177*wfp_per_gram_eaten!H177</f>
        <v>0</v>
      </c>
      <c r="BQ177">
        <f>I177*wfp_per_gram_eaten!I177</f>
        <v>4.1004068894608823</v>
      </c>
      <c r="BR177">
        <f>J177*wfp_per_gram_eaten!J177</f>
        <v>28.822370504950282</v>
      </c>
      <c r="BS177">
        <f>K177*wfp_per_gram_eaten!K177</f>
        <v>0</v>
      </c>
      <c r="BT177">
        <f>L177*wfp_per_gram_eaten!L177</f>
        <v>43.386627169324939</v>
      </c>
      <c r="BU177">
        <f>M177*wfp_per_gram_eaten!M177</f>
        <v>1.1365006950622749</v>
      </c>
      <c r="BV177">
        <f>N177*wfp_per_gram_eaten!N177</f>
        <v>33.141120906263666</v>
      </c>
      <c r="BW177">
        <f>O177*wfp_per_gram_eaten!O177</f>
        <v>10.642592813033289</v>
      </c>
      <c r="BX177" s="16">
        <f t="shared" si="4"/>
        <v>584.77193331739011</v>
      </c>
      <c r="BY177">
        <f>B177*wfp_per_gram_eaten!P177</f>
        <v>0.39722074830725773</v>
      </c>
      <c r="BZ177">
        <f>C177*wfp_per_gram_eaten!Q177</f>
        <v>1005.8708960258714</v>
      </c>
      <c r="CA177">
        <f>D177*wfp_per_gram_eaten!R177</f>
        <v>0</v>
      </c>
      <c r="CB177">
        <f>E177*wfp_per_gram_eaten!S177</f>
        <v>21.714120168144468</v>
      </c>
      <c r="CC177">
        <f>F177*wfp_per_gram_eaten!T177</f>
        <v>239.01222426376435</v>
      </c>
      <c r="CD177">
        <f>G177*wfp_per_gram_eaten!U177</f>
        <v>0</v>
      </c>
      <c r="CE177">
        <f>H177*wfp_per_gram_eaten!V177</f>
        <v>0</v>
      </c>
      <c r="CF177">
        <f>I177*wfp_per_gram_eaten!W177</f>
        <v>77.576231755474055</v>
      </c>
      <c r="CG177">
        <f>J177*wfp_per_gram_eaten!X177</f>
        <v>63.008727746106267</v>
      </c>
      <c r="CH177">
        <f>K177*wfp_per_gram_eaten!Y177</f>
        <v>0</v>
      </c>
      <c r="CI177">
        <f>L177*wfp_per_gram_eaten!Z177</f>
        <v>16.66738563929087</v>
      </c>
      <c r="CJ177">
        <f>M177*wfp_per_gram_eaten!AA177</f>
        <v>5.1452533029951661</v>
      </c>
      <c r="CK177">
        <f>N177*wfp_per_gram_eaten!AB177</f>
        <v>51.542683710797377</v>
      </c>
      <c r="CL177">
        <f>O177*wfp_per_gram_eaten!AC177</f>
        <v>55.155186219750341</v>
      </c>
      <c r="CM177" s="18">
        <f t="shared" si="5"/>
        <v>1536.0899295805013</v>
      </c>
    </row>
    <row r="178" spans="1:91" x14ac:dyDescent="0.25">
      <c r="A178" t="s">
        <v>198</v>
      </c>
      <c r="B178">
        <v>68.480567481386799</v>
      </c>
      <c r="C178">
        <v>419.69841727849462</v>
      </c>
      <c r="D178">
        <v>0</v>
      </c>
      <c r="E178">
        <v>13.883333294517008</v>
      </c>
      <c r="F178">
        <v>386.76197858314521</v>
      </c>
      <c r="G178">
        <v>0</v>
      </c>
      <c r="H178">
        <v>0</v>
      </c>
      <c r="I178">
        <v>11.21213838511725</v>
      </c>
      <c r="J178">
        <v>37.453285138950619</v>
      </c>
      <c r="K178">
        <v>0</v>
      </c>
      <c r="L178">
        <v>304.75421502102085</v>
      </c>
      <c r="M178">
        <v>0.97104710958428564</v>
      </c>
      <c r="N178">
        <v>0.83357313785469334</v>
      </c>
      <c r="O178">
        <v>21.692895073432229</v>
      </c>
      <c r="P178">
        <v>27.520228053267594</v>
      </c>
      <c r="Q178">
        <v>1285.5983564138623</v>
      </c>
      <c r="R178">
        <v>0</v>
      </c>
      <c r="S178">
        <v>9.4406666402715675</v>
      </c>
      <c r="T178">
        <v>111.89340260896027</v>
      </c>
      <c r="U178">
        <v>0</v>
      </c>
      <c r="V178">
        <v>0</v>
      </c>
      <c r="W178">
        <v>100.30318393172458</v>
      </c>
      <c r="X178">
        <v>162.29756893545272</v>
      </c>
      <c r="Y178">
        <v>0</v>
      </c>
      <c r="Z178">
        <v>329.83373895043144</v>
      </c>
      <c r="AA178">
        <v>3.5605060684757142</v>
      </c>
      <c r="AB178">
        <v>0.83357313785469334</v>
      </c>
      <c r="AC178">
        <v>76.718775259699356</v>
      </c>
      <c r="AD178">
        <v>0.38400318213861767</v>
      </c>
      <c r="AE178">
        <v>34.256251589366293</v>
      </c>
      <c r="AF178">
        <v>0</v>
      </c>
      <c r="AG178">
        <v>1.4438666626297694</v>
      </c>
      <c r="AH178">
        <v>4.378437493394097</v>
      </c>
      <c r="AI178">
        <v>0</v>
      </c>
      <c r="AJ178">
        <v>0</v>
      </c>
      <c r="AK178">
        <v>0</v>
      </c>
      <c r="AL178">
        <v>9.2246054138526539</v>
      </c>
      <c r="AM178">
        <v>0</v>
      </c>
      <c r="AN178">
        <v>2.8879451797503228</v>
      </c>
      <c r="AO178">
        <v>9.7104710958428583E-2</v>
      </c>
      <c r="AP178">
        <v>2.7785771261823109E-2</v>
      </c>
      <c r="AQ178">
        <v>0</v>
      </c>
      <c r="AR178">
        <v>9.6000795534654432E-2</v>
      </c>
      <c r="AS178">
        <v>12.697756074118452</v>
      </c>
      <c r="AT178">
        <v>0</v>
      </c>
      <c r="AU178">
        <v>0.3331999990684083</v>
      </c>
      <c r="AV178">
        <v>0.85136284593774114</v>
      </c>
      <c r="AW178">
        <v>0</v>
      </c>
      <c r="AX178">
        <v>0</v>
      </c>
      <c r="AY178">
        <v>11.424259922132981</v>
      </c>
      <c r="AZ178">
        <v>9.3633212847376566</v>
      </c>
      <c r="BA178">
        <v>0</v>
      </c>
      <c r="BB178">
        <v>0.26599495076647706</v>
      </c>
      <c r="BC178">
        <v>0.12947294794457143</v>
      </c>
      <c r="BD178">
        <v>5.5571542523646218E-2</v>
      </c>
      <c r="BE178">
        <v>0</v>
      </c>
      <c r="BF178" s="16">
        <v>123.41446556165396</v>
      </c>
      <c r="BG178" s="18">
        <v>2090.3940797124205</v>
      </c>
      <c r="BH178">
        <v>25.139048187809266</v>
      </c>
      <c r="BI178">
        <v>213.36812130251974</v>
      </c>
      <c r="BJ178">
        <f>B178*wfp_per_gram_eaten!B178</f>
        <v>8.1280384393891048</v>
      </c>
      <c r="BK178">
        <f>C178*wfp_per_gram_eaten!C178</f>
        <v>46.749424874617468</v>
      </c>
      <c r="BL178">
        <f>D178*wfp_per_gram_eaten!D178</f>
        <v>0</v>
      </c>
      <c r="BM178">
        <f>E178*wfp_per_gram_eaten!E178</f>
        <v>2.6724191934392749</v>
      </c>
      <c r="BN178">
        <f>F178*wfp_per_gram_eaten!F178</f>
        <v>31.688609352060457</v>
      </c>
      <c r="BO178">
        <f>G178*wfp_per_gram_eaten!G178</f>
        <v>0</v>
      </c>
      <c r="BP178">
        <f>H178*wfp_per_gram_eaten!H178</f>
        <v>0</v>
      </c>
      <c r="BQ178">
        <f>I178*wfp_per_gram_eaten!I178</f>
        <v>0.68431719927328827</v>
      </c>
      <c r="BR178">
        <f>J178*wfp_per_gram_eaten!J178</f>
        <v>6.3120038782073333</v>
      </c>
      <c r="BS178">
        <f>K178*wfp_per_gram_eaten!K178</f>
        <v>0</v>
      </c>
      <c r="BT178">
        <f>L178*wfp_per_gram_eaten!L178</f>
        <v>0.27917683521275316</v>
      </c>
      <c r="BU178">
        <f>M178*wfp_per_gram_eaten!M178</f>
        <v>0.1707758777975377</v>
      </c>
      <c r="BV178">
        <f>N178*wfp_per_gram_eaten!N178</f>
        <v>8.4152799833900627</v>
      </c>
      <c r="BW178">
        <f>O178*wfp_per_gram_eaten!O178</f>
        <v>18.314419928266656</v>
      </c>
      <c r="BX178" s="16">
        <f t="shared" si="4"/>
        <v>123.41446556165396</v>
      </c>
      <c r="BY178">
        <f>B178*wfp_per_gram_eaten!P178</f>
        <v>39.619392180401398</v>
      </c>
      <c r="BZ178">
        <f>C178*wfp_per_gram_eaten!Q178</f>
        <v>1095.8914916258484</v>
      </c>
      <c r="CA178">
        <f>D178*wfp_per_gram_eaten!R178</f>
        <v>0</v>
      </c>
      <c r="CB178">
        <f>E178*wfp_per_gram_eaten!S178</f>
        <v>29.343405551510958</v>
      </c>
      <c r="CC178">
        <f>F178*wfp_per_gram_eaten!T178</f>
        <v>299.97527208297066</v>
      </c>
      <c r="CD178">
        <f>G178*wfp_per_gram_eaten!U178</f>
        <v>0</v>
      </c>
      <c r="CE178">
        <f>H178*wfp_per_gram_eaten!V178</f>
        <v>0</v>
      </c>
      <c r="CF178">
        <f>I178*wfp_per_gram_eaten!W178</f>
        <v>56.369977559616743</v>
      </c>
      <c r="CG178">
        <f>J178*wfp_per_gram_eaten!X178</f>
        <v>267.09705258491704</v>
      </c>
      <c r="CH178">
        <f>K178*wfp_per_gram_eaten!Y178</f>
        <v>0</v>
      </c>
      <c r="CI178">
        <f>L178*wfp_per_gram_eaten!Z178</f>
        <v>281.14565331925058</v>
      </c>
      <c r="CJ178">
        <f>M178*wfp_per_gram_eaten!AA178</f>
        <v>5.7453385557078755</v>
      </c>
      <c r="CK178">
        <f>N178*wfp_per_gram_eaten!AB178</f>
        <v>6.5201043566626975</v>
      </c>
      <c r="CL178">
        <f>O178*wfp_per_gram_eaten!AC178</f>
        <v>8.686391895534781</v>
      </c>
      <c r="CM178" s="18">
        <f t="shared" si="5"/>
        <v>2090.3940797124205</v>
      </c>
    </row>
    <row r="179" spans="1:91" x14ac:dyDescent="0.25">
      <c r="A179" t="s">
        <v>199</v>
      </c>
      <c r="B179">
        <v>103.84080185961639</v>
      </c>
      <c r="C179">
        <v>366.0371863609364</v>
      </c>
      <c r="D179">
        <v>0</v>
      </c>
      <c r="E179">
        <v>2.4984852443583132</v>
      </c>
      <c r="F179">
        <v>312.23672343559429</v>
      </c>
      <c r="G179">
        <v>0</v>
      </c>
      <c r="H179">
        <v>0</v>
      </c>
      <c r="I179">
        <v>23.732104127542094</v>
      </c>
      <c r="J179">
        <v>104.34150146411272</v>
      </c>
      <c r="K179">
        <v>0</v>
      </c>
      <c r="L179">
        <v>205.08560295281538</v>
      </c>
      <c r="M179">
        <v>2.9130255774024212</v>
      </c>
      <c r="N179">
        <v>3.6194987738897697</v>
      </c>
      <c r="O179">
        <v>48.969144519395996</v>
      </c>
      <c r="P179">
        <v>75.434503478566327</v>
      </c>
      <c r="Q179">
        <v>1059.6877660393961</v>
      </c>
      <c r="R179">
        <v>0</v>
      </c>
      <c r="S179">
        <v>1.665656829572209</v>
      </c>
      <c r="T179">
        <v>109.88588550093874</v>
      </c>
      <c r="U179">
        <v>0</v>
      </c>
      <c r="V179">
        <v>0</v>
      </c>
      <c r="W179">
        <v>217.7420553701987</v>
      </c>
      <c r="X179">
        <v>417.36600585645101</v>
      </c>
      <c r="Y179">
        <v>0</v>
      </c>
      <c r="Z179">
        <v>210.31071385607183</v>
      </c>
      <c r="AA179">
        <v>9.710085258008073</v>
      </c>
      <c r="AB179">
        <v>1.6705378956414323</v>
      </c>
      <c r="AC179">
        <v>168.52678991515535</v>
      </c>
      <c r="AD179">
        <v>0.41031319883739004</v>
      </c>
      <c r="AE179">
        <v>27.850027438985226</v>
      </c>
      <c r="AF179">
        <v>0</v>
      </c>
      <c r="AG179">
        <v>0.24984852443583133</v>
      </c>
      <c r="AH179">
        <v>2.814150726243553</v>
      </c>
      <c r="AI179">
        <v>0</v>
      </c>
      <c r="AJ179">
        <v>0</v>
      </c>
      <c r="AK179">
        <v>0</v>
      </c>
      <c r="AL179">
        <v>24.93212719195115</v>
      </c>
      <c r="AM179">
        <v>0</v>
      </c>
      <c r="AN179">
        <v>2.0900443613025779</v>
      </c>
      <c r="AO179">
        <v>0.29130255774024211</v>
      </c>
      <c r="AP179">
        <v>0.30626528086759597</v>
      </c>
      <c r="AQ179">
        <v>0</v>
      </c>
      <c r="AR179">
        <v>0</v>
      </c>
      <c r="AS179">
        <v>9.5626131559171235</v>
      </c>
      <c r="AT179">
        <v>0</v>
      </c>
      <c r="AU179">
        <v>8.3282841478610453E-2</v>
      </c>
      <c r="AV179">
        <v>0.40202153232050769</v>
      </c>
      <c r="AW179">
        <v>0</v>
      </c>
      <c r="AX179">
        <v>0</v>
      </c>
      <c r="AY179">
        <v>24.533062641846644</v>
      </c>
      <c r="AZ179">
        <v>16.804473393693943</v>
      </c>
      <c r="BA179">
        <v>0</v>
      </c>
      <c r="BB179">
        <v>0.39188331774423335</v>
      </c>
      <c r="BC179">
        <v>0.42077036118034977</v>
      </c>
      <c r="BD179">
        <v>5.568459652138108E-2</v>
      </c>
      <c r="BE179">
        <v>0</v>
      </c>
      <c r="BF179" s="16">
        <v>160.07866774514855</v>
      </c>
      <c r="BG179" s="18">
        <v>1951.4214522983807</v>
      </c>
      <c r="BH179">
        <v>23.96729113912329</v>
      </c>
      <c r="BI179">
        <v>-131.06656683991832</v>
      </c>
      <c r="BJ179">
        <f>B179*wfp_per_gram_eaten!B179</f>
        <v>12.557830995102902</v>
      </c>
      <c r="BK179">
        <f>C179*wfp_per_gram_eaten!C179</f>
        <v>33.889099587541644</v>
      </c>
      <c r="BL179">
        <f>D179*wfp_per_gram_eaten!D179</f>
        <v>0</v>
      </c>
      <c r="BM179">
        <f>E179*wfp_per_gram_eaten!E179</f>
        <v>0.48093637024366065</v>
      </c>
      <c r="BN179">
        <f>F179*wfp_per_gram_eaten!F179</f>
        <v>47.48544948709673</v>
      </c>
      <c r="BO179">
        <f>G179*wfp_per_gram_eaten!G179</f>
        <v>0</v>
      </c>
      <c r="BP179">
        <f>H179*wfp_per_gram_eaten!H179</f>
        <v>0</v>
      </c>
      <c r="BQ179">
        <f>I179*wfp_per_gram_eaten!I179</f>
        <v>2.4944393322781715</v>
      </c>
      <c r="BR179">
        <f>J179*wfp_per_gram_eaten!J179</f>
        <v>7.9936325090848088</v>
      </c>
      <c r="BS179">
        <f>K179*wfp_per_gram_eaten!K179</f>
        <v>0</v>
      </c>
      <c r="BT179">
        <f>L179*wfp_per_gram_eaten!L179</f>
        <v>6.5273182544974615</v>
      </c>
      <c r="BU179">
        <f>M179*wfp_per_gram_eaten!M179</f>
        <v>2.0740085506716848</v>
      </c>
      <c r="BV179">
        <f>N179*wfp_per_gram_eaten!N179</f>
        <v>10.36779399252832</v>
      </c>
      <c r="BW179">
        <f>O179*wfp_per_gram_eaten!O179</f>
        <v>36.208158666103159</v>
      </c>
      <c r="BX179" s="16">
        <f t="shared" si="4"/>
        <v>160.07866774514855</v>
      </c>
      <c r="BY179">
        <f>B179*wfp_per_gram_eaten!P179</f>
        <v>31.944820580819968</v>
      </c>
      <c r="BZ179">
        <f>C179*wfp_per_gram_eaten!Q179</f>
        <v>954.28706168818951</v>
      </c>
      <c r="CA179">
        <f>D179*wfp_per_gram_eaten!R179</f>
        <v>0</v>
      </c>
      <c r="CB179">
        <f>E179*wfp_per_gram_eaten!S179</f>
        <v>5.2807250416314728</v>
      </c>
      <c r="CC179">
        <f>F179*wfp_per_gram_eaten!T179</f>
        <v>296.19096459743287</v>
      </c>
      <c r="CD179">
        <f>G179*wfp_per_gram_eaten!U179</f>
        <v>0</v>
      </c>
      <c r="CE179">
        <f>H179*wfp_per_gram_eaten!V179</f>
        <v>0</v>
      </c>
      <c r="CF179">
        <f>I179*wfp_per_gram_eaten!W179</f>
        <v>147.36408150718844</v>
      </c>
      <c r="CG179">
        <f>J179*wfp_per_gram_eaten!X179</f>
        <v>229.0113574809057</v>
      </c>
      <c r="CH179">
        <f>K179*wfp_per_gram_eaten!Y179</f>
        <v>0</v>
      </c>
      <c r="CI179">
        <f>L179*wfp_per_gram_eaten!Z179</f>
        <v>244.66940481939889</v>
      </c>
      <c r="CJ179">
        <f>M179*wfp_per_gram_eaten!AA179</f>
        <v>13.408939616110526</v>
      </c>
      <c r="CK179">
        <f>N179*wfp_per_gram_eaten!AB179</f>
        <v>9.7954812785456529</v>
      </c>
      <c r="CL179">
        <f>O179*wfp_per_gram_eaten!AC179</f>
        <v>19.468615688157847</v>
      </c>
      <c r="CM179" s="18">
        <f t="shared" si="5"/>
        <v>1951.4214522983807</v>
      </c>
    </row>
    <row r="180" spans="1:91" x14ac:dyDescent="0.25">
      <c r="A180" s="1" t="s">
        <v>200</v>
      </c>
      <c r="B180">
        <v>75.302425335471369</v>
      </c>
      <c r="C180">
        <v>407.43657332022229</v>
      </c>
      <c r="D180">
        <v>0</v>
      </c>
      <c r="E180">
        <v>44.883110465995678</v>
      </c>
      <c r="F180">
        <v>511.52319913065156</v>
      </c>
      <c r="G180">
        <v>0</v>
      </c>
      <c r="H180">
        <v>0</v>
      </c>
      <c r="I180">
        <v>20.602358506566983</v>
      </c>
      <c r="J180">
        <v>96.886958648924121</v>
      </c>
      <c r="K180">
        <v>0</v>
      </c>
      <c r="L180">
        <v>290.74583820879184</v>
      </c>
      <c r="M180">
        <v>2.6419250453269965</v>
      </c>
      <c r="N180">
        <v>5.2654616503914244</v>
      </c>
      <c r="O180">
        <v>30.994988613291802</v>
      </c>
      <c r="P180">
        <v>51.961147020685246</v>
      </c>
      <c r="Q180">
        <v>1296.0619167684386</v>
      </c>
      <c r="R180">
        <v>0</v>
      </c>
      <c r="S180">
        <v>28.281587331593865</v>
      </c>
      <c r="T180">
        <v>164.5921657659764</v>
      </c>
      <c r="U180">
        <v>0</v>
      </c>
      <c r="V180">
        <v>0</v>
      </c>
      <c r="W180">
        <v>187.77364212643877</v>
      </c>
      <c r="X180">
        <v>279.77995914676978</v>
      </c>
      <c r="Y180">
        <v>0</v>
      </c>
      <c r="Z180">
        <v>226.704886097697</v>
      </c>
      <c r="AA180">
        <v>8.603898737315486</v>
      </c>
      <c r="AB180">
        <v>5.0988249286990026</v>
      </c>
      <c r="AC180">
        <v>107.95037969521657</v>
      </c>
      <c r="AD180">
        <v>0.26536914345441692</v>
      </c>
      <c r="AE180">
        <v>32.566918502273424</v>
      </c>
      <c r="AF180">
        <v>0</v>
      </c>
      <c r="AG180">
        <v>4.2927086332149056</v>
      </c>
      <c r="AH180">
        <v>4.969332441423826</v>
      </c>
      <c r="AI180">
        <v>0</v>
      </c>
      <c r="AJ180">
        <v>0</v>
      </c>
      <c r="AK180">
        <v>1.1115036972059452E-2</v>
      </c>
      <c r="AL180">
        <v>14.343149044998405</v>
      </c>
      <c r="AM180">
        <v>0</v>
      </c>
      <c r="AN180">
        <v>3.845350059964503</v>
      </c>
      <c r="AO180">
        <v>0.31724425028755626</v>
      </c>
      <c r="AP180">
        <v>0.38535014540996654</v>
      </c>
      <c r="AQ180">
        <v>4.8463040986783737E-3</v>
      </c>
      <c r="AR180">
        <v>1.3134853956088804E-3</v>
      </c>
      <c r="AS180">
        <v>5.9104792304895755</v>
      </c>
      <c r="AT180">
        <v>0</v>
      </c>
      <c r="AU180">
        <v>0.95281112256238276</v>
      </c>
      <c r="AV180">
        <v>1.1724051742931403</v>
      </c>
      <c r="AW180">
        <v>0</v>
      </c>
      <c r="AX180">
        <v>0</v>
      </c>
      <c r="AY180">
        <v>21.226361604141154</v>
      </c>
      <c r="AZ180">
        <v>11.987312252017473</v>
      </c>
      <c r="BA180">
        <v>0</v>
      </c>
      <c r="BB180">
        <v>0.39090274211877052</v>
      </c>
      <c r="BC180">
        <v>0.27750914376446822</v>
      </c>
      <c r="BD180">
        <v>0.28402458538418918</v>
      </c>
      <c r="BE180">
        <v>1.1955953475478176E-3</v>
      </c>
      <c r="BF180" s="16">
        <v>327.70684789196343</v>
      </c>
      <c r="BG180" s="18">
        <v>1821.5606412763627</v>
      </c>
      <c r="BH180">
        <v>-60.271896671555282</v>
      </c>
      <c r="BI180">
        <v>-528.35997965088654</v>
      </c>
      <c r="BJ180">
        <f>B180*wfp_per_gram_eaten!B180</f>
        <v>0</v>
      </c>
      <c r="BK180">
        <f>C180*wfp_per_gram_eaten!C180</f>
        <v>0</v>
      </c>
      <c r="BL180">
        <f>D180*wfp_per_gram_eaten!D180</f>
        <v>0</v>
      </c>
      <c r="BM180">
        <f>E180*wfp_per_gram_eaten!E180</f>
        <v>0</v>
      </c>
      <c r="BN180">
        <f>F180*wfp_per_gram_eaten!F180</f>
        <v>0</v>
      </c>
      <c r="BO180">
        <f>G180*wfp_per_gram_eaten!G180</f>
        <v>0</v>
      </c>
      <c r="BP180">
        <f>H180*wfp_per_gram_eaten!H180</f>
        <v>0</v>
      </c>
      <c r="BQ180">
        <f>I180*wfp_per_gram_eaten!I180</f>
        <v>0</v>
      </c>
      <c r="BR180">
        <f>J180*wfp_per_gram_eaten!J180</f>
        <v>0</v>
      </c>
      <c r="BS180">
        <f>K180*wfp_per_gram_eaten!K180</f>
        <v>0</v>
      </c>
      <c r="BT180">
        <f>L180*wfp_per_gram_eaten!L180</f>
        <v>0</v>
      </c>
      <c r="BU180">
        <f>M180*wfp_per_gram_eaten!M180</f>
        <v>0</v>
      </c>
      <c r="BV180">
        <f>N180*wfp_per_gram_eaten!N180</f>
        <v>0</v>
      </c>
      <c r="BW180">
        <f>O180*wfp_per_gram_eaten!O180</f>
        <v>0</v>
      </c>
      <c r="BX180" s="16">
        <f t="shared" si="4"/>
        <v>0</v>
      </c>
      <c r="BY180">
        <f>B180*wfp_per_gram_eaten!P180</f>
        <v>0</v>
      </c>
      <c r="BZ180">
        <f>C180*wfp_per_gram_eaten!Q180</f>
        <v>0</v>
      </c>
      <c r="CA180">
        <f>D180*wfp_per_gram_eaten!R180</f>
        <v>0</v>
      </c>
      <c r="CB180">
        <f>E180*wfp_per_gram_eaten!S180</f>
        <v>0</v>
      </c>
      <c r="CC180">
        <f>F180*wfp_per_gram_eaten!T180</f>
        <v>0</v>
      </c>
      <c r="CD180">
        <f>G180*wfp_per_gram_eaten!U180</f>
        <v>0</v>
      </c>
      <c r="CE180">
        <f>H180*wfp_per_gram_eaten!V180</f>
        <v>0</v>
      </c>
      <c r="CF180">
        <f>I180*wfp_per_gram_eaten!W180</f>
        <v>0</v>
      </c>
      <c r="CG180">
        <f>J180*wfp_per_gram_eaten!X180</f>
        <v>0</v>
      </c>
      <c r="CH180">
        <f>K180*wfp_per_gram_eaten!Y180</f>
        <v>0</v>
      </c>
      <c r="CI180">
        <f>L180*wfp_per_gram_eaten!Z180</f>
        <v>0</v>
      </c>
      <c r="CJ180">
        <f>M180*wfp_per_gram_eaten!AA180</f>
        <v>0</v>
      </c>
      <c r="CK180">
        <f>N180*wfp_per_gram_eaten!AB180</f>
        <v>0</v>
      </c>
      <c r="CL180">
        <f>O180*wfp_per_gram_eaten!AC180</f>
        <v>0</v>
      </c>
      <c r="CM180" s="18">
        <f t="shared" si="5"/>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C360"/>
  <sheetViews>
    <sheetView showFormulas="1" topLeftCell="A38" workbookViewId="0">
      <selection activeCell="A58" sqref="A58"/>
    </sheetView>
  </sheetViews>
  <sheetFormatPr defaultRowHeight="15" x14ac:dyDescent="0.25"/>
  <cols>
    <col min="1" max="1" width="9.42578125" customWidth="1"/>
    <col min="2" max="2" width="11.140625" customWidth="1"/>
    <col min="3" max="3" width="12" customWidth="1"/>
    <col min="4" max="4" width="11.85546875" customWidth="1"/>
  </cols>
  <sheetData>
    <row r="1" spans="1:29" x14ac:dyDescent="0.25">
      <c r="A1" s="3"/>
      <c r="B1" s="4" t="s">
        <v>201</v>
      </c>
      <c r="C1" s="4"/>
      <c r="D1" s="4"/>
      <c r="E1" s="4"/>
      <c r="F1" s="4"/>
      <c r="G1" s="4"/>
      <c r="H1" s="4"/>
      <c r="I1" s="4"/>
      <c r="J1" s="4"/>
      <c r="K1" s="4"/>
      <c r="L1" s="4"/>
      <c r="M1" s="4"/>
      <c r="N1" s="4"/>
      <c r="O1" s="4"/>
      <c r="P1" s="5" t="s">
        <v>202</v>
      </c>
      <c r="Q1" s="5"/>
      <c r="R1" s="5"/>
      <c r="S1" s="5"/>
      <c r="T1" s="5"/>
      <c r="U1" s="5"/>
      <c r="V1" s="5"/>
      <c r="W1" s="5"/>
      <c r="X1" s="5"/>
      <c r="Y1" s="5"/>
      <c r="Z1" s="5"/>
      <c r="AA1" s="5"/>
      <c r="AB1" s="5"/>
      <c r="AC1" s="5"/>
    </row>
    <row r="2" spans="1:29" x14ac:dyDescent="0.25">
      <c r="A2" t="s">
        <v>5</v>
      </c>
      <c r="B2" s="6" t="s">
        <v>203</v>
      </c>
      <c r="C2" s="6" t="s">
        <v>204</v>
      </c>
      <c r="D2" s="6" t="s">
        <v>8</v>
      </c>
      <c r="E2" s="6" t="s">
        <v>9</v>
      </c>
      <c r="F2" s="6" t="s">
        <v>205</v>
      </c>
      <c r="G2" s="6" t="s">
        <v>11</v>
      </c>
      <c r="H2" s="6" t="s">
        <v>12</v>
      </c>
      <c r="I2" s="6" t="s">
        <v>206</v>
      </c>
      <c r="J2" s="6" t="s">
        <v>207</v>
      </c>
      <c r="K2" s="6" t="s">
        <v>208</v>
      </c>
      <c r="L2" s="6" t="s">
        <v>209</v>
      </c>
      <c r="M2" s="6" t="s">
        <v>210</v>
      </c>
      <c r="N2" s="6" t="s">
        <v>211</v>
      </c>
      <c r="O2" s="6" t="s">
        <v>212</v>
      </c>
      <c r="P2" s="7" t="s">
        <v>203</v>
      </c>
      <c r="Q2" s="7" t="s">
        <v>204</v>
      </c>
      <c r="R2" s="7" t="s">
        <v>8</v>
      </c>
      <c r="S2" s="7" t="s">
        <v>9</v>
      </c>
      <c r="T2" s="7" t="s">
        <v>205</v>
      </c>
      <c r="U2" s="7" t="s">
        <v>11</v>
      </c>
      <c r="V2" s="7" t="s">
        <v>12</v>
      </c>
      <c r="W2" s="7" t="s">
        <v>206</v>
      </c>
      <c r="X2" s="7" t="s">
        <v>207</v>
      </c>
      <c r="Y2" s="7" t="s">
        <v>208</v>
      </c>
      <c r="Z2" s="7" t="s">
        <v>209</v>
      </c>
      <c r="AA2" s="7" t="s">
        <v>210</v>
      </c>
      <c r="AB2" s="7" t="s">
        <v>211</v>
      </c>
      <c r="AC2" s="7" t="s">
        <v>212</v>
      </c>
    </row>
    <row r="3" spans="1:29" x14ac:dyDescent="0.25">
      <c r="A3" s="8" t="s">
        <v>23</v>
      </c>
      <c r="B3" s="6">
        <v>4.6503727886514523E-2</v>
      </c>
      <c r="C3" s="6">
        <v>0.10656397734605134</v>
      </c>
      <c r="D3" s="6">
        <v>1.6105604247806249</v>
      </c>
      <c r="E3" s="6">
        <v>0.19798141999588159</v>
      </c>
      <c r="F3" s="6">
        <v>0.28541312307937383</v>
      </c>
      <c r="G3" s="6">
        <v>0.55815814526634577</v>
      </c>
      <c r="H3" s="6">
        <v>0.20042479493042548</v>
      </c>
      <c r="I3" s="6">
        <v>0.21376159307810758</v>
      </c>
      <c r="J3" s="6">
        <v>0.55769275239053462</v>
      </c>
      <c r="K3" s="6">
        <v>0</v>
      </c>
      <c r="L3" s="6">
        <v>7.5177509714615107E-2</v>
      </c>
      <c r="M3" s="6">
        <v>0</v>
      </c>
      <c r="N3" s="6">
        <v>0.1644525698153208</v>
      </c>
      <c r="O3" s="6">
        <v>0.32290035386247168</v>
      </c>
      <c r="P3" s="7">
        <v>0.35246483862458594</v>
      </c>
      <c r="Q3" s="7">
        <v>1.9237559353042346</v>
      </c>
      <c r="R3" s="7">
        <v>3.1327678210657348</v>
      </c>
      <c r="S3" s="7">
        <v>2.1738539795198419</v>
      </c>
      <c r="T3" s="7">
        <v>0.58342563579005224</v>
      </c>
      <c r="U3" s="7">
        <v>5.0670419154053903</v>
      </c>
      <c r="V3" s="7">
        <v>0.82820883367786235</v>
      </c>
      <c r="W3" s="7">
        <v>7.194078675263869</v>
      </c>
      <c r="X3" s="7">
        <v>4.7331774542295539</v>
      </c>
      <c r="Y3" s="7">
        <v>0</v>
      </c>
      <c r="Z3" s="7">
        <v>0.21965855097689668</v>
      </c>
      <c r="AA3" s="7">
        <v>0</v>
      </c>
      <c r="AB3" s="7">
        <v>19.13088555916487</v>
      </c>
      <c r="AC3" s="7">
        <v>1.6383505166718511</v>
      </c>
    </row>
    <row r="4" spans="1:29" x14ac:dyDescent="0.25">
      <c r="A4" s="8" t="s">
        <v>24</v>
      </c>
      <c r="B4" s="6">
        <v>2.2702987576957545E-2</v>
      </c>
      <c r="C4" s="6">
        <v>6.3697447851748537E-2</v>
      </c>
      <c r="D4" s="6">
        <v>0.47556163171144578</v>
      </c>
      <c r="E4" s="6">
        <v>0.18558466672993576</v>
      </c>
      <c r="F4" s="6">
        <v>0.45052839737504974</v>
      </c>
      <c r="G4" s="6">
        <v>0.49507608775678164</v>
      </c>
      <c r="H4" s="6">
        <v>8.5692662010473014E-2</v>
      </c>
      <c r="I4" s="6">
        <v>0.59633397077982142</v>
      </c>
      <c r="J4" s="6">
        <v>0.49771635262728559</v>
      </c>
      <c r="K4" s="6">
        <v>0</v>
      </c>
      <c r="L4" s="6">
        <v>0.21225352878319764</v>
      </c>
      <c r="M4" s="6">
        <v>0.95080584652083255</v>
      </c>
      <c r="N4" s="6">
        <v>0.23264264229891884</v>
      </c>
      <c r="O4" s="6">
        <v>0.28370494115400841</v>
      </c>
      <c r="P4" s="7">
        <v>0.67117607301557458</v>
      </c>
      <c r="Q4" s="7">
        <v>2.3986511884745765</v>
      </c>
      <c r="R4" s="7">
        <v>4.8870463517183413</v>
      </c>
      <c r="S4" s="7">
        <v>2.0377365023299996</v>
      </c>
      <c r="T4" s="7">
        <v>0.49685748644004951</v>
      </c>
      <c r="U4" s="7">
        <v>9.2951794460693495</v>
      </c>
      <c r="V4" s="7">
        <v>1.3568356658010405</v>
      </c>
      <c r="W4" s="7">
        <v>5.3143083833056926</v>
      </c>
      <c r="X4" s="7">
        <v>3.7623281619121007</v>
      </c>
      <c r="Y4" s="7">
        <v>0</v>
      </c>
      <c r="Z4" s="7">
        <v>7.0849788114802373E-2</v>
      </c>
      <c r="AA4" s="7">
        <v>2.7125723964162791</v>
      </c>
      <c r="AB4" s="7">
        <v>18.325434044915372</v>
      </c>
      <c r="AC4" s="7">
        <v>1.4687536950638058</v>
      </c>
    </row>
    <row r="5" spans="1:29" x14ac:dyDescent="0.25">
      <c r="A5" s="8" t="s">
        <v>25</v>
      </c>
      <c r="B5" s="6">
        <v>5.0260572532438867E-2</v>
      </c>
      <c r="C5" s="6">
        <v>0.11732346052281011</v>
      </c>
      <c r="D5" s="6">
        <v>0.18189153376848829</v>
      </c>
      <c r="E5" s="6">
        <v>0.19249117893717227</v>
      </c>
      <c r="F5" s="6">
        <v>0.14992000419077731</v>
      </c>
      <c r="G5" s="6">
        <v>0.17178261748544593</v>
      </c>
      <c r="H5" s="6">
        <v>6.8183630558376576E-2</v>
      </c>
      <c r="I5" s="6">
        <v>8.7997148710797543E-2</v>
      </c>
      <c r="J5" s="6">
        <v>0.13005040433974766</v>
      </c>
      <c r="K5" s="6">
        <v>0</v>
      </c>
      <c r="L5" s="6">
        <v>1.6622220264643734E-2</v>
      </c>
      <c r="M5" s="6">
        <v>0</v>
      </c>
      <c r="N5" s="6">
        <v>4.9333767868189882E-3</v>
      </c>
      <c r="O5" s="6">
        <v>0.40876111176841851</v>
      </c>
      <c r="P5" s="7">
        <v>0.36365631049923336</v>
      </c>
      <c r="Q5" s="7">
        <v>5.0625159000442519</v>
      </c>
      <c r="R5" s="7">
        <v>4.7026021663000028</v>
      </c>
      <c r="S5" s="7">
        <v>2.113570633869291</v>
      </c>
      <c r="T5" s="7">
        <v>0.85377233435579647</v>
      </c>
      <c r="U5" s="7">
        <v>4.7167573942075833</v>
      </c>
      <c r="V5" s="7">
        <v>2.0213704530337657</v>
      </c>
      <c r="W5" s="7">
        <v>6.0682545162908736</v>
      </c>
      <c r="X5" s="7">
        <v>4.1906429841062529</v>
      </c>
      <c r="Y5" s="7">
        <v>0</v>
      </c>
      <c r="Z5" s="7">
        <v>0.83481311526814062</v>
      </c>
      <c r="AA5" s="7">
        <v>0</v>
      </c>
      <c r="AB5" s="7">
        <v>29.892204607326299</v>
      </c>
      <c r="AC5" s="7">
        <v>1.199832213343623</v>
      </c>
    </row>
    <row r="6" spans="1:29" x14ac:dyDescent="0.25">
      <c r="A6" s="8" t="s">
        <v>26</v>
      </c>
      <c r="B6" s="6">
        <v>8.561180724206427E-2</v>
      </c>
      <c r="C6" s="6">
        <v>0.13187600578235453</v>
      </c>
      <c r="D6" s="6">
        <v>0.15701506854209332</v>
      </c>
      <c r="E6" s="6">
        <v>0.18558466672993573</v>
      </c>
      <c r="F6" s="6">
        <v>0.20223514795286837</v>
      </c>
      <c r="G6" s="6">
        <v>0.18772679617472493</v>
      </c>
      <c r="H6" s="6">
        <v>5.7097088369764279E-2</v>
      </c>
      <c r="I6" s="6">
        <v>0.20487374966793101</v>
      </c>
      <c r="J6" s="6">
        <v>9.9608504155416541E-2</v>
      </c>
      <c r="K6" s="6">
        <v>0</v>
      </c>
      <c r="L6" s="6">
        <v>2.2846867173671567E-2</v>
      </c>
      <c r="M6" s="6">
        <v>0.59147187177723259</v>
      </c>
      <c r="N6" s="6">
        <v>0.16951650847657923</v>
      </c>
      <c r="O6" s="6">
        <v>0.27295594425674125</v>
      </c>
      <c r="P6" s="7">
        <v>0.53469473390819555</v>
      </c>
      <c r="Q6" s="7">
        <v>1.8593210093109727</v>
      </c>
      <c r="R6" s="7">
        <v>1.6156241476953506</v>
      </c>
      <c r="S6" s="7">
        <v>2.0377365023299996</v>
      </c>
      <c r="T6" s="7">
        <v>1.0310297756712157</v>
      </c>
      <c r="U6" s="7">
        <v>3.5750063243227483</v>
      </c>
      <c r="V6" s="7">
        <v>1.2055462223579305</v>
      </c>
      <c r="W6" s="7">
        <v>4.9716925362336077</v>
      </c>
      <c r="X6" s="7">
        <v>2.9703502241154238</v>
      </c>
      <c r="Y6" s="7">
        <v>0</v>
      </c>
      <c r="Z6" s="7">
        <v>0.38995619886728822</v>
      </c>
      <c r="AA6" s="7">
        <v>2.6777569209702796</v>
      </c>
      <c r="AB6" s="7">
        <v>20.912522399531731</v>
      </c>
      <c r="AC6" s="7">
        <v>1.4172921496804574</v>
      </c>
    </row>
    <row r="7" spans="1:29" x14ac:dyDescent="0.25">
      <c r="A7" s="8" t="s">
        <v>27</v>
      </c>
      <c r="B7" s="6">
        <v>0.14190084688719454</v>
      </c>
      <c r="C7" s="6">
        <v>6.5782512957309039E-2</v>
      </c>
      <c r="D7" s="6">
        <v>6.4696682753912799E-2</v>
      </c>
      <c r="E7" s="6">
        <v>0.18558466672993579</v>
      </c>
      <c r="F7" s="6">
        <v>0.1306634360191917</v>
      </c>
      <c r="G7" s="6">
        <v>0.22942482644499845</v>
      </c>
      <c r="H7" s="6">
        <v>4.2885010600672874E-2</v>
      </c>
      <c r="I7" s="6">
        <v>2.8345088414100491E-2</v>
      </c>
      <c r="J7" s="6">
        <v>0.21351252568078946</v>
      </c>
      <c r="K7" s="6">
        <v>0</v>
      </c>
      <c r="L7" s="6">
        <v>5.0575644531435635E-2</v>
      </c>
      <c r="M7" s="6">
        <v>0</v>
      </c>
      <c r="N7" s="6">
        <v>1.1335696812676699</v>
      </c>
      <c r="O7" s="6">
        <v>0.26433114121948337</v>
      </c>
      <c r="P7" s="7">
        <v>0.3016740562989722</v>
      </c>
      <c r="Q7" s="7">
        <v>1.9650858398291258</v>
      </c>
      <c r="R7" s="7">
        <v>1.9037877574793598</v>
      </c>
      <c r="S7" s="7">
        <v>2.03773650233</v>
      </c>
      <c r="T7" s="7">
        <v>0.43511957376641941</v>
      </c>
      <c r="U7" s="7">
        <v>2.5554190643804202</v>
      </c>
      <c r="V7" s="7">
        <v>0.64032612966895974</v>
      </c>
      <c r="W7" s="7">
        <v>5.2483533400975331</v>
      </c>
      <c r="X7" s="7">
        <v>2.6983318877027651</v>
      </c>
      <c r="Y7" s="7">
        <v>0</v>
      </c>
      <c r="Z7" s="7">
        <v>0.29578132082281222</v>
      </c>
      <c r="AA7" s="7">
        <v>0</v>
      </c>
      <c r="AB7" s="7">
        <v>11.655244707864659</v>
      </c>
      <c r="AC7" s="7">
        <v>0.8604904873557131</v>
      </c>
    </row>
    <row r="8" spans="1:29" x14ac:dyDescent="0.25">
      <c r="A8" s="8" t="s">
        <v>28</v>
      </c>
      <c r="B8" s="6">
        <v>0.2881581451522725</v>
      </c>
      <c r="C8" s="6">
        <v>8.8756857811302894E-2</v>
      </c>
      <c r="D8" s="6">
        <v>0.54377047697453884</v>
      </c>
      <c r="E8" s="6">
        <v>0.19798141999588159</v>
      </c>
      <c r="F8" s="6">
        <v>0.39418300224750402</v>
      </c>
      <c r="G8" s="6">
        <v>0.35874765145359699</v>
      </c>
      <c r="H8" s="6">
        <v>0.13299284494080046</v>
      </c>
      <c r="I8" s="6">
        <v>4.8294935636254831E-2</v>
      </c>
      <c r="J8" s="6">
        <v>0.95337355020430992</v>
      </c>
      <c r="K8" s="6">
        <v>0</v>
      </c>
      <c r="L8" s="6">
        <v>0.32406914871201875</v>
      </c>
      <c r="M8" s="6">
        <v>0</v>
      </c>
      <c r="N8" s="6">
        <v>0.10938023650824898</v>
      </c>
      <c r="O8" s="6">
        <v>0.29395025515550399</v>
      </c>
      <c r="P8" s="7">
        <v>0.54029900929807539</v>
      </c>
      <c r="Q8" s="7">
        <v>1.9950889056605638</v>
      </c>
      <c r="R8" s="7">
        <v>3.2727008757299254</v>
      </c>
      <c r="S8" s="7">
        <v>2.1738539795198415</v>
      </c>
      <c r="T8" s="7">
        <v>0.42338680783619193</v>
      </c>
      <c r="U8" s="7">
        <v>8.2628856099757471</v>
      </c>
      <c r="V8" s="7">
        <v>0.96395781914370315</v>
      </c>
      <c r="W8" s="7">
        <v>5.5212197397555052</v>
      </c>
      <c r="X8" s="7">
        <v>6.3753793892747384</v>
      </c>
      <c r="Y8" s="7">
        <v>0</v>
      </c>
      <c r="Z8" s="7">
        <v>0.19380864927612781</v>
      </c>
      <c r="AA8" s="7">
        <v>0</v>
      </c>
      <c r="AB8" s="7">
        <v>21.909104290030427</v>
      </c>
      <c r="AC8" s="7">
        <v>1.4746498847430223</v>
      </c>
    </row>
    <row r="9" spans="1:29" x14ac:dyDescent="0.25">
      <c r="A9" s="8" t="s">
        <v>29</v>
      </c>
      <c r="B9" s="6">
        <v>7.0870709368566737E-2</v>
      </c>
      <c r="C9" s="6">
        <v>0.26505192486322982</v>
      </c>
      <c r="D9" s="6">
        <v>0.1270968083022066</v>
      </c>
      <c r="E9" s="6">
        <v>0.26299024447214125</v>
      </c>
      <c r="F9" s="6">
        <v>0.23633763547049233</v>
      </c>
      <c r="G9" s="6">
        <v>1.2404902573100096</v>
      </c>
      <c r="H9" s="6">
        <v>0.19136570505097159</v>
      </c>
      <c r="I9" s="6">
        <v>0.58137836742318605</v>
      </c>
      <c r="J9" s="6">
        <v>0.71987876899888115</v>
      </c>
      <c r="K9" s="6">
        <v>0</v>
      </c>
      <c r="L9" s="6">
        <v>0.13586490341609261</v>
      </c>
      <c r="M9" s="6">
        <v>0.4617477247533861</v>
      </c>
      <c r="N9" s="6">
        <v>0.23115560091725337</v>
      </c>
      <c r="O9" s="6">
        <v>0.6220904275540946</v>
      </c>
      <c r="P9" s="7">
        <v>0.46993451906191319</v>
      </c>
      <c r="Q9" s="7">
        <v>2.5895316404352853</v>
      </c>
      <c r="R9" s="7">
        <v>1.8532192937292695</v>
      </c>
      <c r="S9" s="7">
        <v>2.8876567787651632</v>
      </c>
      <c r="T9" s="7">
        <v>0.43274466469321465</v>
      </c>
      <c r="U9" s="7">
        <v>5.0372261288306079</v>
      </c>
      <c r="V9" s="7">
        <v>0.92230881598444281</v>
      </c>
      <c r="W9" s="7">
        <v>4.757731761248416</v>
      </c>
      <c r="X9" s="7">
        <v>3.6952024316675591</v>
      </c>
      <c r="Y9" s="7">
        <v>0</v>
      </c>
      <c r="Z9" s="7">
        <v>9.6674418648209637E-2</v>
      </c>
      <c r="AA9" s="7">
        <v>2.7687012729080429</v>
      </c>
      <c r="AB9" s="7">
        <v>23.205716157925174</v>
      </c>
      <c r="AC9" s="7">
        <v>1.0282765530052</v>
      </c>
    </row>
    <row r="10" spans="1:29" x14ac:dyDescent="0.25">
      <c r="A10" s="8" t="s">
        <v>30</v>
      </c>
      <c r="B10" s="6">
        <v>6.4584752218156015E-3</v>
      </c>
      <c r="C10" s="6">
        <v>4.2076675630703435E-2</v>
      </c>
      <c r="D10" s="6">
        <v>5.7510674900456554E-2</v>
      </c>
      <c r="E10" s="6">
        <v>0.19798141999588156</v>
      </c>
      <c r="F10" s="6">
        <v>0.11988566173498375</v>
      </c>
      <c r="G10" s="6">
        <v>9.053580688625841E-2</v>
      </c>
      <c r="H10" s="6">
        <v>2.2078168716879995E-2</v>
      </c>
      <c r="I10" s="6">
        <v>0.23152547115658706</v>
      </c>
      <c r="J10" s="6">
        <v>0.71396513985398313</v>
      </c>
      <c r="K10" s="6">
        <v>0</v>
      </c>
      <c r="L10" s="6">
        <v>1.9744111998656211E-2</v>
      </c>
      <c r="M10" s="6">
        <v>0.73365203557140035</v>
      </c>
      <c r="N10" s="6">
        <v>0.22638104910336612</v>
      </c>
      <c r="O10" s="6">
        <v>0.53189022138573772</v>
      </c>
      <c r="P10" s="7">
        <v>0.33912984254866518</v>
      </c>
      <c r="Q10" s="7">
        <v>0.93160294038566682</v>
      </c>
      <c r="R10" s="7">
        <v>1.5409124686009839</v>
      </c>
      <c r="S10" s="7">
        <v>2.1738539795198415</v>
      </c>
      <c r="T10" s="7">
        <v>0.50003773860340417</v>
      </c>
      <c r="U10" s="7">
        <v>2.2023090814603838</v>
      </c>
      <c r="V10" s="7">
        <v>0.49295239716753136</v>
      </c>
      <c r="W10" s="7">
        <v>4.4077367590005103</v>
      </c>
      <c r="X10" s="7">
        <v>6.8808778923357155</v>
      </c>
      <c r="Y10" s="7">
        <v>0</v>
      </c>
      <c r="Z10" s="7">
        <v>0.14072987975989187</v>
      </c>
      <c r="AA10" s="7">
        <v>3.610211615982768</v>
      </c>
      <c r="AB10" s="7">
        <v>18.32898944919458</v>
      </c>
      <c r="AC10" s="7">
        <v>1.4885102753119286</v>
      </c>
    </row>
    <row r="11" spans="1:29" x14ac:dyDescent="0.25">
      <c r="A11" s="8" t="s">
        <v>31</v>
      </c>
      <c r="B11" s="6">
        <v>0.25244617458354413</v>
      </c>
      <c r="C11" s="6">
        <v>0.1869852345491344</v>
      </c>
      <c r="D11" s="6">
        <v>1.1144045287755335</v>
      </c>
      <c r="E11" s="6">
        <v>0.19798141999588159</v>
      </c>
      <c r="F11" s="6">
        <v>0.39395198384053443</v>
      </c>
      <c r="G11" s="6">
        <v>0.51396812850899787</v>
      </c>
      <c r="H11" s="6">
        <v>0.16342023095352218</v>
      </c>
      <c r="I11" s="6">
        <v>0.42100188123452259</v>
      </c>
      <c r="J11" s="6">
        <v>1.8231373864574818</v>
      </c>
      <c r="K11" s="6">
        <v>0</v>
      </c>
      <c r="L11" s="6">
        <v>0.42652688036073477</v>
      </c>
      <c r="M11" s="6">
        <v>0</v>
      </c>
      <c r="N11" s="6">
        <v>5.2385318109592101</v>
      </c>
      <c r="O11" s="6">
        <v>0.32376818412697633</v>
      </c>
      <c r="P11" s="7">
        <v>0.53954531836806841</v>
      </c>
      <c r="Q11" s="7">
        <v>1.6907712768757117</v>
      </c>
      <c r="R11" s="7">
        <v>2.7438058604009323</v>
      </c>
      <c r="S11" s="7">
        <v>2.1738539795198411</v>
      </c>
      <c r="T11" s="7">
        <v>0.46473946856136505</v>
      </c>
      <c r="U11" s="7">
        <v>7.4343084200721554</v>
      </c>
      <c r="V11" s="7">
        <v>1.0487646984170715</v>
      </c>
      <c r="W11" s="7">
        <v>3.1000460818615312</v>
      </c>
      <c r="X11" s="7">
        <v>4.4946404885383622</v>
      </c>
      <c r="Y11" s="7">
        <v>0</v>
      </c>
      <c r="Z11" s="7">
        <v>0.13947742844015623</v>
      </c>
      <c r="AA11" s="7">
        <v>0</v>
      </c>
      <c r="AB11" s="7">
        <v>21.217321685926798</v>
      </c>
      <c r="AC11" s="7">
        <v>1.5129450509588194</v>
      </c>
    </row>
    <row r="12" spans="1:29" x14ac:dyDescent="0.25">
      <c r="A12" s="8" t="s">
        <v>32</v>
      </c>
      <c r="B12" s="6">
        <v>0.12376954659638695</v>
      </c>
      <c r="C12" s="6">
        <v>0.34204398953769255</v>
      </c>
      <c r="D12" s="6">
        <v>0.17194593722883955</v>
      </c>
      <c r="E12" s="6">
        <v>0.18558466672993576</v>
      </c>
      <c r="F12" s="6">
        <v>0.12415426133093765</v>
      </c>
      <c r="G12" s="6">
        <v>0.27087549803930688</v>
      </c>
      <c r="H12" s="6">
        <v>7.1815627170049773E-2</v>
      </c>
      <c r="I12" s="6">
        <v>0.14690390109152268</v>
      </c>
      <c r="J12" s="6">
        <v>0.52922085282406073</v>
      </c>
      <c r="K12" s="6">
        <v>0</v>
      </c>
      <c r="L12" s="6">
        <v>2.412730175666988E-2</v>
      </c>
      <c r="M12" s="6">
        <v>0.52977937143539477</v>
      </c>
      <c r="N12" s="6">
        <v>0.28365232443658051</v>
      </c>
      <c r="O12" s="6">
        <v>0.27822402468825619</v>
      </c>
      <c r="P12" s="7">
        <v>0.55317568349821844</v>
      </c>
      <c r="Q12" s="7">
        <v>1.869406818102423</v>
      </c>
      <c r="R12" s="7">
        <v>2.1789347476474177</v>
      </c>
      <c r="S12" s="7">
        <v>2.0377365023299996</v>
      </c>
      <c r="T12" s="7">
        <v>0.51372615987657289</v>
      </c>
      <c r="U12" s="7">
        <v>3.411593665101694</v>
      </c>
      <c r="V12" s="7">
        <v>0.81815189149310119</v>
      </c>
      <c r="W12" s="7">
        <v>5.0507201009225806</v>
      </c>
      <c r="X12" s="7">
        <v>5.68267761996806</v>
      </c>
      <c r="Y12" s="7">
        <v>0</v>
      </c>
      <c r="Z12" s="7">
        <v>0.28403689441611896</v>
      </c>
      <c r="AA12" s="7">
        <v>3.2407982290541106</v>
      </c>
      <c r="AB12" s="7">
        <v>16.253221822355755</v>
      </c>
      <c r="AC12" s="7">
        <v>1.4504477991050362</v>
      </c>
    </row>
    <row r="13" spans="1:29" x14ac:dyDescent="0.25">
      <c r="A13" s="8" t="s">
        <v>33</v>
      </c>
      <c r="B13" s="6">
        <v>0</v>
      </c>
      <c r="C13" s="6">
        <v>0.47345671565908004</v>
      </c>
      <c r="D13" s="6">
        <v>0.21794109268558806</v>
      </c>
      <c r="E13" s="6">
        <v>0.19249117893717227</v>
      </c>
      <c r="F13" s="6">
        <v>0.1233987552702477</v>
      </c>
      <c r="G13" s="6">
        <v>0.27886754252764306</v>
      </c>
      <c r="H13" s="6">
        <v>0.17875178785514842</v>
      </c>
      <c r="I13" s="6">
        <v>0.10908260663431377</v>
      </c>
      <c r="J13" s="6">
        <v>0.23520316449848613</v>
      </c>
      <c r="K13" s="6">
        <v>0</v>
      </c>
      <c r="L13" s="6">
        <v>3.6314072689850013E-2</v>
      </c>
      <c r="M13" s="6">
        <v>0.59009461623145476</v>
      </c>
      <c r="N13" s="6">
        <v>1.050328178114674</v>
      </c>
      <c r="O13" s="6">
        <v>0.31316498387523906</v>
      </c>
      <c r="P13" s="7">
        <v>0</v>
      </c>
      <c r="Q13" s="7">
        <v>1.7048986266532087</v>
      </c>
      <c r="R13" s="7">
        <v>2.0729292472203484</v>
      </c>
      <c r="S13" s="7">
        <v>2.1135706338692919</v>
      </c>
      <c r="T13" s="7">
        <v>1.0975419372639175</v>
      </c>
      <c r="U13" s="7">
        <v>5.9210539489377592</v>
      </c>
      <c r="V13" s="7">
        <v>0.97452883763974907</v>
      </c>
      <c r="W13" s="7">
        <v>3.865781074955597</v>
      </c>
      <c r="X13" s="7">
        <v>2.5713483605733951</v>
      </c>
      <c r="Y13" s="7">
        <v>0</v>
      </c>
      <c r="Z13" s="7">
        <v>0.23539870042480973</v>
      </c>
      <c r="AA13" s="7">
        <v>3.7733995718943079</v>
      </c>
      <c r="AB13" s="7">
        <v>8.4562232622237143</v>
      </c>
      <c r="AC13" s="7">
        <v>1.6175329174617228</v>
      </c>
    </row>
    <row r="14" spans="1:29" x14ac:dyDescent="0.25">
      <c r="A14" s="8" t="s">
        <v>34</v>
      </c>
      <c r="B14" s="6">
        <v>5.5097021332391347E-2</v>
      </c>
      <c r="C14" s="6">
        <v>0.19759028906957635</v>
      </c>
      <c r="D14" s="6">
        <v>0.24359799128114754</v>
      </c>
      <c r="E14" s="6">
        <v>0.18558466672993576</v>
      </c>
      <c r="F14" s="6">
        <v>0.1131916318760728</v>
      </c>
      <c r="G14" s="6">
        <v>0.35987891428786273</v>
      </c>
      <c r="H14" s="6">
        <v>6.5366578762306116E-2</v>
      </c>
      <c r="I14" s="6">
        <v>0.34070748886473701</v>
      </c>
      <c r="J14" s="6">
        <v>0.21106033213608863</v>
      </c>
      <c r="K14" s="6">
        <v>0</v>
      </c>
      <c r="L14" s="6">
        <v>2.3872884780102448E-2</v>
      </c>
      <c r="M14" s="6">
        <v>0.61966067905157818</v>
      </c>
      <c r="N14" s="6">
        <v>0.27679800053402687</v>
      </c>
      <c r="O14" s="6">
        <v>0.53614666584721704</v>
      </c>
      <c r="P14" s="7">
        <v>0.33911484027486066</v>
      </c>
      <c r="Q14" s="7">
        <v>1.8055029553938973</v>
      </c>
      <c r="R14" s="7">
        <v>3.1695255270305247</v>
      </c>
      <c r="S14" s="7">
        <v>2.0377365023299996</v>
      </c>
      <c r="T14" s="7">
        <v>0.54647294941388536</v>
      </c>
      <c r="U14" s="7">
        <v>4.154322261439507</v>
      </c>
      <c r="V14" s="7">
        <v>0.84033889209412405</v>
      </c>
      <c r="W14" s="7">
        <v>4.7482490868669567</v>
      </c>
      <c r="X14" s="7">
        <v>3.9956650941465273</v>
      </c>
      <c r="Y14" s="7">
        <v>0</v>
      </c>
      <c r="Z14" s="7">
        <v>0.14537519450726274</v>
      </c>
      <c r="AA14" s="7">
        <v>3.4682519577176496</v>
      </c>
      <c r="AB14" s="7">
        <v>16.232421735927755</v>
      </c>
      <c r="AC14" s="7">
        <v>2.2517754134174397</v>
      </c>
    </row>
    <row r="15" spans="1:29" x14ac:dyDescent="0.25">
      <c r="A15" s="8" t="s">
        <v>35</v>
      </c>
      <c r="B15" s="6">
        <v>6.8730805090831001E-2</v>
      </c>
      <c r="C15" s="6">
        <v>3.684046323133322E-2</v>
      </c>
      <c r="D15" s="6">
        <v>4.4509810759475542E-2</v>
      </c>
      <c r="E15" s="6">
        <v>0.19798141999588154</v>
      </c>
      <c r="F15" s="6">
        <v>7.5999009014240587E-2</v>
      </c>
      <c r="G15" s="6">
        <v>0.18121684410346167</v>
      </c>
      <c r="H15" s="6">
        <v>4.4933862476898893E-2</v>
      </c>
      <c r="I15" s="6">
        <v>0.17373980258225585</v>
      </c>
      <c r="J15" s="6">
        <v>1.0016544023879757</v>
      </c>
      <c r="K15" s="6">
        <v>0</v>
      </c>
      <c r="L15" s="6">
        <v>1.0891581710305068E-3</v>
      </c>
      <c r="M15" s="6">
        <v>0</v>
      </c>
      <c r="N15" s="6">
        <v>0.25038154927026857</v>
      </c>
      <c r="O15" s="6">
        <v>0.60972343400603346</v>
      </c>
      <c r="P15" s="7">
        <v>0.48970360888453929</v>
      </c>
      <c r="Q15" s="7">
        <v>1.9564198662746906</v>
      </c>
      <c r="R15" s="7">
        <v>2.8125731279328021</v>
      </c>
      <c r="S15" s="7">
        <v>2.1738539795198411</v>
      </c>
      <c r="T15" s="7">
        <v>0.63733141966632478</v>
      </c>
      <c r="U15" s="7">
        <v>4.4016234947567421</v>
      </c>
      <c r="V15" s="7">
        <v>1.100584252957115</v>
      </c>
      <c r="W15" s="7">
        <v>6.8165273827490278</v>
      </c>
      <c r="X15" s="7">
        <v>4.4822176418401609</v>
      </c>
      <c r="Y15" s="7">
        <v>0</v>
      </c>
      <c r="Z15" s="7">
        <v>0.27731627921604257</v>
      </c>
      <c r="AA15" s="7">
        <v>0</v>
      </c>
      <c r="AB15" s="7">
        <v>20.347146985653669</v>
      </c>
      <c r="AC15" s="7">
        <v>1.5160431798460341</v>
      </c>
    </row>
    <row r="16" spans="1:29" x14ac:dyDescent="0.25">
      <c r="A16" s="8" t="s">
        <v>36</v>
      </c>
      <c r="B16" s="6">
        <v>5.1514035613293041E-2</v>
      </c>
      <c r="C16" s="6">
        <v>0.33117294187532736</v>
      </c>
      <c r="D16" s="6">
        <v>5.4744274815938451E-2</v>
      </c>
      <c r="E16" s="6">
        <v>0.19798141999588156</v>
      </c>
      <c r="F16" s="6">
        <v>5.6497864058875059E-2</v>
      </c>
      <c r="G16" s="6">
        <v>0.13535551648378319</v>
      </c>
      <c r="H16" s="6">
        <v>3.7650421718825954E-2</v>
      </c>
      <c r="I16" s="6">
        <v>0.24035178430774592</v>
      </c>
      <c r="J16" s="6">
        <v>0.65920764044453339</v>
      </c>
      <c r="K16" s="6">
        <v>0</v>
      </c>
      <c r="L16" s="6">
        <v>3.799417664246919E-4</v>
      </c>
      <c r="M16" s="6">
        <v>0.55139450821966107</v>
      </c>
      <c r="N16" s="6">
        <v>0.24260014784665221</v>
      </c>
      <c r="O16" s="6">
        <v>0.59718093363122615</v>
      </c>
      <c r="P16" s="7">
        <v>0.26287361212324728</v>
      </c>
      <c r="Q16" s="7">
        <v>1.4052708721801292</v>
      </c>
      <c r="R16" s="7">
        <v>1.5589073605754764</v>
      </c>
      <c r="S16" s="7">
        <v>2.1738539795198415</v>
      </c>
      <c r="T16" s="7">
        <v>0.33694375978333319</v>
      </c>
      <c r="U16" s="7">
        <v>3.0820819288462302</v>
      </c>
      <c r="V16" s="7">
        <v>0.74147730690985802</v>
      </c>
      <c r="W16" s="7">
        <v>4.2100444699131447</v>
      </c>
      <c r="X16" s="7">
        <v>7.1417720146383976</v>
      </c>
      <c r="Y16" s="7">
        <v>0</v>
      </c>
      <c r="Z16" s="7">
        <v>9.9331654822341284E-2</v>
      </c>
      <c r="AA16" s="7">
        <v>3.1095888268696381</v>
      </c>
      <c r="AB16" s="7">
        <v>17.303063404652214</v>
      </c>
      <c r="AC16" s="7">
        <v>1.5274266642193517</v>
      </c>
    </row>
    <row r="17" spans="1:29" x14ac:dyDescent="0.25">
      <c r="A17" s="8" t="s">
        <v>37</v>
      </c>
      <c r="B17" s="6">
        <v>4.73168683212397E-2</v>
      </c>
      <c r="C17" s="6">
        <v>9.4897724383786838E-2</v>
      </c>
      <c r="D17" s="6">
        <v>8.6382608402472111E-2</v>
      </c>
      <c r="E17" s="6">
        <v>0.18558466672993576</v>
      </c>
      <c r="F17" s="6">
        <v>2.5787995134137646E-2</v>
      </c>
      <c r="G17" s="6">
        <v>0.15731483384360742</v>
      </c>
      <c r="H17" s="6">
        <v>6.7272760959627434E-2</v>
      </c>
      <c r="I17" s="6">
        <v>9.1456184121970582E-2</v>
      </c>
      <c r="J17" s="6">
        <v>0.34464778254196382</v>
      </c>
      <c r="K17" s="6">
        <v>0</v>
      </c>
      <c r="L17" s="6">
        <v>2.4815858808779793E-2</v>
      </c>
      <c r="M17" s="6">
        <v>0.59168091223170738</v>
      </c>
      <c r="N17" s="6">
        <v>0.20431407370006219</v>
      </c>
      <c r="O17" s="6">
        <v>2.70467476432164E-2</v>
      </c>
      <c r="P17" s="7">
        <v>0.43766889049469254</v>
      </c>
      <c r="Q17" s="7">
        <v>2.1339588274067367</v>
      </c>
      <c r="R17" s="7">
        <v>3.6854381547578612</v>
      </c>
      <c r="S17" s="7">
        <v>2.0377365023299996</v>
      </c>
      <c r="T17" s="7">
        <v>0.87820286332600661</v>
      </c>
      <c r="U17" s="7">
        <v>3.6160517323019543</v>
      </c>
      <c r="V17" s="7">
        <v>0.7643406706549456</v>
      </c>
      <c r="W17" s="7">
        <v>5.3615353443193614</v>
      </c>
      <c r="X17" s="7">
        <v>4.8776637258896374</v>
      </c>
      <c r="Y17" s="7">
        <v>0</v>
      </c>
      <c r="Z17" s="7">
        <v>0.24785519628229619</v>
      </c>
      <c r="AA17" s="7">
        <v>2.678703304983522</v>
      </c>
      <c r="AB17" s="7">
        <v>17.755115358769626</v>
      </c>
      <c r="AC17" s="7">
        <v>2.3420490745345814</v>
      </c>
    </row>
    <row r="18" spans="1:29" x14ac:dyDescent="0.25">
      <c r="A18" s="8" t="s">
        <v>38</v>
      </c>
      <c r="B18" s="6">
        <v>5.3466720587864773E-2</v>
      </c>
      <c r="C18" s="6">
        <v>0.2509629410839046</v>
      </c>
      <c r="D18" s="6">
        <v>5.8451472709540715E-2</v>
      </c>
      <c r="E18" s="6">
        <v>0.19249117893717227</v>
      </c>
      <c r="F18" s="6">
        <v>5.8858491027185406E-2</v>
      </c>
      <c r="G18" s="6">
        <v>0.11693757316277277</v>
      </c>
      <c r="H18" s="6">
        <v>0.14679268211069679</v>
      </c>
      <c r="I18" s="6">
        <v>0.22082511413803826</v>
      </c>
      <c r="J18" s="6">
        <v>0.17149328155756569</v>
      </c>
      <c r="K18" s="6">
        <v>0</v>
      </c>
      <c r="L18" s="6">
        <v>1.603251366577814E-4</v>
      </c>
      <c r="M18" s="6">
        <v>1.7438475165656379E-3</v>
      </c>
      <c r="N18" s="6">
        <v>0</v>
      </c>
      <c r="O18" s="6">
        <v>0.30773228079371495</v>
      </c>
      <c r="P18" s="7">
        <v>0.37045708370337138</v>
      </c>
      <c r="Q18" s="7">
        <v>3.3418427903630157</v>
      </c>
      <c r="R18" s="7">
        <v>8.9941425044003687</v>
      </c>
      <c r="S18" s="7">
        <v>2.1135706338692919</v>
      </c>
      <c r="T18" s="7">
        <v>0.76599897426892982</v>
      </c>
      <c r="U18" s="7">
        <v>6.4572258242501128</v>
      </c>
      <c r="V18" s="7">
        <v>1.3350902810916434</v>
      </c>
      <c r="W18" s="7">
        <v>6.1033180984089377</v>
      </c>
      <c r="X18" s="7">
        <v>4.1846589013795352</v>
      </c>
      <c r="Y18" s="7">
        <v>0</v>
      </c>
      <c r="Z18" s="7">
        <v>0.43242591980120043</v>
      </c>
      <c r="AA18" s="7">
        <v>7.6882507406606511</v>
      </c>
      <c r="AB18" s="7">
        <v>0</v>
      </c>
      <c r="AC18" s="7">
        <v>1.4853259543257045</v>
      </c>
    </row>
    <row r="19" spans="1:29" x14ac:dyDescent="0.25">
      <c r="A19" s="8" t="s">
        <v>39</v>
      </c>
      <c r="B19" s="6">
        <v>8.2085772880913704E-2</v>
      </c>
      <c r="C19" s="6">
        <v>8.7769264772147609E-2</v>
      </c>
      <c r="D19" s="6">
        <v>0.23563959916962526</v>
      </c>
      <c r="E19" s="6">
        <v>0.18558466672993573</v>
      </c>
      <c r="F19" s="6">
        <v>0.20995116948366965</v>
      </c>
      <c r="G19" s="6">
        <v>0.3840729316436402</v>
      </c>
      <c r="H19" s="6">
        <v>7.9635386906497338E-2</v>
      </c>
      <c r="I19" s="6">
        <v>0.25367553593529246</v>
      </c>
      <c r="J19" s="6">
        <v>0.59487171660777405</v>
      </c>
      <c r="K19" s="6">
        <v>0</v>
      </c>
      <c r="L19" s="6">
        <v>2.4967188345726605E-2</v>
      </c>
      <c r="M19" s="6">
        <v>0.99815990589543035</v>
      </c>
      <c r="N19" s="6">
        <v>0.15789101279368714</v>
      </c>
      <c r="O19" s="6">
        <v>0.29434238414950104</v>
      </c>
      <c r="P19" s="7">
        <v>0.4502903344877901</v>
      </c>
      <c r="Q19" s="7">
        <v>2.092580173254909</v>
      </c>
      <c r="R19" s="7">
        <v>2.8165694967207395</v>
      </c>
      <c r="S19" s="7">
        <v>2.0377365023299996</v>
      </c>
      <c r="T19" s="7">
        <v>0.67692405267823441</v>
      </c>
      <c r="U19" s="7">
        <v>4.2057135262190677</v>
      </c>
      <c r="V19" s="7">
        <v>0.9551646630820454</v>
      </c>
      <c r="W19" s="7">
        <v>5.4887747914015366</v>
      </c>
      <c r="X19" s="7">
        <v>5.8135849192620839</v>
      </c>
      <c r="Y19" s="7">
        <v>0</v>
      </c>
      <c r="Z19" s="7">
        <v>0.21614593105204666</v>
      </c>
      <c r="AA19" s="7">
        <v>3.9704298859818863</v>
      </c>
      <c r="AB19" s="7">
        <v>18.890248632221333</v>
      </c>
      <c r="AC19" s="7">
        <v>1.5397942456070977</v>
      </c>
    </row>
    <row r="20" spans="1:29" x14ac:dyDescent="0.25">
      <c r="A20" s="8" t="s">
        <v>40</v>
      </c>
      <c r="B20" s="6">
        <v>4.4369872684257738E-2</v>
      </c>
      <c r="C20" s="6">
        <v>0.16373416216520015</v>
      </c>
      <c r="D20" s="6">
        <v>0.18296312970153805</v>
      </c>
      <c r="E20" s="6">
        <v>0.18558466672993576</v>
      </c>
      <c r="F20" s="6">
        <v>8.218729929264805E-2</v>
      </c>
      <c r="G20" s="6">
        <v>0.1549703978264888</v>
      </c>
      <c r="H20" s="6">
        <v>8.2898353216585327E-2</v>
      </c>
      <c r="I20" s="6">
        <v>0.14214950546514327</v>
      </c>
      <c r="J20" s="6">
        <v>0.86121232832789063</v>
      </c>
      <c r="K20" s="6">
        <v>0</v>
      </c>
      <c r="L20" s="6">
        <v>0.16993333706993985</v>
      </c>
      <c r="M20" s="6">
        <v>0</v>
      </c>
      <c r="N20" s="6">
        <v>0.12886601050072735</v>
      </c>
      <c r="O20" s="6">
        <v>9.0957769961048901E-2</v>
      </c>
      <c r="P20" s="7">
        <v>1.5373272301123215</v>
      </c>
      <c r="Q20" s="7">
        <v>3.3340121760633794</v>
      </c>
      <c r="R20" s="7">
        <v>5.1153179828745312</v>
      </c>
      <c r="S20" s="7">
        <v>2.0377365023299996</v>
      </c>
      <c r="T20" s="7">
        <v>0.90339590056475705</v>
      </c>
      <c r="U20" s="7">
        <v>22.788860585240474</v>
      </c>
      <c r="V20" s="7">
        <v>6.4819118677798269</v>
      </c>
      <c r="W20" s="7">
        <v>6.8691779502148842</v>
      </c>
      <c r="X20" s="7">
        <v>6.6718320184174793</v>
      </c>
      <c r="Y20" s="7">
        <v>0</v>
      </c>
      <c r="Z20" s="7">
        <v>0.82655408545076559</v>
      </c>
      <c r="AA20" s="7">
        <v>0</v>
      </c>
      <c r="AB20" s="7">
        <v>11.660739974516778</v>
      </c>
      <c r="AC20" s="7">
        <v>1.4575899625110453</v>
      </c>
    </row>
    <row r="21" spans="1:29" x14ac:dyDescent="0.25">
      <c r="A21" s="8" t="s">
        <v>41</v>
      </c>
      <c r="B21" s="6">
        <v>4.5096350400159448E-2</v>
      </c>
      <c r="C21" s="6">
        <v>0.11762870544723894</v>
      </c>
      <c r="D21" s="6">
        <v>6.6071122259171805E-2</v>
      </c>
      <c r="E21" s="6">
        <v>0.19798141999588159</v>
      </c>
      <c r="F21" s="6">
        <v>0.10478589106082052</v>
      </c>
      <c r="G21" s="6">
        <v>0.20138960803766326</v>
      </c>
      <c r="H21" s="6">
        <v>3.4759974646521384E-2</v>
      </c>
      <c r="I21" s="6">
        <v>0.18317176306615235</v>
      </c>
      <c r="J21" s="6">
        <v>0.34012127266971615</v>
      </c>
      <c r="K21" s="6">
        <v>0</v>
      </c>
      <c r="L21" s="6">
        <v>1.098327640953344E-2</v>
      </c>
      <c r="M21" s="6">
        <v>1.1780660814134905</v>
      </c>
      <c r="N21" s="6">
        <v>0.14052602498471423</v>
      </c>
      <c r="O21" s="6">
        <v>0.39195593214276864</v>
      </c>
      <c r="P21" s="7">
        <v>0.62687011899748257</v>
      </c>
      <c r="Q21" s="7">
        <v>1.8235832216891239</v>
      </c>
      <c r="R21" s="7">
        <v>5.2395505884933042</v>
      </c>
      <c r="S21" s="7">
        <v>2.1738539795198419</v>
      </c>
      <c r="T21" s="7">
        <v>1.2709538026670575</v>
      </c>
      <c r="U21" s="7">
        <v>6.2738450113869533</v>
      </c>
      <c r="V21" s="7">
        <v>1.0695856870416869</v>
      </c>
      <c r="W21" s="7">
        <v>8.8239965272934811</v>
      </c>
      <c r="X21" s="7">
        <v>3.6378776354638518</v>
      </c>
      <c r="Y21" s="7">
        <v>0</v>
      </c>
      <c r="Z21" s="7">
        <v>0.58459521742569065</v>
      </c>
      <c r="AA21" s="7">
        <v>0.8779332962564087</v>
      </c>
      <c r="AB21" s="7">
        <v>20.332401500306872</v>
      </c>
      <c r="AC21" s="7">
        <v>1.4901607401786308</v>
      </c>
    </row>
    <row r="22" spans="1:29" x14ac:dyDescent="0.25">
      <c r="A22" s="8" t="s">
        <v>42</v>
      </c>
      <c r="B22" s="6">
        <v>7.7316540104104339E-2</v>
      </c>
      <c r="C22" s="6">
        <v>0.1521126094225001</v>
      </c>
      <c r="D22" s="6">
        <v>0.38344124750769082</v>
      </c>
      <c r="E22" s="6">
        <v>0.1924911789371723</v>
      </c>
      <c r="F22" s="6">
        <v>0.22879034842662407</v>
      </c>
      <c r="G22" s="6">
        <v>0.21901051577981917</v>
      </c>
      <c r="H22" s="6">
        <v>8.740064139461691E-2</v>
      </c>
      <c r="I22" s="6">
        <v>0.20605356351128071</v>
      </c>
      <c r="J22" s="6">
        <v>0.24698710147051989</v>
      </c>
      <c r="K22" s="6">
        <v>0</v>
      </c>
      <c r="L22" s="6">
        <v>8.5479348569347368E-3</v>
      </c>
      <c r="M22" s="6">
        <v>0.45278751496743352</v>
      </c>
      <c r="N22" s="6">
        <v>0.57328874898415494</v>
      </c>
      <c r="O22" s="6">
        <v>0.27856524473454436</v>
      </c>
      <c r="P22" s="7">
        <v>0.45315933405582948</v>
      </c>
      <c r="Q22" s="7">
        <v>2.7901195649028967</v>
      </c>
      <c r="R22" s="7">
        <v>6.1421143971084673</v>
      </c>
      <c r="S22" s="7">
        <v>2.1135706338692914</v>
      </c>
      <c r="T22" s="7">
        <v>0.7894518543781831</v>
      </c>
      <c r="U22" s="7">
        <v>10.400239070395605</v>
      </c>
      <c r="V22" s="7">
        <v>1.8983208234116342</v>
      </c>
      <c r="W22" s="7">
        <v>5.5096811170253073</v>
      </c>
      <c r="X22" s="7">
        <v>4.1085199991608556</v>
      </c>
      <c r="Y22" s="7">
        <v>0</v>
      </c>
      <c r="Z22" s="7">
        <v>0.29289327216543581</v>
      </c>
      <c r="AA22" s="7">
        <v>3.8559255685358718</v>
      </c>
      <c r="AB22" s="7">
        <v>14.275955772730258</v>
      </c>
      <c r="AC22" s="7">
        <v>1.4327785372407487</v>
      </c>
    </row>
    <row r="23" spans="1:29" x14ac:dyDescent="0.25">
      <c r="A23" s="8" t="s">
        <v>43</v>
      </c>
      <c r="B23" s="6">
        <v>4.9952603999365271E-3</v>
      </c>
      <c r="C23" s="6">
        <v>0.18993941196226258</v>
      </c>
      <c r="D23" s="6">
        <v>3.0471805998224636E-2</v>
      </c>
      <c r="E23" s="6">
        <v>0.18558466672993576</v>
      </c>
      <c r="F23" s="6">
        <v>5.5351329970954308E-2</v>
      </c>
      <c r="G23" s="6">
        <v>0.14266113107918618</v>
      </c>
      <c r="H23" s="6">
        <v>4.401104415812121E-2</v>
      </c>
      <c r="I23" s="6">
        <v>5.7688482356459854E-2</v>
      </c>
      <c r="J23" s="6">
        <v>6.424480426358968E-2</v>
      </c>
      <c r="K23" s="6">
        <v>0</v>
      </c>
      <c r="L23" s="6">
        <v>7.2152726003296254E-3</v>
      </c>
      <c r="M23" s="6">
        <v>9.9560428934970524E-2</v>
      </c>
      <c r="N23" s="6">
        <v>0.21456688108440913</v>
      </c>
      <c r="O23" s="6">
        <v>5.1800111075711704E-2</v>
      </c>
      <c r="P23" s="7">
        <v>0.45442427955211712</v>
      </c>
      <c r="Q23" s="7">
        <v>2.4053252754742886</v>
      </c>
      <c r="R23" s="7">
        <v>3.0985366678910697</v>
      </c>
      <c r="S23" s="7">
        <v>2.03773650233</v>
      </c>
      <c r="T23" s="7">
        <v>0.60914366665732667</v>
      </c>
      <c r="U23" s="7">
        <v>6.1592770283994547</v>
      </c>
      <c r="V23" s="7">
        <v>1.3605409406042419</v>
      </c>
      <c r="W23" s="7">
        <v>4.5228730945183706</v>
      </c>
      <c r="X23" s="7">
        <v>2.3066975753349861</v>
      </c>
      <c r="Y23" s="7">
        <v>0</v>
      </c>
      <c r="Z23" s="7">
        <v>0.4011852240505302</v>
      </c>
      <c r="AA23" s="7">
        <v>1.7166557435673226</v>
      </c>
      <c r="AB23" s="7">
        <v>14.400787734202336</v>
      </c>
      <c r="AC23" s="7">
        <v>1.1653464817645072</v>
      </c>
    </row>
    <row r="24" spans="1:29" x14ac:dyDescent="0.25">
      <c r="A24" s="8" t="s">
        <v>44</v>
      </c>
      <c r="B24" s="6">
        <v>6.441032414414094E-2</v>
      </c>
      <c r="C24" s="6">
        <v>0.62076362391523143</v>
      </c>
      <c r="D24" s="6">
        <v>0.12631313254789034</v>
      </c>
      <c r="E24" s="6">
        <v>0.18558466672993576</v>
      </c>
      <c r="F24" s="6">
        <v>0.17737631455427891</v>
      </c>
      <c r="G24" s="6">
        <v>0.18595080991366664</v>
      </c>
      <c r="H24" s="6">
        <v>6.7747935212485094E-2</v>
      </c>
      <c r="I24" s="6">
        <v>2.4398043480903998E-2</v>
      </c>
      <c r="J24" s="6">
        <v>0.37368715973427064</v>
      </c>
      <c r="K24" s="6">
        <v>0</v>
      </c>
      <c r="L24" s="6">
        <v>1.6284857434235776E-2</v>
      </c>
      <c r="M24" s="6">
        <v>0.65421614202612632</v>
      </c>
      <c r="N24" s="6">
        <v>0.27286238192604895</v>
      </c>
      <c r="O24" s="6">
        <v>0.30526718494407695</v>
      </c>
      <c r="P24" s="7">
        <v>0.19077969317043883</v>
      </c>
      <c r="Q24" s="7">
        <v>2.138684171962947</v>
      </c>
      <c r="R24" s="7">
        <v>0.98460971064454872</v>
      </c>
      <c r="S24" s="7">
        <v>2.0377365023299996</v>
      </c>
      <c r="T24" s="7">
        <v>2.4156643641734878</v>
      </c>
      <c r="U24" s="7">
        <v>1.9382648732249146</v>
      </c>
      <c r="V24" s="7">
        <v>0.6964334060156786</v>
      </c>
      <c r="W24" s="7">
        <v>4.4956263854928986</v>
      </c>
      <c r="X24" s="7">
        <v>5.7815802676015631</v>
      </c>
      <c r="Y24" s="7">
        <v>0</v>
      </c>
      <c r="Z24" s="7">
        <v>0.51859616441185363</v>
      </c>
      <c r="AA24" s="7">
        <v>2.8774304712909622</v>
      </c>
      <c r="AB24" s="7">
        <v>17.697953137319015</v>
      </c>
      <c r="AC24" s="7">
        <v>1.5942801662395703</v>
      </c>
    </row>
    <row r="25" spans="1:29" x14ac:dyDescent="0.25">
      <c r="A25" s="8" t="s">
        <v>45</v>
      </c>
      <c r="B25" s="6">
        <v>2.0666759292269396E-2</v>
      </c>
      <c r="C25" s="6">
        <v>3.2062534083856432E-2</v>
      </c>
      <c r="D25" s="6">
        <v>5.8120704672650216E-2</v>
      </c>
      <c r="E25" s="6">
        <v>0.19798141999588156</v>
      </c>
      <c r="F25" s="6">
        <v>0.16339168246045521</v>
      </c>
      <c r="G25" s="6">
        <v>0.18964433492338767</v>
      </c>
      <c r="H25" s="6">
        <v>3.406219036586447E-2</v>
      </c>
      <c r="I25" s="6">
        <v>4.656624944711376E-2</v>
      </c>
      <c r="J25" s="6">
        <v>0.23117933942848845</v>
      </c>
      <c r="K25" s="6">
        <v>0</v>
      </c>
      <c r="L25" s="6">
        <v>2.0971587917997837E-2</v>
      </c>
      <c r="M25" s="6">
        <v>0.36307763314274588</v>
      </c>
      <c r="N25" s="6">
        <v>0.1524925111893764</v>
      </c>
      <c r="O25" s="6">
        <v>0.31185007079134613</v>
      </c>
      <c r="P25" s="7">
        <v>0.5711006030765069</v>
      </c>
      <c r="Q25" s="7">
        <v>1.889688579320465</v>
      </c>
      <c r="R25" s="7">
        <v>4.8127255881790756</v>
      </c>
      <c r="S25" s="7">
        <v>2.1738539795198419</v>
      </c>
      <c r="T25" s="7">
        <v>1.3291676122998701</v>
      </c>
      <c r="U25" s="7">
        <v>5.8487035240789407</v>
      </c>
      <c r="V25" s="7">
        <v>2.5835390848678359</v>
      </c>
      <c r="W25" s="7">
        <v>6.1322633316565636</v>
      </c>
      <c r="X25" s="7">
        <v>2.7287378334574162</v>
      </c>
      <c r="Y25" s="7">
        <v>0</v>
      </c>
      <c r="Z25" s="7">
        <v>0.32995881932549093</v>
      </c>
      <c r="AA25" s="7">
        <v>2.5925474078607067</v>
      </c>
      <c r="AB25" s="7">
        <v>20.335529316034346</v>
      </c>
      <c r="AC25" s="7">
        <v>1.4820104381789421</v>
      </c>
    </row>
    <row r="26" spans="1:29" x14ac:dyDescent="0.25">
      <c r="A26" s="8" t="s">
        <v>46</v>
      </c>
      <c r="B26" s="6">
        <v>0.13281985912062416</v>
      </c>
      <c r="C26" s="6">
        <v>0.11592455679967195</v>
      </c>
      <c r="D26" s="6">
        <v>5.5215052727649719E-2</v>
      </c>
      <c r="E26" s="6">
        <v>0.19249117893717227</v>
      </c>
      <c r="F26" s="6">
        <v>0.12678683912299321</v>
      </c>
      <c r="G26" s="6">
        <v>0.18896062458126717</v>
      </c>
      <c r="H26" s="6">
        <v>0.22913128497426594</v>
      </c>
      <c r="I26" s="6">
        <v>0.79169209662879458</v>
      </c>
      <c r="J26" s="6">
        <v>0.21805975146395037</v>
      </c>
      <c r="K26" s="6">
        <v>0</v>
      </c>
      <c r="L26" s="6">
        <v>3.6409143336594701E-3</v>
      </c>
      <c r="M26" s="6">
        <v>4.5250570424345243E-2</v>
      </c>
      <c r="N26" s="6">
        <v>0</v>
      </c>
      <c r="O26" s="6">
        <v>0.38526036756264925</v>
      </c>
      <c r="P26" s="7">
        <v>0.60247885087071928</v>
      </c>
      <c r="Q26" s="7">
        <v>4.4812019838075772</v>
      </c>
      <c r="R26" s="7">
        <v>1.913748492518905</v>
      </c>
      <c r="S26" s="7">
        <v>2.1135706338692914</v>
      </c>
      <c r="T26" s="7">
        <v>0.53794523970289676</v>
      </c>
      <c r="U26" s="7">
        <v>7.1043403190014143</v>
      </c>
      <c r="V26" s="7">
        <v>1.1333538797755529</v>
      </c>
      <c r="W26" s="7">
        <v>5.7360899274387958</v>
      </c>
      <c r="X26" s="7">
        <v>3.4045519788157006</v>
      </c>
      <c r="Y26" s="7">
        <v>0</v>
      </c>
      <c r="Z26" s="7">
        <v>0.8007681468232738</v>
      </c>
      <c r="AA26" s="7">
        <v>2.4489311033795511</v>
      </c>
      <c r="AB26" s="7">
        <v>0</v>
      </c>
      <c r="AC26" s="7">
        <v>1.1427081474349563</v>
      </c>
    </row>
    <row r="27" spans="1:29" x14ac:dyDescent="0.25">
      <c r="A27" s="8" t="s">
        <v>47</v>
      </c>
      <c r="B27" s="6">
        <v>0.10766957112110764</v>
      </c>
      <c r="C27" s="6">
        <v>0.42645118808202215</v>
      </c>
      <c r="D27" s="6">
        <v>0.11068744259471676</v>
      </c>
      <c r="E27" s="6">
        <v>0.19249117893717224</v>
      </c>
      <c r="F27" s="6">
        <v>9.9303658421257837E-2</v>
      </c>
      <c r="G27" s="6">
        <v>0.17048648212776044</v>
      </c>
      <c r="H27" s="6">
        <v>0.11182302914389676</v>
      </c>
      <c r="I27" s="6">
        <v>1.6666797553165301E-3</v>
      </c>
      <c r="J27" s="6">
        <v>0.11543747519775301</v>
      </c>
      <c r="K27" s="6">
        <v>0</v>
      </c>
      <c r="L27" s="6">
        <v>1.630651545811136E-3</v>
      </c>
      <c r="M27" s="6">
        <v>0</v>
      </c>
      <c r="N27" s="6">
        <v>0.23782369891162528</v>
      </c>
      <c r="O27" s="6">
        <v>0.32582220975791709</v>
      </c>
      <c r="P27" s="7">
        <v>0.52499918507127452</v>
      </c>
      <c r="Q27" s="7">
        <v>2.2813155104061091</v>
      </c>
      <c r="R27" s="7">
        <v>3.9658083619579485</v>
      </c>
      <c r="S27" s="7">
        <v>2.1135706338692919</v>
      </c>
      <c r="T27" s="7">
        <v>1.5911612052515407</v>
      </c>
      <c r="U27" s="7">
        <v>5.9333974241328162</v>
      </c>
      <c r="V27" s="7">
        <v>1.000926142869462</v>
      </c>
      <c r="W27" s="7">
        <v>3.8247060936167223</v>
      </c>
      <c r="X27" s="7">
        <v>2.9361684104130266</v>
      </c>
      <c r="Y27" s="7">
        <v>0</v>
      </c>
      <c r="Z27" s="7">
        <v>0.58783199046110279</v>
      </c>
      <c r="AA27" s="7">
        <v>0</v>
      </c>
      <c r="AB27" s="7">
        <v>12.486640672695737</v>
      </c>
      <c r="AC27" s="7">
        <v>1.1098783217564325</v>
      </c>
    </row>
    <row r="28" spans="1:29" x14ac:dyDescent="0.25">
      <c r="A28" s="8" t="s">
        <v>48</v>
      </c>
      <c r="B28" s="6">
        <v>4.5713851248685877E-2</v>
      </c>
      <c r="C28" s="6">
        <v>0.25639874378331523</v>
      </c>
      <c r="D28" s="6">
        <v>0.19908730943400835</v>
      </c>
      <c r="E28" s="6">
        <v>0.19249117893717227</v>
      </c>
      <c r="F28" s="6">
        <v>0.10638053446139463</v>
      </c>
      <c r="G28" s="6">
        <v>0.2227622222327533</v>
      </c>
      <c r="H28" s="6">
        <v>0.12926046065913485</v>
      </c>
      <c r="I28" s="6">
        <v>4.1288481017979252E-2</v>
      </c>
      <c r="J28" s="6">
        <v>0.21036330670717437</v>
      </c>
      <c r="K28" s="6">
        <v>0</v>
      </c>
      <c r="L28" s="6">
        <v>2.4004334832977859E-3</v>
      </c>
      <c r="M28" s="6">
        <v>1.062067136680888</v>
      </c>
      <c r="N28" s="6">
        <v>0.92005674791123226</v>
      </c>
      <c r="O28" s="6">
        <v>0.28701523554601494</v>
      </c>
      <c r="P28" s="7">
        <v>0.30610584955664111</v>
      </c>
      <c r="Q28" s="7">
        <v>3.4868055298222753</v>
      </c>
      <c r="R28" s="7">
        <v>3.7299746487027701</v>
      </c>
      <c r="S28" s="7">
        <v>2.1135706338692914</v>
      </c>
      <c r="T28" s="7">
        <v>1.2686925292766094</v>
      </c>
      <c r="U28" s="7">
        <v>6.6304928143928228</v>
      </c>
      <c r="V28" s="7">
        <v>1.0401866991428317</v>
      </c>
      <c r="W28" s="7">
        <v>5.1790361844064376</v>
      </c>
      <c r="X28" s="7">
        <v>5.1237864178984642</v>
      </c>
      <c r="Y28" s="7">
        <v>0</v>
      </c>
      <c r="Z28" s="7">
        <v>0.79737518162384524</v>
      </c>
      <c r="AA28" s="7">
        <v>10.219930727990203</v>
      </c>
      <c r="AB28" s="7">
        <v>9.1580897404456749</v>
      </c>
      <c r="AC28" s="7">
        <v>1.4493489783359008</v>
      </c>
    </row>
    <row r="29" spans="1:29" x14ac:dyDescent="0.25">
      <c r="A29" s="8" t="s">
        <v>49</v>
      </c>
      <c r="B29" s="6">
        <v>0.1006992499133661</v>
      </c>
      <c r="C29" s="6">
        <v>0.26734179459775304</v>
      </c>
      <c r="D29" s="6">
        <v>7.7618065638247524E-2</v>
      </c>
      <c r="E29" s="6">
        <v>0.19249117893717227</v>
      </c>
      <c r="F29" s="6">
        <v>3.6444757479390889E-2</v>
      </c>
      <c r="G29" s="6">
        <v>0.17122784742776687</v>
      </c>
      <c r="H29" s="6">
        <v>6.7447460703817214E-2</v>
      </c>
      <c r="I29" s="6">
        <v>5.6739022055408941E-2</v>
      </c>
      <c r="J29" s="6">
        <v>0.25014259856215898</v>
      </c>
      <c r="K29" s="6">
        <v>0</v>
      </c>
      <c r="L29" s="6">
        <v>4.7031717339273619E-4</v>
      </c>
      <c r="M29" s="6">
        <v>0.135590520513032</v>
      </c>
      <c r="N29" s="6">
        <v>7.1594980670691991E-2</v>
      </c>
      <c r="O29" s="6">
        <v>7.9230877464772434E-2</v>
      </c>
      <c r="P29" s="7">
        <v>0.5051678286068545</v>
      </c>
      <c r="Q29" s="7">
        <v>2.039601045128201</v>
      </c>
      <c r="R29" s="7">
        <v>5.1565833316205794</v>
      </c>
      <c r="S29" s="7">
        <v>2.1135706338692914</v>
      </c>
      <c r="T29" s="7">
        <v>0.88075784231555254</v>
      </c>
      <c r="U29" s="7">
        <v>5.9538194802421014</v>
      </c>
      <c r="V29" s="7">
        <v>1.1282083551021251</v>
      </c>
      <c r="W29" s="7">
        <v>4.7490011864362316</v>
      </c>
      <c r="X29" s="7">
        <v>3.4278775820858387</v>
      </c>
      <c r="Y29" s="7">
        <v>0</v>
      </c>
      <c r="Z29" s="7">
        <v>0.66677915833571966</v>
      </c>
      <c r="AA29" s="7">
        <v>5.2683776629552144</v>
      </c>
      <c r="AB29" s="7">
        <v>23.299267819567397</v>
      </c>
      <c r="AC29" s="7">
        <v>8.0070851449516898</v>
      </c>
    </row>
    <row r="30" spans="1:29" x14ac:dyDescent="0.25">
      <c r="A30" s="8" t="s">
        <v>50</v>
      </c>
      <c r="B30" s="6">
        <v>5.0083866587935927E-2</v>
      </c>
      <c r="C30" s="6">
        <v>0.10706679167489276</v>
      </c>
      <c r="D30" s="6">
        <v>4.7046426143347177E-2</v>
      </c>
      <c r="E30" s="6">
        <v>0.2629902444721412</v>
      </c>
      <c r="F30" s="6">
        <v>0.15932842574876377</v>
      </c>
      <c r="G30" s="6">
        <v>0.3821007417597293</v>
      </c>
      <c r="H30" s="6">
        <v>6.8582327586183586E-2</v>
      </c>
      <c r="I30" s="6">
        <v>0.4515434869734134</v>
      </c>
      <c r="J30" s="6">
        <v>0.43566813878923571</v>
      </c>
      <c r="K30" s="6">
        <v>0</v>
      </c>
      <c r="L30" s="6">
        <v>4.9854630101369653E-2</v>
      </c>
      <c r="M30" s="6">
        <v>0.53311873082522465</v>
      </c>
      <c r="N30" s="6">
        <v>0.22939041611837327</v>
      </c>
      <c r="O30" s="6">
        <v>0.44478616984087077</v>
      </c>
      <c r="P30" s="7">
        <v>0.43124390552762581</v>
      </c>
      <c r="Q30" s="7">
        <v>1.7344262877100129</v>
      </c>
      <c r="R30" s="7">
        <v>1.5993062373750262</v>
      </c>
      <c r="S30" s="7">
        <v>2.8876567787651632</v>
      </c>
      <c r="T30" s="7">
        <v>0.53661690657584549</v>
      </c>
      <c r="U30" s="7">
        <v>3.7085015796733445</v>
      </c>
      <c r="V30" s="7">
        <v>0.88730012860762042</v>
      </c>
      <c r="W30" s="7">
        <v>4.9883021010114881</v>
      </c>
      <c r="X30" s="7">
        <v>4.3827771218137723</v>
      </c>
      <c r="Y30" s="7">
        <v>0</v>
      </c>
      <c r="Z30" s="7">
        <v>0.21522259508944153</v>
      </c>
      <c r="AA30" s="7">
        <v>2.9831955898990796</v>
      </c>
      <c r="AB30" s="7">
        <v>22.097977241893989</v>
      </c>
      <c r="AC30" s="7">
        <v>1.7659303944666809</v>
      </c>
    </row>
    <row r="31" spans="1:29" x14ac:dyDescent="0.25">
      <c r="A31" s="8" t="s">
        <v>51</v>
      </c>
      <c r="B31" s="6">
        <v>6.1209568173375029E-2</v>
      </c>
      <c r="C31" s="6">
        <v>0.37908378940220872</v>
      </c>
      <c r="D31" s="6">
        <v>0.21580309412896415</v>
      </c>
      <c r="E31" s="6">
        <v>0.1924911789371723</v>
      </c>
      <c r="F31" s="6">
        <v>0.21065862180475442</v>
      </c>
      <c r="G31" s="6">
        <v>0.23272838606305812</v>
      </c>
      <c r="H31" s="6">
        <v>7.4353747449226668E-2</v>
      </c>
      <c r="I31" s="6">
        <v>0.47756905675793143</v>
      </c>
      <c r="J31" s="6">
        <v>0.1287284858607767</v>
      </c>
      <c r="K31" s="6">
        <v>0</v>
      </c>
      <c r="L31" s="6">
        <v>7.6195916346973827E-2</v>
      </c>
      <c r="M31" s="6">
        <v>0.19570307936658141</v>
      </c>
      <c r="N31" s="6">
        <v>0.15058581330019147</v>
      </c>
      <c r="O31" s="6">
        <v>0.27448837580439872</v>
      </c>
      <c r="P31" s="7">
        <v>0.30268897020445684</v>
      </c>
      <c r="Q31" s="7">
        <v>1.9159755135149137</v>
      </c>
      <c r="R31" s="7">
        <v>6.331109004751295</v>
      </c>
      <c r="S31" s="7">
        <v>2.1135706338692919</v>
      </c>
      <c r="T31" s="7">
        <v>0.56739287029069174</v>
      </c>
      <c r="U31" s="7">
        <v>4.8959401026076623</v>
      </c>
      <c r="V31" s="7">
        <v>1.3521547705258887</v>
      </c>
      <c r="W31" s="7">
        <v>6.2544087565178934</v>
      </c>
      <c r="X31" s="7">
        <v>4.4650869708646548</v>
      </c>
      <c r="Y31" s="7">
        <v>0</v>
      </c>
      <c r="Z31" s="7">
        <v>0.27933388065370307</v>
      </c>
      <c r="AA31" s="7">
        <v>0.43080903912379348</v>
      </c>
      <c r="AB31" s="7">
        <v>17.745284163535644</v>
      </c>
      <c r="AC31" s="7">
        <v>1.424312276038751</v>
      </c>
    </row>
    <row r="32" spans="1:29" x14ac:dyDescent="0.25">
      <c r="A32" s="8" t="s">
        <v>52</v>
      </c>
      <c r="B32" s="6">
        <v>0.1158616885783376</v>
      </c>
      <c r="C32" s="6">
        <v>8.4306480449033161E-2</v>
      </c>
      <c r="D32" s="6">
        <v>0.26599756301639971</v>
      </c>
      <c r="E32" s="6">
        <v>0.19249117893717224</v>
      </c>
      <c r="F32" s="6">
        <v>0.26165069976158084</v>
      </c>
      <c r="G32" s="6">
        <v>0.18031068363606648</v>
      </c>
      <c r="H32" s="6">
        <v>0.12866425325718345</v>
      </c>
      <c r="I32" s="6">
        <v>0.45567721936014316</v>
      </c>
      <c r="J32" s="6">
        <v>0.3062792036670885</v>
      </c>
      <c r="K32" s="6">
        <v>0</v>
      </c>
      <c r="L32" s="6">
        <v>1.8895125863715282E-3</v>
      </c>
      <c r="M32" s="6">
        <v>0</v>
      </c>
      <c r="N32" s="6">
        <v>0.14447897241149493</v>
      </c>
      <c r="O32" s="6">
        <v>0.26490439504742413</v>
      </c>
      <c r="P32" s="7">
        <v>0.54820381593320222</v>
      </c>
      <c r="Q32" s="7">
        <v>3.3484393083973587</v>
      </c>
      <c r="R32" s="7">
        <v>5.0219625253812934</v>
      </c>
      <c r="S32" s="7">
        <v>2.1135706338692919</v>
      </c>
      <c r="T32" s="7">
        <v>1.3010085249361387</v>
      </c>
      <c r="U32" s="7">
        <v>6.3752623333106806</v>
      </c>
      <c r="V32" s="7">
        <v>1.5994659648528589</v>
      </c>
      <c r="W32" s="7">
        <v>9.1107060464435392</v>
      </c>
      <c r="X32" s="7">
        <v>2.6982347587237827</v>
      </c>
      <c r="Y32" s="7">
        <v>0</v>
      </c>
      <c r="Z32" s="7">
        <v>1.3259177753335958</v>
      </c>
      <c r="AA32" s="7">
        <v>0</v>
      </c>
      <c r="AB32" s="7">
        <v>21.972337835409981</v>
      </c>
      <c r="AC32" s="7">
        <v>5.2799520084222831</v>
      </c>
    </row>
    <row r="33" spans="1:29" x14ac:dyDescent="0.25">
      <c r="A33" s="8" t="s">
        <v>53</v>
      </c>
      <c r="B33" s="6">
        <v>6.3300269659537112E-2</v>
      </c>
      <c r="C33" s="6">
        <v>7.5868794985089208E-2</v>
      </c>
      <c r="D33" s="6">
        <v>0.17313113678709727</v>
      </c>
      <c r="E33" s="6">
        <v>0.19249117893717221</v>
      </c>
      <c r="F33" s="6">
        <v>0.28744853443824875</v>
      </c>
      <c r="G33" s="6">
        <v>0.13975604097313754</v>
      </c>
      <c r="H33" s="6">
        <v>0.11830073354889774</v>
      </c>
      <c r="I33" s="6">
        <v>0.51372915807150155</v>
      </c>
      <c r="J33" s="6">
        <v>0.1468246307311119</v>
      </c>
      <c r="K33" s="6">
        <v>0</v>
      </c>
      <c r="L33" s="6">
        <v>4.0665957752311736E-3</v>
      </c>
      <c r="M33" s="6">
        <v>0</v>
      </c>
      <c r="N33" s="6">
        <v>0</v>
      </c>
      <c r="O33" s="6">
        <v>0.62791202945943392</v>
      </c>
      <c r="P33" s="7">
        <v>0.39532635169327468</v>
      </c>
      <c r="Q33" s="7">
        <v>5.469076688524706</v>
      </c>
      <c r="R33" s="7">
        <v>11.08208802578749</v>
      </c>
      <c r="S33" s="7">
        <v>2.1135706338692914</v>
      </c>
      <c r="T33" s="7">
        <v>1.2309726470787201</v>
      </c>
      <c r="U33" s="7">
        <v>6.7062977236311232</v>
      </c>
      <c r="V33" s="7">
        <v>2.5669327946664762</v>
      </c>
      <c r="W33" s="7">
        <v>11.441503932568981</v>
      </c>
      <c r="X33" s="7">
        <v>5.3650277969954372</v>
      </c>
      <c r="Y33" s="7">
        <v>0</v>
      </c>
      <c r="Z33" s="7">
        <v>0.72919576962019073</v>
      </c>
      <c r="AA33" s="7">
        <v>0</v>
      </c>
      <c r="AB33" s="7">
        <v>0</v>
      </c>
      <c r="AC33" s="7">
        <v>1.1745639705485866</v>
      </c>
    </row>
    <row r="34" spans="1:29" x14ac:dyDescent="0.25">
      <c r="A34" s="8" t="s">
        <v>54</v>
      </c>
      <c r="B34" s="6">
        <v>3.9230999202020327E-2</v>
      </c>
      <c r="C34" s="6">
        <v>0.2777452106457452</v>
      </c>
      <c r="D34" s="6">
        <v>0.65764880945448612</v>
      </c>
      <c r="E34" s="6">
        <v>0.18558466672993573</v>
      </c>
      <c r="F34" s="6">
        <v>0.1525996613259997</v>
      </c>
      <c r="G34" s="6">
        <v>0.52764836095527323</v>
      </c>
      <c r="H34" s="6">
        <v>9.1902967322883264E-2</v>
      </c>
      <c r="I34" s="6">
        <v>0.25131935696888419</v>
      </c>
      <c r="J34" s="6">
        <v>0.3935387413654185</v>
      </c>
      <c r="K34" s="6">
        <v>0</v>
      </c>
      <c r="L34" s="6">
        <v>0.11308356208966699</v>
      </c>
      <c r="M34" s="6">
        <v>0</v>
      </c>
      <c r="N34" s="6">
        <v>0.50444757477033175</v>
      </c>
      <c r="O34" s="6">
        <v>0.36304271020382078</v>
      </c>
      <c r="P34" s="7">
        <v>0.23589817861742701</v>
      </c>
      <c r="Q34" s="7">
        <v>1.3946914453717996</v>
      </c>
      <c r="R34" s="7">
        <v>2.1557720377831813</v>
      </c>
      <c r="S34" s="7">
        <v>2.0377365023299996</v>
      </c>
      <c r="T34" s="7">
        <v>0.39504220964405967</v>
      </c>
      <c r="U34" s="7">
        <v>3.0328263942378979</v>
      </c>
      <c r="V34" s="7">
        <v>0.78565576622304256</v>
      </c>
      <c r="W34" s="7">
        <v>4.1582689823737038</v>
      </c>
      <c r="X34" s="7">
        <v>2.7035174996176603</v>
      </c>
      <c r="Y34" s="7">
        <v>0</v>
      </c>
      <c r="Z34" s="7">
        <v>9.9012805738385584E-2</v>
      </c>
      <c r="AA34" s="7">
        <v>0</v>
      </c>
      <c r="AB34" s="7">
        <v>16.020758843315022</v>
      </c>
      <c r="AC34" s="7">
        <v>1.377946228772706</v>
      </c>
    </row>
    <row r="35" spans="1:29" x14ac:dyDescent="0.25">
      <c r="A35" s="8" t="s">
        <v>55</v>
      </c>
      <c r="B35" s="6">
        <v>6.4281926680318426E-3</v>
      </c>
      <c r="C35" s="6">
        <v>0.49360333785925686</v>
      </c>
      <c r="D35" s="6">
        <v>0.22997756856298066</v>
      </c>
      <c r="E35" s="6">
        <v>0.19582944803940458</v>
      </c>
      <c r="F35" s="6">
        <v>1.6700897545878203E-2</v>
      </c>
      <c r="G35" s="6">
        <v>0.25479690070820871</v>
      </c>
      <c r="H35" s="6">
        <v>0.15399033891455946</v>
      </c>
      <c r="I35" s="6">
        <v>0.27586519006194632</v>
      </c>
      <c r="J35" s="6">
        <v>0.11544596695998226</v>
      </c>
      <c r="K35" s="6">
        <v>0</v>
      </c>
      <c r="L35" s="6">
        <v>7.0042233728911142E-3</v>
      </c>
      <c r="M35" s="6">
        <v>0</v>
      </c>
      <c r="N35" s="6">
        <v>1.0191519084943419</v>
      </c>
      <c r="O35" s="6">
        <v>7.9747980520412903E-2</v>
      </c>
      <c r="P35" s="7">
        <v>0.26192754147006503</v>
      </c>
      <c r="Q35" s="7">
        <v>1.0338113868560901</v>
      </c>
      <c r="R35" s="7">
        <v>2.3393794000922963</v>
      </c>
      <c r="S35" s="7">
        <v>2.1502251319163652</v>
      </c>
      <c r="T35" s="7">
        <v>0.57988365709420375</v>
      </c>
      <c r="U35" s="7">
        <v>3.8068039577214585</v>
      </c>
      <c r="V35" s="7">
        <v>0.99571963295639421</v>
      </c>
      <c r="W35" s="7">
        <v>3.7308194860066362</v>
      </c>
      <c r="X35" s="7">
        <v>2.1807481250978982</v>
      </c>
      <c r="Y35" s="7">
        <v>0</v>
      </c>
      <c r="Z35" s="7">
        <v>0.28076475549687441</v>
      </c>
      <c r="AA35" s="7">
        <v>0</v>
      </c>
      <c r="AB35" s="7">
        <v>11.850628978504373</v>
      </c>
      <c r="AC35" s="7">
        <v>1.6051564159318654</v>
      </c>
    </row>
    <row r="36" spans="1:29" x14ac:dyDescent="0.25">
      <c r="A36" s="8" t="s">
        <v>56</v>
      </c>
      <c r="B36" s="6">
        <v>2.9691077332778169E-2</v>
      </c>
      <c r="C36" s="6">
        <v>0.22042352088281622</v>
      </c>
      <c r="D36" s="6">
        <v>0.16886729247628707</v>
      </c>
      <c r="E36" s="6">
        <v>0.18558466672993573</v>
      </c>
      <c r="F36" s="6">
        <v>2.0164200939135395E-2</v>
      </c>
      <c r="G36" s="6">
        <v>0.15067465918360862</v>
      </c>
      <c r="H36" s="6">
        <v>5.251602857939678E-2</v>
      </c>
      <c r="I36" s="6">
        <v>4.2237264307820842E-2</v>
      </c>
      <c r="J36" s="6">
        <v>0.10486229819190256</v>
      </c>
      <c r="K36" s="6">
        <v>0</v>
      </c>
      <c r="L36" s="6">
        <v>1.7722427209089901E-2</v>
      </c>
      <c r="M36" s="6">
        <v>8.5302455976653063E-2</v>
      </c>
      <c r="N36" s="6">
        <v>0.11029145010613474</v>
      </c>
      <c r="O36" s="6">
        <v>8.0607160299369415E-2</v>
      </c>
      <c r="P36" s="7">
        <v>0.59822792942063652</v>
      </c>
      <c r="Q36" s="7">
        <v>1.7401229104897113</v>
      </c>
      <c r="R36" s="7">
        <v>3.1835206352213254</v>
      </c>
      <c r="S36" s="7">
        <v>2.0377365023299996</v>
      </c>
      <c r="T36" s="7">
        <v>0.56803194333573814</v>
      </c>
      <c r="U36" s="7">
        <v>4.8912965170432239</v>
      </c>
      <c r="V36" s="7">
        <v>1.5804061280929527</v>
      </c>
      <c r="W36" s="7">
        <v>3.526735710036907</v>
      </c>
      <c r="X36" s="7">
        <v>2.2013426226846686</v>
      </c>
      <c r="Y36" s="7">
        <v>0</v>
      </c>
      <c r="Z36" s="7">
        <v>0.4243234944588235</v>
      </c>
      <c r="AA36" s="7">
        <v>0.71881690909162199</v>
      </c>
      <c r="AB36" s="7">
        <v>18.315333327794928</v>
      </c>
      <c r="AC36" s="7">
        <v>1.1988568698370141</v>
      </c>
    </row>
    <row r="37" spans="1:29" x14ac:dyDescent="0.25">
      <c r="A37" s="8" t="s">
        <v>57</v>
      </c>
      <c r="B37" s="6">
        <v>5.6085180207143127E-2</v>
      </c>
      <c r="C37" s="6">
        <v>0.59898118879120277</v>
      </c>
      <c r="D37" s="6">
        <v>4.7648324817674295E-2</v>
      </c>
      <c r="E37" s="6">
        <v>0.19249117893717221</v>
      </c>
      <c r="F37" s="6">
        <v>2.3727963328190556E-2</v>
      </c>
      <c r="G37" s="6">
        <v>0.14038577321324516</v>
      </c>
      <c r="H37" s="6">
        <v>6.5549382576792339E-2</v>
      </c>
      <c r="I37" s="6">
        <v>2.2137157770291218E-3</v>
      </c>
      <c r="J37" s="6">
        <v>5.9245663678436401E-2</v>
      </c>
      <c r="K37" s="6">
        <v>0</v>
      </c>
      <c r="L37" s="6">
        <v>2.7561893482549557E-3</v>
      </c>
      <c r="M37" s="6">
        <v>0</v>
      </c>
      <c r="N37" s="6">
        <v>0</v>
      </c>
      <c r="O37" s="6">
        <v>0.27130441654351861</v>
      </c>
      <c r="P37" s="7">
        <v>0.1661210933728991</v>
      </c>
      <c r="Q37" s="7">
        <v>2.8414133501109622</v>
      </c>
      <c r="R37" s="7">
        <v>4.0412491609591843</v>
      </c>
      <c r="S37" s="7">
        <v>2.113570633869291</v>
      </c>
      <c r="T37" s="7">
        <v>3.0122487464473795</v>
      </c>
      <c r="U37" s="7">
        <v>4.1844955958594747</v>
      </c>
      <c r="V37" s="7">
        <v>1.1006001569344281</v>
      </c>
      <c r="W37" s="7">
        <v>7.2234413857877318</v>
      </c>
      <c r="X37" s="7">
        <v>5.2250758023014008</v>
      </c>
      <c r="Y37" s="7">
        <v>0</v>
      </c>
      <c r="Z37" s="7">
        <v>1.0125382030946817</v>
      </c>
      <c r="AA37" s="7">
        <v>0</v>
      </c>
      <c r="AB37" s="7">
        <v>0</v>
      </c>
      <c r="AC37" s="7">
        <v>1.4057574937091182</v>
      </c>
    </row>
    <row r="38" spans="1:29" x14ac:dyDescent="0.25">
      <c r="A38" s="8" t="s">
        <v>58</v>
      </c>
      <c r="B38" s="6">
        <v>2.3534629639477361E-2</v>
      </c>
      <c r="C38" s="6">
        <v>0.14660859085370076</v>
      </c>
      <c r="D38" s="6">
        <v>0.22071909782002341</v>
      </c>
      <c r="E38" s="6">
        <v>0.19249117893717221</v>
      </c>
      <c r="F38" s="6">
        <v>0.10071079964781904</v>
      </c>
      <c r="G38" s="6">
        <v>0.24069605070939237</v>
      </c>
      <c r="H38" s="6">
        <v>6.6746428022162838E-2</v>
      </c>
      <c r="I38" s="6">
        <v>6.8316161884610177E-2</v>
      </c>
      <c r="J38" s="6">
        <v>0.10758529123744319</v>
      </c>
      <c r="K38" s="6">
        <v>0</v>
      </c>
      <c r="L38" s="6">
        <v>5.7200336612744083E-4</v>
      </c>
      <c r="M38" s="6">
        <v>0</v>
      </c>
      <c r="N38" s="6">
        <v>8.7412327525147507E-2</v>
      </c>
      <c r="O38" s="6">
        <v>0.32122357450469341</v>
      </c>
      <c r="P38" s="7">
        <v>0.28631708785252896</v>
      </c>
      <c r="Q38" s="7">
        <v>1.8285977362421688</v>
      </c>
      <c r="R38" s="7">
        <v>3.9225520964549774</v>
      </c>
      <c r="S38" s="7">
        <v>2.1135706338692914</v>
      </c>
      <c r="T38" s="7">
        <v>1.3996492786346071</v>
      </c>
      <c r="U38" s="7">
        <v>5.8480194786300688</v>
      </c>
      <c r="V38" s="7">
        <v>0.74491165875212395</v>
      </c>
      <c r="W38" s="7">
        <v>4.1152208408921114</v>
      </c>
      <c r="X38" s="7">
        <v>2.9347966719769256</v>
      </c>
      <c r="Y38" s="7">
        <v>0</v>
      </c>
      <c r="Z38" s="7">
        <v>0.41560129214219638</v>
      </c>
      <c r="AA38" s="7">
        <v>0</v>
      </c>
      <c r="AB38" s="7">
        <v>38.067381776854361</v>
      </c>
      <c r="AC38" s="7">
        <v>2.2417663429567742</v>
      </c>
    </row>
    <row r="39" spans="1:29" x14ac:dyDescent="0.25">
      <c r="A39" s="8" t="s">
        <v>59</v>
      </c>
      <c r="B39" s="6">
        <v>7.5119121637266348E-2</v>
      </c>
      <c r="C39" s="6">
        <v>0.25485238288314499</v>
      </c>
      <c r="D39" s="6">
        <v>0.25768794240342474</v>
      </c>
      <c r="E39" s="6">
        <v>0.18558466672993576</v>
      </c>
      <c r="F39" s="6">
        <v>0.10034555114204759</v>
      </c>
      <c r="G39" s="6">
        <v>0.25298956758340418</v>
      </c>
      <c r="H39" s="6">
        <v>5.693654737262753E-2</v>
      </c>
      <c r="I39" s="6">
        <v>0.13286355084896395</v>
      </c>
      <c r="J39" s="6">
        <v>0.13690830512839536</v>
      </c>
      <c r="K39" s="6">
        <v>0</v>
      </c>
      <c r="L39" s="6">
        <v>1.6990146649900516E-2</v>
      </c>
      <c r="M39" s="6">
        <v>0.14163517179913879</v>
      </c>
      <c r="N39" s="6">
        <v>0.13240252465164173</v>
      </c>
      <c r="O39" s="6">
        <v>0.23486155503376843</v>
      </c>
      <c r="P39" s="7">
        <v>0.45340562822958835</v>
      </c>
      <c r="Q39" s="7">
        <v>1.8391267439195673</v>
      </c>
      <c r="R39" s="7">
        <v>3.1335005318625422</v>
      </c>
      <c r="S39" s="7">
        <v>2.03773650233</v>
      </c>
      <c r="T39" s="7">
        <v>0.66405674058318698</v>
      </c>
      <c r="U39" s="7">
        <v>3.5102905744535375</v>
      </c>
      <c r="V39" s="7">
        <v>1.1456343491610452</v>
      </c>
      <c r="W39" s="7">
        <v>4.2572765565962305</v>
      </c>
      <c r="X39" s="7">
        <v>3.4473005868225894</v>
      </c>
      <c r="Y39" s="7">
        <v>0</v>
      </c>
      <c r="Z39" s="7">
        <v>0.33127915722879225</v>
      </c>
      <c r="AA39" s="7">
        <v>2.1965165083770235</v>
      </c>
      <c r="AB39" s="7">
        <v>14.776487806817627</v>
      </c>
      <c r="AC39" s="7">
        <v>1.3425908875420391</v>
      </c>
    </row>
    <row r="40" spans="1:29" x14ac:dyDescent="0.25">
      <c r="A40" s="8" t="s">
        <v>60</v>
      </c>
      <c r="B40" s="6">
        <v>8.3816069872858723E-2</v>
      </c>
      <c r="C40" s="6">
        <v>0.4137202278447315</v>
      </c>
      <c r="D40" s="6">
        <v>0.33964531586765617</v>
      </c>
      <c r="E40" s="6">
        <v>0.19249117893717224</v>
      </c>
      <c r="F40" s="6">
        <v>1.1717952011972675E-2</v>
      </c>
      <c r="G40" s="6">
        <v>0.28678751128826968</v>
      </c>
      <c r="H40" s="6">
        <v>0.10303396982383711</v>
      </c>
      <c r="I40" s="6">
        <v>0.12753474362460779</v>
      </c>
      <c r="J40" s="6">
        <v>0.10404796871366147</v>
      </c>
      <c r="K40" s="6">
        <v>0</v>
      </c>
      <c r="L40" s="6">
        <v>5.5323343947816922E-4</v>
      </c>
      <c r="M40" s="6">
        <v>8.2972506464835588E-2</v>
      </c>
      <c r="N40" s="6">
        <v>5.2176370815556587E-2</v>
      </c>
      <c r="O40" s="6">
        <v>0.31871752150019278</v>
      </c>
      <c r="P40" s="7">
        <v>0.45527081584051771</v>
      </c>
      <c r="Q40" s="7">
        <v>2.6007320299136034</v>
      </c>
      <c r="R40" s="7">
        <v>6.5144723600814558</v>
      </c>
      <c r="S40" s="7">
        <v>2.1135706338692914</v>
      </c>
      <c r="T40" s="7">
        <v>0.42123834376653146</v>
      </c>
      <c r="U40" s="7">
        <v>8.0295561683107675</v>
      </c>
      <c r="V40" s="7">
        <v>1.3337287969826355</v>
      </c>
      <c r="W40" s="7">
        <v>5.8082673931180153</v>
      </c>
      <c r="X40" s="7">
        <v>8.9932229558493475</v>
      </c>
      <c r="Y40" s="7">
        <v>0</v>
      </c>
      <c r="Z40" s="7">
        <v>0.70985668606556174</v>
      </c>
      <c r="AA40" s="7">
        <v>8.9475862684314578</v>
      </c>
      <c r="AB40" s="7">
        <v>23.283819292515801</v>
      </c>
      <c r="AC40" s="7">
        <v>1.6555883059572247</v>
      </c>
    </row>
    <row r="41" spans="1:29" x14ac:dyDescent="0.25">
      <c r="A41" s="8" t="s">
        <v>61</v>
      </c>
      <c r="B41" s="6">
        <v>2.2435557359578202E-2</v>
      </c>
      <c r="C41" s="6">
        <v>0.41968584547055748</v>
      </c>
      <c r="D41" s="6">
        <v>4.5285725640452704E-2</v>
      </c>
      <c r="E41" s="6">
        <v>0.19798141999588159</v>
      </c>
      <c r="F41" s="6">
        <v>8.4942545266528321E-2</v>
      </c>
      <c r="G41" s="6">
        <v>0.17717168803547098</v>
      </c>
      <c r="H41" s="6">
        <v>3.2221684527294958E-2</v>
      </c>
      <c r="I41" s="6">
        <v>0.16219146322661412</v>
      </c>
      <c r="J41" s="6">
        <v>0.6159603225297936</v>
      </c>
      <c r="K41" s="6">
        <v>0</v>
      </c>
      <c r="L41" s="6">
        <v>8.3401195049534992E-3</v>
      </c>
      <c r="M41" s="6">
        <v>0</v>
      </c>
      <c r="N41" s="6">
        <v>0.14489298796989997</v>
      </c>
      <c r="O41" s="6">
        <v>0.63394659741047277</v>
      </c>
      <c r="P41" s="7">
        <v>0.32986938920694253</v>
      </c>
      <c r="Q41" s="7">
        <v>1.6661361305850362</v>
      </c>
      <c r="R41" s="7">
        <v>3.5078883191228472</v>
      </c>
      <c r="S41" s="7">
        <v>2.1738539795198415</v>
      </c>
      <c r="T41" s="7">
        <v>1.3323267153920737</v>
      </c>
      <c r="U41" s="7">
        <v>5.3733731827867324</v>
      </c>
      <c r="V41" s="7">
        <v>1.1390213479889466</v>
      </c>
      <c r="W41" s="7">
        <v>5.5856520634353526</v>
      </c>
      <c r="X41" s="7">
        <v>6.4484154068035204</v>
      </c>
      <c r="Y41" s="7">
        <v>0</v>
      </c>
      <c r="Z41" s="7">
        <v>0.47888013187415907</v>
      </c>
      <c r="AA41" s="7">
        <v>0</v>
      </c>
      <c r="AB41" s="7">
        <v>20.095956333146948</v>
      </c>
      <c r="AC41" s="7">
        <v>1.5455787180911627</v>
      </c>
    </row>
    <row r="42" spans="1:29" x14ac:dyDescent="0.25">
      <c r="A42" s="8" t="s">
        <v>62</v>
      </c>
      <c r="B42" s="6">
        <v>5.6884801564521699E-2</v>
      </c>
      <c r="C42" s="6">
        <v>0.38838716787431132</v>
      </c>
      <c r="D42" s="6">
        <v>0.2536218592442514</v>
      </c>
      <c r="E42" s="6">
        <v>0.1855846667299357</v>
      </c>
      <c r="F42" s="6">
        <v>9.4370195759450839E-2</v>
      </c>
      <c r="G42" s="6">
        <v>0.25307689738885453</v>
      </c>
      <c r="H42" s="6">
        <v>7.6339672021205826E-2</v>
      </c>
      <c r="I42" s="6">
        <v>0.12660495966609442</v>
      </c>
      <c r="J42" s="6">
        <v>0.12936369001057343</v>
      </c>
      <c r="K42" s="6">
        <v>0</v>
      </c>
      <c r="L42" s="6">
        <v>1.9799635087477407E-2</v>
      </c>
      <c r="M42" s="6">
        <v>0</v>
      </c>
      <c r="N42" s="6">
        <v>0.14915050433152818</v>
      </c>
      <c r="O42" s="6">
        <v>0.48549507159326821</v>
      </c>
      <c r="P42" s="7">
        <v>0.40146443023834133</v>
      </c>
      <c r="Q42" s="7">
        <v>2.0050703952639322</v>
      </c>
      <c r="R42" s="7">
        <v>5.0406251749787465</v>
      </c>
      <c r="S42" s="7">
        <v>2.0377365023299996</v>
      </c>
      <c r="T42" s="7">
        <v>0.62355299377393536</v>
      </c>
      <c r="U42" s="7">
        <v>3.8889145775204219</v>
      </c>
      <c r="V42" s="7">
        <v>1.3307276322459027</v>
      </c>
      <c r="W42" s="7">
        <v>4.1051262969168087</v>
      </c>
      <c r="X42" s="7">
        <v>3.1401976343149527</v>
      </c>
      <c r="Y42" s="7">
        <v>0</v>
      </c>
      <c r="Z42" s="7">
        <v>0.84483663609163373</v>
      </c>
      <c r="AA42" s="7">
        <v>0</v>
      </c>
      <c r="AB42" s="7">
        <v>25.981041244101316</v>
      </c>
      <c r="AC42" s="7">
        <v>3.4598694085648711</v>
      </c>
    </row>
    <row r="43" spans="1:29" x14ac:dyDescent="0.25">
      <c r="A43" s="8" t="s">
        <v>63</v>
      </c>
      <c r="B43" s="6">
        <v>0.61682103036788649</v>
      </c>
      <c r="C43" s="6">
        <v>0.13859244691121916</v>
      </c>
      <c r="D43" s="6">
        <v>0.18046325836625979</v>
      </c>
      <c r="E43" s="6">
        <v>0.19798141999588162</v>
      </c>
      <c r="F43" s="6">
        <v>0.390327688517907</v>
      </c>
      <c r="G43" s="6">
        <v>0.45459649837667537</v>
      </c>
      <c r="H43" s="6">
        <v>0.13507863496902131</v>
      </c>
      <c r="I43" s="6">
        <v>0.73018630457372535</v>
      </c>
      <c r="J43" s="6">
        <v>0.93403452874401038</v>
      </c>
      <c r="K43" s="6">
        <v>0</v>
      </c>
      <c r="L43" s="6">
        <v>7.161944794381879E-2</v>
      </c>
      <c r="M43" s="6">
        <v>0.59745912816489266</v>
      </c>
      <c r="N43" s="6">
        <v>0.18825022795954824</v>
      </c>
      <c r="O43" s="6">
        <v>0.29719260974346806</v>
      </c>
      <c r="P43" s="7">
        <v>0.54823988893555853</v>
      </c>
      <c r="Q43" s="7">
        <v>2.2451752966008001</v>
      </c>
      <c r="R43" s="7">
        <v>3.1620081564514448</v>
      </c>
      <c r="S43" s="7">
        <v>2.1738539795198419</v>
      </c>
      <c r="T43" s="7">
        <v>0.39632710084790485</v>
      </c>
      <c r="U43" s="7">
        <v>6.6139117625844168</v>
      </c>
      <c r="V43" s="7">
        <v>1.3463539901916832</v>
      </c>
      <c r="W43" s="7">
        <v>5.7320366607025335</v>
      </c>
      <c r="X43" s="7">
        <v>5.130745986560437</v>
      </c>
      <c r="Y43" s="7">
        <v>0</v>
      </c>
      <c r="Z43" s="7">
        <v>9.8718302190613574E-2</v>
      </c>
      <c r="AA43" s="7">
        <v>2.7048628882946542</v>
      </c>
      <c r="AB43" s="7">
        <v>20.162903481073126</v>
      </c>
      <c r="AC43" s="7">
        <v>1.5466359248024595</v>
      </c>
    </row>
    <row r="44" spans="1:29" x14ac:dyDescent="0.25">
      <c r="A44" s="8" t="s">
        <v>64</v>
      </c>
      <c r="B44" s="6">
        <v>2.9511559325090028E-2</v>
      </c>
      <c r="C44" s="6">
        <v>0.44764824795022296</v>
      </c>
      <c r="D44" s="6">
        <v>5.2682089418873784E-2</v>
      </c>
      <c r="E44" s="6">
        <v>0.19798141999588159</v>
      </c>
      <c r="F44" s="6">
        <v>0.10600189439411727</v>
      </c>
      <c r="G44" s="6">
        <v>0.1443809625595828</v>
      </c>
      <c r="H44" s="6">
        <v>2.2838272894857629E-2</v>
      </c>
      <c r="I44" s="6">
        <v>0.37067789579472432</v>
      </c>
      <c r="J44" s="6">
        <v>0.50068191523904759</v>
      </c>
      <c r="K44" s="6">
        <v>0</v>
      </c>
      <c r="L44" s="6">
        <v>6.8670000893695723E-3</v>
      </c>
      <c r="M44" s="6">
        <v>0.75252806108112003</v>
      </c>
      <c r="N44" s="6">
        <v>0.23223938902487556</v>
      </c>
      <c r="O44" s="6">
        <v>0.60120484640085003</v>
      </c>
      <c r="P44" s="7">
        <v>0.29763482764255084</v>
      </c>
      <c r="Q44" s="7">
        <v>1.0164953438587665</v>
      </c>
      <c r="R44" s="7">
        <v>2.5265880066291211</v>
      </c>
      <c r="S44" s="7">
        <v>2.1738539795198415</v>
      </c>
      <c r="T44" s="7">
        <v>0.47737276289298164</v>
      </c>
      <c r="U44" s="7">
        <v>3.6923858558346399</v>
      </c>
      <c r="V44" s="7">
        <v>0.93949953262708763</v>
      </c>
      <c r="W44" s="7">
        <v>3.7876428780135898</v>
      </c>
      <c r="X44" s="7">
        <v>4.8619257702900374</v>
      </c>
      <c r="Y44" s="7">
        <v>0</v>
      </c>
      <c r="Z44" s="7">
        <v>0.17309073745524778</v>
      </c>
      <c r="AA44" s="7">
        <v>5.8330744048111125</v>
      </c>
      <c r="AB44" s="7">
        <v>20.448776957245443</v>
      </c>
      <c r="AC44" s="7">
        <v>1.5225356738359754</v>
      </c>
    </row>
    <row r="45" spans="1:29" x14ac:dyDescent="0.25">
      <c r="A45" s="8" t="s">
        <v>65</v>
      </c>
      <c r="B45" s="6">
        <v>0.10713522689684665</v>
      </c>
      <c r="C45" s="6">
        <v>0.37345268088846101</v>
      </c>
      <c r="D45" s="6">
        <v>0.36147735320185714</v>
      </c>
      <c r="E45" s="6">
        <v>0.19249117893717224</v>
      </c>
      <c r="F45" s="6">
        <v>1.1606581781534248E-2</v>
      </c>
      <c r="G45" s="6">
        <v>0.39339618493954276</v>
      </c>
      <c r="H45" s="6">
        <v>9.3764407105678363E-2</v>
      </c>
      <c r="I45" s="6">
        <v>3.594106056905122E-2</v>
      </c>
      <c r="J45" s="6">
        <v>7.6382982183321024E-3</v>
      </c>
      <c r="K45" s="6">
        <v>0</v>
      </c>
      <c r="L45" s="6">
        <v>1.3319271315206032E-2</v>
      </c>
      <c r="M45" s="6">
        <v>0</v>
      </c>
      <c r="N45" s="6">
        <v>0.16770307580212473</v>
      </c>
      <c r="O45" s="6">
        <v>0.25308748658234903</v>
      </c>
      <c r="P45" s="7">
        <v>0.54748313073373189</v>
      </c>
      <c r="Q45" s="7">
        <v>1.8738768932955028</v>
      </c>
      <c r="R45" s="7">
        <v>3.5881003289087516</v>
      </c>
      <c r="S45" s="7">
        <v>2.1135706338692914</v>
      </c>
      <c r="T45" s="7">
        <v>0.57610327477329315</v>
      </c>
      <c r="U45" s="7">
        <v>6.6718716104011762</v>
      </c>
      <c r="V45" s="7">
        <v>1.7093607896644674</v>
      </c>
      <c r="W45" s="7">
        <v>4.3610315409650271</v>
      </c>
      <c r="X45" s="7">
        <v>3.2015971584420022</v>
      </c>
      <c r="Y45" s="7">
        <v>0</v>
      </c>
      <c r="Z45" s="7">
        <v>0.39863794316781515</v>
      </c>
      <c r="AA45" s="7">
        <v>0</v>
      </c>
      <c r="AB45" s="7">
        <v>15.433238952902315</v>
      </c>
      <c r="AC45" s="7">
        <v>1.309856424433151</v>
      </c>
    </row>
    <row r="46" spans="1:29" x14ac:dyDescent="0.25">
      <c r="A46" s="8" t="s">
        <v>66</v>
      </c>
      <c r="B46" s="6">
        <v>0</v>
      </c>
      <c r="C46" s="6">
        <v>0</v>
      </c>
      <c r="D46" s="6">
        <v>0</v>
      </c>
      <c r="E46" s="6">
        <v>0</v>
      </c>
      <c r="F46" s="6">
        <v>0</v>
      </c>
      <c r="G46" s="6">
        <v>0</v>
      </c>
      <c r="H46" s="6">
        <v>0</v>
      </c>
      <c r="I46" s="6">
        <v>0</v>
      </c>
      <c r="J46" s="6">
        <v>0</v>
      </c>
      <c r="K46" s="6">
        <v>0</v>
      </c>
      <c r="L46" s="6">
        <v>0</v>
      </c>
      <c r="M46" s="6">
        <v>0</v>
      </c>
      <c r="N46" s="6">
        <v>0</v>
      </c>
      <c r="O46" s="6">
        <v>0</v>
      </c>
      <c r="P46" s="7">
        <v>0</v>
      </c>
      <c r="Q46" s="7">
        <v>0</v>
      </c>
      <c r="R46" s="7">
        <v>0</v>
      </c>
      <c r="S46" s="7">
        <v>0</v>
      </c>
      <c r="T46" s="7">
        <v>0</v>
      </c>
      <c r="U46" s="7">
        <v>0</v>
      </c>
      <c r="V46" s="7">
        <v>0</v>
      </c>
      <c r="W46" s="7">
        <v>0</v>
      </c>
      <c r="X46" s="7">
        <v>0</v>
      </c>
      <c r="Y46" s="7">
        <v>0</v>
      </c>
      <c r="Z46" s="7">
        <v>0</v>
      </c>
      <c r="AA46" s="7">
        <v>0</v>
      </c>
      <c r="AB46" s="7">
        <v>0</v>
      </c>
      <c r="AC46" s="7">
        <v>0</v>
      </c>
    </row>
    <row r="47" spans="1:29" x14ac:dyDescent="0.25">
      <c r="A47" s="8" t="s">
        <v>67</v>
      </c>
      <c r="B47" s="6">
        <v>4.2304302967231498E-2</v>
      </c>
      <c r="C47" s="6">
        <v>5.3894250468025068E-2</v>
      </c>
      <c r="D47" s="6">
        <v>7.7955336809827414E-2</v>
      </c>
      <c r="E47" s="6">
        <v>0.16451977154587341</v>
      </c>
      <c r="F47" s="6">
        <v>0.12117125343434104</v>
      </c>
      <c r="G47" s="6">
        <v>0.13619498863046567</v>
      </c>
      <c r="H47" s="6">
        <v>2.2252468812932902E-2</v>
      </c>
      <c r="I47" s="6">
        <v>0.33675091490620707</v>
      </c>
      <c r="J47" s="6">
        <v>0.73202936292105325</v>
      </c>
      <c r="K47" s="6">
        <v>0</v>
      </c>
      <c r="L47" s="6">
        <v>2.0236467789413126E-2</v>
      </c>
      <c r="M47" s="6">
        <v>0.6158237975157248</v>
      </c>
      <c r="N47" s="6">
        <v>0.16027776878238953</v>
      </c>
      <c r="O47" s="6">
        <v>0.59121410997765256</v>
      </c>
      <c r="P47" s="7">
        <v>0.32009431294723778</v>
      </c>
      <c r="Q47" s="7">
        <v>0.78166266792208083</v>
      </c>
      <c r="R47" s="7">
        <v>1.8655290302727723</v>
      </c>
      <c r="S47" s="7">
        <v>1.806442039319305</v>
      </c>
      <c r="T47" s="7">
        <v>0.45744309018533419</v>
      </c>
      <c r="U47" s="7">
        <v>2.781989530895991</v>
      </c>
      <c r="V47" s="7">
        <v>0.53510736007628112</v>
      </c>
      <c r="W47" s="7">
        <v>5.4657047622991444</v>
      </c>
      <c r="X47" s="7">
        <v>7.4562118202880994</v>
      </c>
      <c r="Y47" s="7">
        <v>0</v>
      </c>
      <c r="Z47" s="7">
        <v>9.4630243284008292E-2</v>
      </c>
      <c r="AA47" s="7">
        <v>3.3285446412205535</v>
      </c>
      <c r="AB47" s="7">
        <v>20.456155565086796</v>
      </c>
      <c r="AC47" s="7">
        <v>1.5477987305981504</v>
      </c>
    </row>
    <row r="48" spans="1:29" x14ac:dyDescent="0.25">
      <c r="A48" s="8" t="s">
        <v>68</v>
      </c>
      <c r="B48" s="6">
        <v>7.6324970985578985E-2</v>
      </c>
      <c r="C48" s="6">
        <v>0.28355604435001325</v>
      </c>
      <c r="D48" s="6">
        <v>0.20521662295542525</v>
      </c>
      <c r="E48" s="6">
        <v>0.1924911789371723</v>
      </c>
      <c r="F48" s="6">
        <v>0.15412213737638111</v>
      </c>
      <c r="G48" s="6">
        <v>0.30460035816411968</v>
      </c>
      <c r="H48" s="6">
        <v>7.4056698146447053E-2</v>
      </c>
      <c r="I48" s="6">
        <v>3.5416189334570948E-2</v>
      </c>
      <c r="J48" s="6">
        <v>0.38893497939427346</v>
      </c>
      <c r="K48" s="6">
        <v>0</v>
      </c>
      <c r="L48" s="6">
        <v>2.7282668290011573E-2</v>
      </c>
      <c r="M48" s="6">
        <v>0.87587432675493671</v>
      </c>
      <c r="N48" s="6">
        <v>0.65972612133377184</v>
      </c>
      <c r="O48" s="6">
        <v>0.26964406547135</v>
      </c>
      <c r="P48" s="7">
        <v>0.55588186430650288</v>
      </c>
      <c r="Q48" s="7">
        <v>1.7306651265199782</v>
      </c>
      <c r="R48" s="7">
        <v>2.6897776003384473</v>
      </c>
      <c r="S48" s="7">
        <v>2.1135706338692919</v>
      </c>
      <c r="T48" s="7">
        <v>0.39045927756022131</v>
      </c>
      <c r="U48" s="7">
        <v>8.0548676003924164</v>
      </c>
      <c r="V48" s="7">
        <v>1.03040500091812</v>
      </c>
      <c r="W48" s="7">
        <v>4.2724277475481358</v>
      </c>
      <c r="X48" s="7">
        <v>4.7726814500595394</v>
      </c>
      <c r="Y48" s="7">
        <v>0</v>
      </c>
      <c r="Z48" s="7">
        <v>0.12420862781869402</v>
      </c>
      <c r="AA48" s="7">
        <v>3.8153773863806721</v>
      </c>
      <c r="AB48" s="7">
        <v>12.410699014596187</v>
      </c>
      <c r="AC48" s="7">
        <v>1.3960982260807335</v>
      </c>
    </row>
    <row r="49" spans="1:29" x14ac:dyDescent="0.25">
      <c r="A49" s="8" t="s">
        <v>69</v>
      </c>
      <c r="B49" s="6">
        <v>0.10374811411133691</v>
      </c>
      <c r="C49" s="6">
        <v>0.12068753042643152</v>
      </c>
      <c r="D49" s="6">
        <v>0.11703058885052919</v>
      </c>
      <c r="E49" s="6">
        <v>0.18558466672993576</v>
      </c>
      <c r="F49" s="6">
        <v>0.11489071169458583</v>
      </c>
      <c r="G49" s="6">
        <v>0.18276897610197182</v>
      </c>
      <c r="H49" s="6">
        <v>6.5958625275075733E-2</v>
      </c>
      <c r="I49" s="6">
        <v>3.9680474017647877E-2</v>
      </c>
      <c r="J49" s="6">
        <v>0.19028250077899544</v>
      </c>
      <c r="K49" s="6">
        <v>0</v>
      </c>
      <c r="L49" s="6">
        <v>1.1349118772133753E-2</v>
      </c>
      <c r="M49" s="6">
        <v>0.27297706801057542</v>
      </c>
      <c r="N49" s="6">
        <v>0.10841454226873844</v>
      </c>
      <c r="O49" s="6">
        <v>0.27641328756378369</v>
      </c>
      <c r="P49" s="7">
        <v>0.60477391941703773</v>
      </c>
      <c r="Q49" s="7">
        <v>1.9256585526420611</v>
      </c>
      <c r="R49" s="7">
        <v>4.0168007491437745</v>
      </c>
      <c r="S49" s="7">
        <v>2.0377365023299996</v>
      </c>
      <c r="T49" s="7">
        <v>1.7503069372301965</v>
      </c>
      <c r="U49" s="7">
        <v>4.271065795973513</v>
      </c>
      <c r="V49" s="7">
        <v>0.97312361057679164</v>
      </c>
      <c r="W49" s="7">
        <v>5.0461141784633643</v>
      </c>
      <c r="X49" s="7">
        <v>5.3721549393564425</v>
      </c>
      <c r="Y49" s="7">
        <v>0</v>
      </c>
      <c r="Z49" s="7">
        <v>0.40228321422662416</v>
      </c>
      <c r="AA49" s="7">
        <v>10.049653836076489</v>
      </c>
      <c r="AB49" s="7">
        <v>21.854754878319746</v>
      </c>
      <c r="AC49" s="7">
        <v>1.4366149371351367</v>
      </c>
    </row>
    <row r="50" spans="1:29" x14ac:dyDescent="0.25">
      <c r="A50" s="8" t="s">
        <v>70</v>
      </c>
      <c r="B50" s="6">
        <v>3.4264956354989981E-2</v>
      </c>
      <c r="C50" s="6">
        <v>0.82447046780714106</v>
      </c>
      <c r="D50" s="6">
        <v>0.22255722468777658</v>
      </c>
      <c r="E50" s="6">
        <v>0.18558466672993573</v>
      </c>
      <c r="F50" s="6">
        <v>1.9420428093439728E-2</v>
      </c>
      <c r="G50" s="6">
        <v>0.24775510720801991</v>
      </c>
      <c r="H50" s="6">
        <v>6.7894545277245033E-2</v>
      </c>
      <c r="I50" s="6">
        <v>7.5569589906599274E-2</v>
      </c>
      <c r="J50" s="6">
        <v>0.13076877300935602</v>
      </c>
      <c r="K50" s="6">
        <v>0</v>
      </c>
      <c r="L50" s="6">
        <v>9.7026028361115874E-3</v>
      </c>
      <c r="M50" s="6">
        <v>0.4131592157920686</v>
      </c>
      <c r="N50" s="6">
        <v>0.12411052899364855</v>
      </c>
      <c r="O50" s="6">
        <v>0.94747095539762527</v>
      </c>
      <c r="P50" s="7">
        <v>0.33878429867260174</v>
      </c>
      <c r="Q50" s="7">
        <v>1.4856759564176734</v>
      </c>
      <c r="R50" s="7">
        <v>3.5252265577095443</v>
      </c>
      <c r="S50" s="7">
        <v>2.0377365023299996</v>
      </c>
      <c r="T50" s="7">
        <v>1.4759680102478565</v>
      </c>
      <c r="U50" s="7">
        <v>5.5908048486425512</v>
      </c>
      <c r="V50" s="7">
        <v>1.7611584690885529</v>
      </c>
      <c r="W50" s="7">
        <v>3.9557598468799591</v>
      </c>
      <c r="X50" s="7">
        <v>3.1113604379689228</v>
      </c>
      <c r="Y50" s="7">
        <v>0</v>
      </c>
      <c r="Z50" s="7">
        <v>0.82482501986263568</v>
      </c>
      <c r="AA50" s="7">
        <v>4.4610208628775361</v>
      </c>
      <c r="AB50" s="7">
        <v>40.861733189252057</v>
      </c>
      <c r="AC50" s="7">
        <v>2.5525126066183947</v>
      </c>
    </row>
    <row r="51" spans="1:29" x14ac:dyDescent="0.25">
      <c r="A51" s="8" t="s">
        <v>71</v>
      </c>
      <c r="B51" s="6">
        <v>3.768773055808531E-2</v>
      </c>
      <c r="C51" s="6">
        <v>0.36264417460212028</v>
      </c>
      <c r="D51" s="6">
        <v>0.70440535326698883</v>
      </c>
      <c r="E51" s="6">
        <v>0.18558466672993576</v>
      </c>
      <c r="F51" s="6">
        <v>8.7939443458247238E-2</v>
      </c>
      <c r="G51" s="6">
        <v>0.55426109162938741</v>
      </c>
      <c r="H51" s="6">
        <v>4.0343206395047009E-2</v>
      </c>
      <c r="I51" s="6">
        <v>4.3224493275933071E-2</v>
      </c>
      <c r="J51" s="6">
        <v>0.21000910333202186</v>
      </c>
      <c r="K51" s="6">
        <v>0</v>
      </c>
      <c r="L51" s="6">
        <v>0.19291518009794847</v>
      </c>
      <c r="M51" s="6">
        <v>0.71823976025044567</v>
      </c>
      <c r="N51" s="6">
        <v>3.9095893080276077E-2</v>
      </c>
      <c r="O51" s="6">
        <v>0.68738872151923314</v>
      </c>
      <c r="P51" s="7">
        <v>1.8001124614902972</v>
      </c>
      <c r="Q51" s="7">
        <v>2.1398174673779469</v>
      </c>
      <c r="R51" s="7">
        <v>3.8676817285642779</v>
      </c>
      <c r="S51" s="7">
        <v>2.0377365023299996</v>
      </c>
      <c r="T51" s="7">
        <v>0.57123639635369949</v>
      </c>
      <c r="U51" s="7">
        <v>7.9684543682909785</v>
      </c>
      <c r="V51" s="7">
        <v>2.5272405515070231</v>
      </c>
      <c r="W51" s="7">
        <v>3.6722497257358264</v>
      </c>
      <c r="X51" s="7">
        <v>2.4380080898355438</v>
      </c>
      <c r="Y51" s="7">
        <v>0</v>
      </c>
      <c r="Z51" s="7">
        <v>0.41472275797050939</v>
      </c>
      <c r="AA51" s="7">
        <v>2.3316719782457427</v>
      </c>
      <c r="AB51" s="7">
        <v>38.717279130232185</v>
      </c>
      <c r="AC51" s="7">
        <v>1.0559351784824886</v>
      </c>
    </row>
    <row r="52" spans="1:29" x14ac:dyDescent="0.25">
      <c r="A52" s="8" t="s">
        <v>72</v>
      </c>
      <c r="B52" s="6">
        <v>0.41952117613702733</v>
      </c>
      <c r="C52" s="6">
        <v>0.84276468961813766</v>
      </c>
      <c r="D52" s="6">
        <v>2.0033508877237929</v>
      </c>
      <c r="E52" s="6">
        <v>0.18558466672993582</v>
      </c>
      <c r="F52" s="6">
        <v>0.3759976740331501</v>
      </c>
      <c r="G52" s="6">
        <v>2.5850649604648122</v>
      </c>
      <c r="H52" s="6">
        <v>0.78888723346880552</v>
      </c>
      <c r="I52" s="6">
        <v>1.622617962261319</v>
      </c>
      <c r="J52" s="6">
        <v>1.5810708724288192</v>
      </c>
      <c r="K52" s="6">
        <v>0</v>
      </c>
      <c r="L52" s="6">
        <v>0.31253939506792949</v>
      </c>
      <c r="M52" s="6">
        <v>3.3022319507472639</v>
      </c>
      <c r="N52" s="6">
        <v>0.70708989070446915</v>
      </c>
      <c r="O52" s="6">
        <v>1.4082837536752359</v>
      </c>
      <c r="P52" s="7">
        <v>0.15328984637183665</v>
      </c>
      <c r="Q52" s="7">
        <v>0.71750140935545892</v>
      </c>
      <c r="R52" s="7">
        <v>1.7400136103657544</v>
      </c>
      <c r="S52" s="7">
        <v>2.0377365023300005</v>
      </c>
      <c r="T52" s="7">
        <v>8.1124445005450865E-2</v>
      </c>
      <c r="U52" s="7">
        <v>4.3700045149122868</v>
      </c>
      <c r="V52" s="7">
        <v>0.70809930496471829</v>
      </c>
      <c r="W52" s="7">
        <v>2.9346750732049509</v>
      </c>
      <c r="X52" s="7">
        <v>1.1452262395059027</v>
      </c>
      <c r="Y52" s="7">
        <v>0</v>
      </c>
      <c r="Z52" s="7">
        <v>3.145098130320248E-2</v>
      </c>
      <c r="AA52" s="7">
        <v>1.4039611300787498</v>
      </c>
      <c r="AB52" s="7">
        <v>13.867339592665052</v>
      </c>
      <c r="AC52" s="7">
        <v>0.25304774431847449</v>
      </c>
    </row>
    <row r="53" spans="1:29" x14ac:dyDescent="0.25">
      <c r="A53" s="8" t="s">
        <v>73</v>
      </c>
      <c r="B53" s="6">
        <v>3.7700516474924672E-2</v>
      </c>
      <c r="C53" s="6">
        <v>0.10837736971869913</v>
      </c>
      <c r="D53" s="6">
        <v>0.1028578648319947</v>
      </c>
      <c r="E53" s="6">
        <v>0.18558466672993573</v>
      </c>
      <c r="F53" s="6">
        <v>8.936044260025916E-2</v>
      </c>
      <c r="G53" s="6">
        <v>0.19889225755642606</v>
      </c>
      <c r="H53" s="6">
        <v>5.0386954322043105E-2</v>
      </c>
      <c r="I53" s="6">
        <v>0.22058068760249216</v>
      </c>
      <c r="J53" s="6">
        <v>0.12004847222222965</v>
      </c>
      <c r="K53" s="6">
        <v>0</v>
      </c>
      <c r="L53" s="6">
        <v>1.9268163441247026E-2</v>
      </c>
      <c r="M53" s="6">
        <v>0</v>
      </c>
      <c r="N53" s="6">
        <v>6.0307869793525308E-2</v>
      </c>
      <c r="O53" s="6">
        <v>6.4110676272259332E-2</v>
      </c>
      <c r="P53" s="7">
        <v>0.38303414250771106</v>
      </c>
      <c r="Q53" s="7">
        <v>1.978242104588315</v>
      </c>
      <c r="R53" s="7">
        <v>3.6995766133629915</v>
      </c>
      <c r="S53" s="7">
        <v>2.03773650233</v>
      </c>
      <c r="T53" s="7">
        <v>0.64015915620860131</v>
      </c>
      <c r="U53" s="7">
        <v>3.9721707987895303</v>
      </c>
      <c r="V53" s="7">
        <v>0.93505881493531473</v>
      </c>
      <c r="W53" s="7">
        <v>6.4583290494137877</v>
      </c>
      <c r="X53" s="7">
        <v>3.0373572732634004</v>
      </c>
      <c r="Y53" s="7">
        <v>0</v>
      </c>
      <c r="Z53" s="7">
        <v>0.26707908148482917</v>
      </c>
      <c r="AA53" s="7">
        <v>0</v>
      </c>
      <c r="AB53" s="7">
        <v>17.768126364786021</v>
      </c>
      <c r="AC53" s="7">
        <v>1.4198384723069828</v>
      </c>
    </row>
    <row r="54" spans="1:29" x14ac:dyDescent="0.25">
      <c r="A54" s="8" t="s">
        <v>74</v>
      </c>
      <c r="B54" s="6">
        <v>8.7365465084553284E-2</v>
      </c>
      <c r="C54" s="6">
        <v>3.9548279945061299E-2</v>
      </c>
      <c r="D54" s="6">
        <v>0.47314247339659365</v>
      </c>
      <c r="E54" s="6">
        <v>0.19249117893717227</v>
      </c>
      <c r="F54" s="6">
        <v>0.72015143812243165</v>
      </c>
      <c r="G54" s="6">
        <v>0.20486540059539929</v>
      </c>
      <c r="H54" s="6">
        <v>0.16494646836238661</v>
      </c>
      <c r="I54" s="6">
        <v>2.9549509151629062E-2</v>
      </c>
      <c r="J54" s="6">
        <v>0.24804288316679893</v>
      </c>
      <c r="K54" s="6">
        <v>0</v>
      </c>
      <c r="L54" s="6">
        <v>2.1010410215509277E-2</v>
      </c>
      <c r="M54" s="6">
        <v>0.22987892941495744</v>
      </c>
      <c r="N54" s="6">
        <v>0</v>
      </c>
      <c r="O54" s="6">
        <v>0.26865469406395198</v>
      </c>
      <c r="P54" s="7">
        <v>0.92190842671588824</v>
      </c>
      <c r="Q54" s="7">
        <v>4.0449631498709859</v>
      </c>
      <c r="R54" s="7">
        <v>6.6380353620024435</v>
      </c>
      <c r="S54" s="7">
        <v>2.1135706338692914</v>
      </c>
      <c r="T54" s="7">
        <v>0.49580990951821557</v>
      </c>
      <c r="U54" s="7">
        <v>18.355592964317999</v>
      </c>
      <c r="V54" s="7">
        <v>3.5122622207163365</v>
      </c>
      <c r="W54" s="7">
        <v>4.6130015169028225</v>
      </c>
      <c r="X54" s="7">
        <v>2.8685975786534805</v>
      </c>
      <c r="Y54" s="7">
        <v>0</v>
      </c>
      <c r="Z54" s="7">
        <v>1.3255903331931391</v>
      </c>
      <c r="AA54" s="7">
        <v>6.6737138407375349</v>
      </c>
      <c r="AB54" s="7">
        <v>0</v>
      </c>
      <c r="AC54" s="7">
        <v>1.3904246382378533</v>
      </c>
    </row>
    <row r="55" spans="1:29" x14ac:dyDescent="0.25">
      <c r="A55" s="8" t="s">
        <v>75</v>
      </c>
      <c r="B55" s="6">
        <v>3.8754181419928674E-2</v>
      </c>
      <c r="C55" s="6">
        <v>3.7340714134200786E-2</v>
      </c>
      <c r="D55" s="6">
        <v>9.1478171122346713E-2</v>
      </c>
      <c r="E55" s="6">
        <v>0.19798141999588156</v>
      </c>
      <c r="F55" s="6">
        <v>0.11570963824343457</v>
      </c>
      <c r="G55" s="6">
        <v>0.17021318327354074</v>
      </c>
      <c r="H55" s="6">
        <v>2.4336775808349548E-2</v>
      </c>
      <c r="I55" s="6">
        <v>0.13026309270506703</v>
      </c>
      <c r="J55" s="6">
        <v>0.52675417488828691</v>
      </c>
      <c r="K55" s="6">
        <v>0</v>
      </c>
      <c r="L55" s="6">
        <v>5.0732519355183312E-3</v>
      </c>
      <c r="M55" s="6">
        <v>0.5976047353727556</v>
      </c>
      <c r="N55" s="6">
        <v>0.11954337736983607</v>
      </c>
      <c r="O55" s="6">
        <v>0.29287922597872229</v>
      </c>
      <c r="P55" s="7">
        <v>0.58132456659354437</v>
      </c>
      <c r="Q55" s="7">
        <v>2.0540200842603853</v>
      </c>
      <c r="R55" s="7">
        <v>2.9081639114724851</v>
      </c>
      <c r="S55" s="7">
        <v>2.1738539795198419</v>
      </c>
      <c r="T55" s="7">
        <v>0.5832726918075255</v>
      </c>
      <c r="U55" s="7">
        <v>4.2357050911325089</v>
      </c>
      <c r="V55" s="7">
        <v>0.86458021814489483</v>
      </c>
      <c r="W55" s="7">
        <v>4.754432040813815</v>
      </c>
      <c r="X55" s="7">
        <v>5.2918953828187307</v>
      </c>
      <c r="Y55" s="7">
        <v>0</v>
      </c>
      <c r="Z55" s="7">
        <v>0.23615494830460657</v>
      </c>
      <c r="AA55" s="7">
        <v>3.9473661206196371</v>
      </c>
      <c r="AB55" s="7">
        <v>22.365650222771837</v>
      </c>
      <c r="AC55" s="7">
        <v>1.5137405194345852</v>
      </c>
    </row>
    <row r="56" spans="1:29" x14ac:dyDescent="0.25">
      <c r="A56" s="8" t="s">
        <v>76</v>
      </c>
      <c r="B56" s="6">
        <v>5.0756276532079758E-2</v>
      </c>
      <c r="C56" s="6">
        <v>2.6177352378745244E-2</v>
      </c>
      <c r="D56" s="6">
        <v>0.3498736613392831</v>
      </c>
      <c r="E56" s="6">
        <v>0.19249117893717227</v>
      </c>
      <c r="F56" s="6">
        <v>0.45060334230842519</v>
      </c>
      <c r="G56" s="6">
        <v>0.19234296180120025</v>
      </c>
      <c r="H56" s="6">
        <v>0.16863686230296987</v>
      </c>
      <c r="I56" s="6">
        <v>7.9742604068267376E-3</v>
      </c>
      <c r="J56" s="6">
        <v>3.9280843328519534E-2</v>
      </c>
      <c r="K56" s="6">
        <v>0</v>
      </c>
      <c r="L56" s="6">
        <v>1.2854897784434337E-2</v>
      </c>
      <c r="M56" s="6">
        <v>0.46834352131066936</v>
      </c>
      <c r="N56" s="6">
        <v>8.1257103978193843E-2</v>
      </c>
      <c r="O56" s="6">
        <v>0.55986205895326135</v>
      </c>
      <c r="P56" s="7">
        <v>1.5357031692595091</v>
      </c>
      <c r="Q56" s="7">
        <v>4.1784048181239122</v>
      </c>
      <c r="R56" s="7">
        <v>3.3731467998036671</v>
      </c>
      <c r="S56" s="7">
        <v>2.1135706338692919</v>
      </c>
      <c r="T56" s="7">
        <v>0.77348138579917702</v>
      </c>
      <c r="U56" s="7">
        <v>11.285536874013467</v>
      </c>
      <c r="V56" s="7">
        <v>1.8428930716519283</v>
      </c>
      <c r="W56" s="7">
        <v>4.1103637921208787</v>
      </c>
      <c r="X56" s="7">
        <v>3.1634842119579085</v>
      </c>
      <c r="Y56" s="7">
        <v>0</v>
      </c>
      <c r="Z56" s="7">
        <v>0.40301437232538628</v>
      </c>
      <c r="AA56" s="7">
        <v>21.00280006610058</v>
      </c>
      <c r="AB56" s="7">
        <v>12.863413350616179</v>
      </c>
      <c r="AC56" s="7">
        <v>0.94363244057138673</v>
      </c>
    </row>
    <row r="57" spans="1:29" x14ac:dyDescent="0.25">
      <c r="A57" s="8" t="s">
        <v>77</v>
      </c>
      <c r="B57" s="6">
        <v>3.0010911570740519E-2</v>
      </c>
      <c r="C57" s="6">
        <v>0.26302213029446453</v>
      </c>
      <c r="D57" s="6">
        <v>5.9452893645180964E-2</v>
      </c>
      <c r="E57" s="6">
        <v>0.19249117893717227</v>
      </c>
      <c r="F57" s="6">
        <v>0.1387067693988909</v>
      </c>
      <c r="G57" s="6">
        <v>0.13013986806391489</v>
      </c>
      <c r="H57" s="6">
        <v>6.2569556555032699E-2</v>
      </c>
      <c r="I57" s="6">
        <v>9.0909587303433029E-2</v>
      </c>
      <c r="J57" s="6">
        <v>2.0697429750794059E-2</v>
      </c>
      <c r="K57" s="6">
        <v>0</v>
      </c>
      <c r="L57" s="6">
        <v>1.1351832664198772E-2</v>
      </c>
      <c r="M57" s="6">
        <v>0.48174971857689486</v>
      </c>
      <c r="N57" s="6">
        <v>0.40278609091016954</v>
      </c>
      <c r="O57" s="6">
        <v>0.50821574715940387</v>
      </c>
      <c r="P57" s="7">
        <v>0.32465053537286032</v>
      </c>
      <c r="Q57" s="7">
        <v>1.8812346903092376</v>
      </c>
      <c r="R57" s="7">
        <v>1.7079210119275234</v>
      </c>
      <c r="S57" s="7">
        <v>2.1135706338692914</v>
      </c>
      <c r="T57" s="7">
        <v>0.76570518175303459</v>
      </c>
      <c r="U57" s="7">
        <v>6.4446045057490977</v>
      </c>
      <c r="V57" s="7">
        <v>1.2807530986388711</v>
      </c>
      <c r="W57" s="7">
        <v>5.3591365263206434</v>
      </c>
      <c r="X57" s="7">
        <v>4.2966212666059667</v>
      </c>
      <c r="Y57" s="7">
        <v>0</v>
      </c>
      <c r="Z57" s="7">
        <v>0.70998223396145743</v>
      </c>
      <c r="AA57" s="7">
        <v>17.721041916379932</v>
      </c>
      <c r="AB57" s="7">
        <v>17.548739525797888</v>
      </c>
      <c r="AC57" s="7">
        <v>2.083689922024039</v>
      </c>
    </row>
    <row r="58" spans="1:29" s="1" customFormat="1" x14ac:dyDescent="0.25">
      <c r="A58" s="22" t="s">
        <v>78</v>
      </c>
      <c r="B58" s="23">
        <f>'Crossover analysis'!C9</f>
        <v>2.6780766032956035E-2</v>
      </c>
      <c r="C58" s="23">
        <f>'Crossover analysis'!C10</f>
        <v>0.51028621749947689</v>
      </c>
      <c r="D58" s="23">
        <f>'Crossover analysis'!C11</f>
        <v>1.4243430172395332E-2</v>
      </c>
      <c r="E58" s="23">
        <f>'Crossover analysis'!C12</f>
        <v>0.66154455327854855</v>
      </c>
      <c r="F58" s="23">
        <f>'Crossover analysis'!C13</f>
        <v>0.21076072762347292</v>
      </c>
      <c r="G58" s="23">
        <f>'Crossover analysis'!C14</f>
        <v>9.9342909937240056E-2</v>
      </c>
      <c r="H58" s="23">
        <f>'Crossover analysis'!C15</f>
        <v>1.7294035897658877E-2</v>
      </c>
      <c r="I58" s="23">
        <f>'Crossover analysis'!C16</f>
        <v>0.4350936959665746</v>
      </c>
      <c r="J58" s="23">
        <f>'Crossover analysis'!C17</f>
        <v>1.3116697053615343</v>
      </c>
      <c r="K58" s="23">
        <v>0</v>
      </c>
      <c r="L58" s="23">
        <f>'Crossover analysis'!C18</f>
        <v>3.0343584523067377E-2</v>
      </c>
      <c r="M58" s="23">
        <f>'Crossover analysis'!C19</f>
        <v>0.36786509651377608</v>
      </c>
      <c r="N58" s="23">
        <f>'Crossover analysis'!C20</f>
        <v>2.2532425286234723</v>
      </c>
      <c r="O58" s="23">
        <f>'Crossover analysis'!C21</f>
        <v>0.26749366949513559</v>
      </c>
      <c r="P58" s="24">
        <f>'Crossover analysis'!C22</f>
        <v>0.18520909353354847</v>
      </c>
      <c r="Q58" s="24">
        <f>'Crossover analysis'!C23</f>
        <v>1.8486564913018539</v>
      </c>
      <c r="R58" s="24">
        <f>'Crossover analysis'!C24</f>
        <v>1.3807223193855287</v>
      </c>
      <c r="S58" s="24">
        <f>'Crossover analysis'!C25</f>
        <v>10.403721626917415</v>
      </c>
      <c r="T58" s="24">
        <f>'Crossover analysis'!C26</f>
        <v>1.2413770246615212</v>
      </c>
      <c r="U58" s="24">
        <f>'Crossover analysis'!C27</f>
        <v>2.6336607871281288</v>
      </c>
      <c r="V58" s="24">
        <f>'Crossover analysis'!C28</f>
        <v>0.4844936599927262</v>
      </c>
      <c r="W58" s="24">
        <f>'Crossover analysis'!C29</f>
        <v>5.5946172992103502</v>
      </c>
      <c r="X58" s="24">
        <f>'Crossover analysis'!C30</f>
        <v>9.3991792119356425</v>
      </c>
      <c r="Y58" s="24">
        <v>0</v>
      </c>
      <c r="Z58" s="24">
        <f>'Crossover analysis'!C31</f>
        <v>0.18575898016741896</v>
      </c>
      <c r="AA58" s="24">
        <f>'Crossover analysis'!C32</f>
        <v>2.2795976913690321</v>
      </c>
      <c r="AB58" s="24">
        <f>'Crossover analysis'!C33</f>
        <v>20.64506070592661</v>
      </c>
      <c r="AC58" s="24">
        <f>'Crossover analysis'!C34</f>
        <v>0.98517706551577067</v>
      </c>
    </row>
    <row r="59" spans="1:29" x14ac:dyDescent="0.25">
      <c r="A59" s="8" t="s">
        <v>79</v>
      </c>
      <c r="B59" s="6">
        <v>9.2085295689947697E-3</v>
      </c>
      <c r="C59" s="6">
        <v>6.2955512363050498E-2</v>
      </c>
      <c r="D59" s="6">
        <v>8.3753483804063847E-2</v>
      </c>
      <c r="E59" s="6">
        <v>0.19583721689123307</v>
      </c>
      <c r="F59" s="6">
        <v>0.14402563719809022</v>
      </c>
      <c r="G59" s="6">
        <v>0.22102805091544264</v>
      </c>
      <c r="H59" s="6">
        <v>5.0224452339408074E-2</v>
      </c>
      <c r="I59" s="6">
        <v>0.28685788716851612</v>
      </c>
      <c r="J59" s="6">
        <v>0.67898696476759512</v>
      </c>
      <c r="K59" s="6">
        <v>0</v>
      </c>
      <c r="L59" s="6">
        <v>1.9954310490123202E-2</v>
      </c>
      <c r="M59" s="6">
        <v>0.59652068837574246</v>
      </c>
      <c r="N59" s="6">
        <v>0.1517218627897324</v>
      </c>
      <c r="O59" s="6">
        <v>0.61023563961079474</v>
      </c>
      <c r="P59" s="7">
        <v>0.60049507176115635</v>
      </c>
      <c r="Q59" s="7">
        <v>0.82560853881463192</v>
      </c>
      <c r="R59" s="7">
        <v>1.4496174803468862</v>
      </c>
      <c r="S59" s="7">
        <v>2.1503104346152946</v>
      </c>
      <c r="T59" s="7">
        <v>0.51617617276128436</v>
      </c>
      <c r="U59" s="7">
        <v>3.4712420382011246</v>
      </c>
      <c r="V59" s="7">
        <v>0.59575498579028063</v>
      </c>
      <c r="W59" s="7">
        <v>4.4432533984654272</v>
      </c>
      <c r="X59" s="7">
        <v>6.4510823069752981</v>
      </c>
      <c r="Y59" s="7">
        <v>0</v>
      </c>
      <c r="Z59" s="7">
        <v>9.8680538675335217E-2</v>
      </c>
      <c r="AA59" s="7">
        <v>2.7006143115487129</v>
      </c>
      <c r="AB59" s="7">
        <v>21.095241664856676</v>
      </c>
      <c r="AC59" s="7">
        <v>1.4986066038144308</v>
      </c>
    </row>
    <row r="60" spans="1:29" x14ac:dyDescent="0.25">
      <c r="A60" s="8" t="s">
        <v>80</v>
      </c>
      <c r="B60" s="6">
        <v>4.2185760479486752E-2</v>
      </c>
      <c r="C60" s="6">
        <v>0.33872505186446122</v>
      </c>
      <c r="D60" s="6">
        <v>0.18493701889690206</v>
      </c>
      <c r="E60" s="6">
        <v>0.19249117893717227</v>
      </c>
      <c r="F60" s="6">
        <v>0.12426910254159317</v>
      </c>
      <c r="G60" s="6">
        <v>0.37932129851458224</v>
      </c>
      <c r="H60" s="6">
        <v>7.4480870286725315E-2</v>
      </c>
      <c r="I60" s="6">
        <v>0.2497110448283002</v>
      </c>
      <c r="J60" s="6">
        <v>7.0200412319717284E-2</v>
      </c>
      <c r="K60" s="6">
        <v>0</v>
      </c>
      <c r="L60" s="6">
        <v>2.121476773196139E-2</v>
      </c>
      <c r="M60" s="6">
        <v>0.39289504498022759</v>
      </c>
      <c r="N60" s="6">
        <v>0.11930980709425777</v>
      </c>
      <c r="O60" s="6">
        <v>0.26564508017358118</v>
      </c>
      <c r="P60" s="7">
        <v>0.37857941124071448</v>
      </c>
      <c r="Q60" s="7">
        <v>1.7816794223639623</v>
      </c>
      <c r="R60" s="7">
        <v>1.48462753200079</v>
      </c>
      <c r="S60" s="7">
        <v>2.1135706338692914</v>
      </c>
      <c r="T60" s="7">
        <v>0.68106562792338732</v>
      </c>
      <c r="U60" s="7">
        <v>4.553813943158338</v>
      </c>
      <c r="V60" s="7">
        <v>0.8156801358295499</v>
      </c>
      <c r="W60" s="7">
        <v>6.6786410695908911</v>
      </c>
      <c r="X60" s="7">
        <v>3.3580317666602029</v>
      </c>
      <c r="Y60" s="7">
        <v>0</v>
      </c>
      <c r="Z60" s="7">
        <v>0.22072303600136473</v>
      </c>
      <c r="AA60" s="7">
        <v>2.7415966989037956</v>
      </c>
      <c r="AB60" s="7">
        <v>18.350175330370575</v>
      </c>
      <c r="AC60" s="7">
        <v>1.3847448328654139</v>
      </c>
    </row>
    <row r="61" spans="1:29" x14ac:dyDescent="0.25">
      <c r="A61" s="8" t="s">
        <v>81</v>
      </c>
      <c r="B61" s="6">
        <v>2.7020774242547917E-2</v>
      </c>
      <c r="C61" s="6">
        <v>0.33315723733441943</v>
      </c>
      <c r="D61" s="6">
        <v>0.15947854703708345</v>
      </c>
      <c r="E61" s="6">
        <v>0.19249117893717227</v>
      </c>
      <c r="F61" s="6">
        <v>0.10585948806044226</v>
      </c>
      <c r="G61" s="6">
        <v>0.21029085496393152</v>
      </c>
      <c r="H61" s="6">
        <v>6.9371086661537656E-2</v>
      </c>
      <c r="I61" s="6">
        <v>3.8595598912753215E-2</v>
      </c>
      <c r="J61" s="6">
        <v>0.20776702255960988</v>
      </c>
      <c r="K61" s="6">
        <v>0</v>
      </c>
      <c r="L61" s="6">
        <v>3.8291073263545037E-3</v>
      </c>
      <c r="M61" s="6">
        <v>0</v>
      </c>
      <c r="N61" s="6">
        <v>0.10210714406266132</v>
      </c>
      <c r="O61" s="6">
        <v>0.55744889701474531</v>
      </c>
      <c r="P61" s="7">
        <v>0.31846464904975635</v>
      </c>
      <c r="Q61" s="7">
        <v>1.7662548348451956</v>
      </c>
      <c r="R61" s="7">
        <v>3.4578098625395097</v>
      </c>
      <c r="S61" s="7">
        <v>2.1135706338692919</v>
      </c>
      <c r="T61" s="7">
        <v>1.8384988333450074</v>
      </c>
      <c r="U61" s="7">
        <v>4.829715396124949</v>
      </c>
      <c r="V61" s="7">
        <v>0.77746312463977285</v>
      </c>
      <c r="W61" s="7">
        <v>4.5721661307654404</v>
      </c>
      <c r="X61" s="7">
        <v>3.0585727085936227</v>
      </c>
      <c r="Y61" s="7">
        <v>0</v>
      </c>
      <c r="Z61" s="7">
        <v>0.60809629801221476</v>
      </c>
      <c r="AA61" s="7">
        <v>0</v>
      </c>
      <c r="AB61" s="7">
        <v>43.861498281779227</v>
      </c>
      <c r="AC61" s="7">
        <v>1.6552134144907205</v>
      </c>
    </row>
    <row r="62" spans="1:29" x14ac:dyDescent="0.25">
      <c r="A62" s="8" t="s">
        <v>82</v>
      </c>
      <c r="B62" s="6">
        <v>0.13485158003329262</v>
      </c>
      <c r="C62" s="6">
        <v>0.28591644389089182</v>
      </c>
      <c r="D62" s="6">
        <v>0.18486578363763254</v>
      </c>
      <c r="E62" s="6">
        <v>0.19249117893717224</v>
      </c>
      <c r="F62" s="6">
        <v>9.1102123104673527E-2</v>
      </c>
      <c r="G62" s="6">
        <v>0.16124867541198759</v>
      </c>
      <c r="H62" s="6">
        <v>8.6182726476996055E-2</v>
      </c>
      <c r="I62" s="6">
        <v>0.14766402496747566</v>
      </c>
      <c r="J62" s="6">
        <v>0.2479025153814654</v>
      </c>
      <c r="K62" s="6">
        <v>0</v>
      </c>
      <c r="L62" s="6">
        <v>1.3153420915072239E-2</v>
      </c>
      <c r="M62" s="6">
        <v>0.31963448945906464</v>
      </c>
      <c r="N62" s="6">
        <v>0.82906132273078481</v>
      </c>
      <c r="O62" s="6">
        <v>0.27107152613724278</v>
      </c>
      <c r="P62" s="7">
        <v>0.6040935893477084</v>
      </c>
      <c r="Q62" s="7">
        <v>2.7642828791705516</v>
      </c>
      <c r="R62" s="7">
        <v>3.4138332596048131</v>
      </c>
      <c r="S62" s="7">
        <v>2.1135706338692914</v>
      </c>
      <c r="T62" s="7">
        <v>0.33957257553111725</v>
      </c>
      <c r="U62" s="7">
        <v>6.6425001679212103</v>
      </c>
      <c r="V62" s="7">
        <v>1.0835095486918782</v>
      </c>
      <c r="W62" s="7">
        <v>6.038768721441711</v>
      </c>
      <c r="X62" s="7">
        <v>5.2649209802687578</v>
      </c>
      <c r="Y62" s="7">
        <v>0</v>
      </c>
      <c r="Z62" s="7">
        <v>1.2046119202573198</v>
      </c>
      <c r="AA62" s="7">
        <v>5.054258620270903</v>
      </c>
      <c r="AB62" s="7">
        <v>11.444908940179321</v>
      </c>
      <c r="AC62" s="7">
        <v>1.4044098526004329</v>
      </c>
    </row>
    <row r="63" spans="1:29" x14ac:dyDescent="0.25">
      <c r="A63" s="8" t="s">
        <v>83</v>
      </c>
      <c r="B63" s="6">
        <v>0.16919704825401607</v>
      </c>
      <c r="C63" s="6">
        <v>6.8371159825393726E-2</v>
      </c>
      <c r="D63" s="6">
        <v>0.21187165175965234</v>
      </c>
      <c r="E63" s="6">
        <v>0.19798141999588156</v>
      </c>
      <c r="F63" s="6">
        <v>0.12743680438495217</v>
      </c>
      <c r="G63" s="6">
        <v>1.0395584391126989</v>
      </c>
      <c r="H63" s="6">
        <v>0.33292023131011644</v>
      </c>
      <c r="I63" s="6">
        <v>8.7674482689496569E-2</v>
      </c>
      <c r="J63" s="6">
        <v>0.52144529828069985</v>
      </c>
      <c r="K63" s="6">
        <v>0</v>
      </c>
      <c r="L63" s="6">
        <v>8.5009214930283267E-2</v>
      </c>
      <c r="M63" s="6">
        <v>0.92498373502756837</v>
      </c>
      <c r="N63" s="6">
        <v>0.44915476501789614</v>
      </c>
      <c r="O63" s="6">
        <v>0.29212533601356844</v>
      </c>
      <c r="P63" s="7">
        <v>1.4635526879720702</v>
      </c>
      <c r="Q63" s="7">
        <v>2.3897154610784583</v>
      </c>
      <c r="R63" s="7">
        <v>5.9485345158937974</v>
      </c>
      <c r="S63" s="7">
        <v>2.1738539795198415</v>
      </c>
      <c r="T63" s="7">
        <v>0.93346221572558707</v>
      </c>
      <c r="U63" s="7">
        <v>8.1072049256534147</v>
      </c>
      <c r="V63" s="7">
        <v>2.23872984054191</v>
      </c>
      <c r="W63" s="7">
        <v>6.3163030907940874</v>
      </c>
      <c r="X63" s="7">
        <v>4.7437227666867141</v>
      </c>
      <c r="Y63" s="7">
        <v>0</v>
      </c>
      <c r="Z63" s="7">
        <v>0.36661969716064979</v>
      </c>
      <c r="AA63" s="7">
        <v>2.545812558730741</v>
      </c>
      <c r="AB63" s="7">
        <v>18.482478363436929</v>
      </c>
      <c r="AC63" s="7">
        <v>1.4836296111536751</v>
      </c>
    </row>
    <row r="64" spans="1:29" x14ac:dyDescent="0.25">
      <c r="A64" s="8" t="s">
        <v>84</v>
      </c>
      <c r="B64" s="6">
        <v>5.7383182760521949E-2</v>
      </c>
      <c r="C64" s="6">
        <v>5.8555146879186878E-2</v>
      </c>
      <c r="D64" s="6">
        <v>7.8271507033534929E-2</v>
      </c>
      <c r="E64" s="6">
        <v>0.19798141999588154</v>
      </c>
      <c r="F64" s="6">
        <v>0.12726949418422931</v>
      </c>
      <c r="G64" s="6">
        <v>0.11576318031367173</v>
      </c>
      <c r="H64" s="6">
        <v>2.2434772996683963E-2</v>
      </c>
      <c r="I64" s="6">
        <v>0.28725355133467656</v>
      </c>
      <c r="J64" s="6">
        <v>0.78893951373318771</v>
      </c>
      <c r="K64" s="6">
        <v>0</v>
      </c>
      <c r="L64" s="6">
        <v>1.0042598843587606E-2</v>
      </c>
      <c r="M64" s="6">
        <v>0.57461184175399016</v>
      </c>
      <c r="N64" s="6">
        <v>0.24262533346339474</v>
      </c>
      <c r="O64" s="6">
        <v>0.58871686144682156</v>
      </c>
      <c r="P64" s="7">
        <v>0.26635499772182486</v>
      </c>
      <c r="Q64" s="7">
        <v>0.87988988125455281</v>
      </c>
      <c r="R64" s="7">
        <v>1.7440815202711757</v>
      </c>
      <c r="S64" s="7">
        <v>2.1738539795198411</v>
      </c>
      <c r="T64" s="7">
        <v>0.46080765124876938</v>
      </c>
      <c r="U64" s="7">
        <v>2.5390073237769384</v>
      </c>
      <c r="V64" s="7">
        <v>0.5295569214873006</v>
      </c>
      <c r="W64" s="7">
        <v>4.2416002100899712</v>
      </c>
      <c r="X64" s="7">
        <v>7.7518882518872498</v>
      </c>
      <c r="Y64" s="7">
        <v>0</v>
      </c>
      <c r="Z64" s="7">
        <v>0.10549344814771112</v>
      </c>
      <c r="AA64" s="7">
        <v>3.73579801575577</v>
      </c>
      <c r="AB64" s="7">
        <v>19.082383726051766</v>
      </c>
      <c r="AC64" s="7">
        <v>1.523649494945055</v>
      </c>
    </row>
    <row r="65" spans="1:29" x14ac:dyDescent="0.25">
      <c r="A65" s="8" t="s">
        <v>85</v>
      </c>
      <c r="B65" s="6">
        <v>0.10230586220798674</v>
      </c>
      <c r="C65" s="6">
        <v>0.24575334498951718</v>
      </c>
      <c r="D65" s="6">
        <v>7.4961592692156825E-2</v>
      </c>
      <c r="E65" s="6">
        <v>0.19249117893717227</v>
      </c>
      <c r="F65" s="6">
        <v>0.11553802626273307</v>
      </c>
      <c r="G65" s="6">
        <v>0.20283284454664988</v>
      </c>
      <c r="H65" s="6">
        <v>9.5518690195791414E-2</v>
      </c>
      <c r="I65" s="6">
        <v>0.14116764742438434</v>
      </c>
      <c r="J65" s="6">
        <v>0.15824176545136431</v>
      </c>
      <c r="K65" s="6">
        <v>0</v>
      </c>
      <c r="L65" s="6">
        <v>3.5143660978211982E-4</v>
      </c>
      <c r="M65" s="6">
        <v>1.158538551904688</v>
      </c>
      <c r="N65" s="6">
        <v>7.0096971935371927E-2</v>
      </c>
      <c r="O65" s="6">
        <v>0.27076823740647687</v>
      </c>
      <c r="P65" s="7">
        <v>0.5103212585509872</v>
      </c>
      <c r="Q65" s="7">
        <v>2.571343173884769</v>
      </c>
      <c r="R65" s="7">
        <v>5.5585796510723569</v>
      </c>
      <c r="S65" s="7">
        <v>2.1135706338692914</v>
      </c>
      <c r="T65" s="7">
        <v>2.5469016905941615</v>
      </c>
      <c r="U65" s="7">
        <v>6.9558093611212488</v>
      </c>
      <c r="V65" s="7">
        <v>0.90067579564018019</v>
      </c>
      <c r="W65" s="7">
        <v>6.9857193363664338</v>
      </c>
      <c r="X65" s="7">
        <v>8.468967498312713</v>
      </c>
      <c r="Y65" s="7">
        <v>0</v>
      </c>
      <c r="Z65" s="7">
        <v>0.48182419937468357</v>
      </c>
      <c r="AA65" s="7">
        <v>2.6653373566013316</v>
      </c>
      <c r="AB65" s="7">
        <v>31.801499164764031</v>
      </c>
      <c r="AC65" s="7">
        <v>1.4026548453078735</v>
      </c>
    </row>
    <row r="66" spans="1:29" x14ac:dyDescent="0.25">
      <c r="A66" s="8" t="s">
        <v>86</v>
      </c>
      <c r="B66" s="6">
        <v>9.8533234060464561E-2</v>
      </c>
      <c r="C66" s="6">
        <v>9.5363770120787034E-2</v>
      </c>
      <c r="D66" s="6">
        <v>0.60503855567902254</v>
      </c>
      <c r="E66" s="6">
        <v>0.19798141999588159</v>
      </c>
      <c r="F66" s="6">
        <v>0.15983221565417705</v>
      </c>
      <c r="G66" s="6">
        <v>0.67095025023972654</v>
      </c>
      <c r="H66" s="6">
        <v>0.19173800375362809</v>
      </c>
      <c r="I66" s="6">
        <v>0.8300728473868747</v>
      </c>
      <c r="J66" s="6">
        <v>0.49496340763152546</v>
      </c>
      <c r="K66" s="6">
        <v>0</v>
      </c>
      <c r="L66" s="6">
        <v>0.10270311699857104</v>
      </c>
      <c r="M66" s="6">
        <v>0.51384621719633006</v>
      </c>
      <c r="N66" s="6">
        <v>0.13007912431549995</v>
      </c>
      <c r="O66" s="6">
        <v>0.39774322941921236</v>
      </c>
      <c r="P66" s="7">
        <v>0.41396036464559827</v>
      </c>
      <c r="Q66" s="7">
        <v>2.0166815925791601</v>
      </c>
      <c r="R66" s="7">
        <v>2.7360547363279717</v>
      </c>
      <c r="S66" s="7">
        <v>2.1738539795198415</v>
      </c>
      <c r="T66" s="7">
        <v>0.27900324922184444</v>
      </c>
      <c r="U66" s="7">
        <v>5.2108277560795999</v>
      </c>
      <c r="V66" s="7">
        <v>0.99186574020490248</v>
      </c>
      <c r="W66" s="7">
        <v>5.5064899516752659</v>
      </c>
      <c r="X66" s="7">
        <v>3.9466937165016991</v>
      </c>
      <c r="Y66" s="7">
        <v>0</v>
      </c>
      <c r="Z66" s="7">
        <v>0.11180421160369546</v>
      </c>
      <c r="AA66" s="7">
        <v>2.741845284528913</v>
      </c>
      <c r="AB66" s="7">
        <v>20.847205452748177</v>
      </c>
      <c r="AC66" s="7">
        <v>1.4555060153718069</v>
      </c>
    </row>
    <row r="67" spans="1:29" x14ac:dyDescent="0.25">
      <c r="A67" s="8" t="s">
        <v>87</v>
      </c>
      <c r="B67" s="6">
        <v>7.9870044755030928E-2</v>
      </c>
      <c r="C67" s="6">
        <v>0.1534938394699461</v>
      </c>
      <c r="D67" s="6">
        <v>0.17511354816290362</v>
      </c>
      <c r="E67" s="6">
        <v>0.18558466672993579</v>
      </c>
      <c r="F67" s="6">
        <v>8.1067449002251254E-2</v>
      </c>
      <c r="G67" s="6">
        <v>0.22633048894586832</v>
      </c>
      <c r="H67" s="6">
        <v>6.8834315346996175E-2</v>
      </c>
      <c r="I67" s="6">
        <v>7.8609638059980613E-2</v>
      </c>
      <c r="J67" s="6">
        <v>0.11661215889858143</v>
      </c>
      <c r="K67" s="6">
        <v>0</v>
      </c>
      <c r="L67" s="6">
        <v>1.7875807797165886E-2</v>
      </c>
      <c r="M67" s="6">
        <v>0.24351321926493771</v>
      </c>
      <c r="N67" s="6">
        <v>0.4304247815961143</v>
      </c>
      <c r="O67" s="6">
        <v>0.27457175044318177</v>
      </c>
      <c r="P67" s="7">
        <v>0.53839318575689155</v>
      </c>
      <c r="Q67" s="7">
        <v>1.9130349390237289</v>
      </c>
      <c r="R67" s="7">
        <v>4.0539235017924788</v>
      </c>
      <c r="S67" s="7">
        <v>2.0377365023299996</v>
      </c>
      <c r="T67" s="7">
        <v>1.7117822005735579</v>
      </c>
      <c r="U67" s="7">
        <v>3.4655110522731705</v>
      </c>
      <c r="V67" s="7">
        <v>0.71036937681197709</v>
      </c>
      <c r="W67" s="7">
        <v>5.025842256391682</v>
      </c>
      <c r="X67" s="7">
        <v>4.1378990271243641</v>
      </c>
      <c r="Y67" s="7">
        <v>0</v>
      </c>
      <c r="Z67" s="7">
        <v>0.60731407343201349</v>
      </c>
      <c r="AA67" s="7">
        <v>11.592124100935933</v>
      </c>
      <c r="AB67" s="7">
        <v>17.007882888303353</v>
      </c>
      <c r="AC67" s="7">
        <v>1.4266578058103936</v>
      </c>
    </row>
    <row r="68" spans="1:29" x14ac:dyDescent="0.25">
      <c r="A68" s="8" t="s">
        <v>88</v>
      </c>
      <c r="B68" s="6">
        <v>3.9207091820885699E-2</v>
      </c>
      <c r="C68" s="6">
        <v>6.2558360306033914E-2</v>
      </c>
      <c r="D68" s="6">
        <v>8.7062226073665747E-2</v>
      </c>
      <c r="E68" s="6">
        <v>0.18558466672993576</v>
      </c>
      <c r="F68" s="6">
        <v>8.5368344136326407E-2</v>
      </c>
      <c r="G68" s="6">
        <v>0.14701804792198214</v>
      </c>
      <c r="H68" s="6">
        <v>7.2308529283668765E-2</v>
      </c>
      <c r="I68" s="6">
        <v>9.2724110478588279E-2</v>
      </c>
      <c r="J68" s="6">
        <v>0.1170274502123376</v>
      </c>
      <c r="K68" s="6">
        <v>0</v>
      </c>
      <c r="L68" s="6">
        <v>3.2249160150354637E-2</v>
      </c>
      <c r="M68" s="6">
        <v>9.2775012804733034E-2</v>
      </c>
      <c r="N68" s="6">
        <v>1.6601655694996704E-3</v>
      </c>
      <c r="O68" s="6">
        <v>0.1207199002693163</v>
      </c>
      <c r="P68" s="7">
        <v>0.94825377238363884</v>
      </c>
      <c r="Q68" s="7">
        <v>2.5504084342190327</v>
      </c>
      <c r="R68" s="7">
        <v>4.0472973760240647</v>
      </c>
      <c r="S68" s="7">
        <v>2.0377365023299996</v>
      </c>
      <c r="T68" s="7">
        <v>0.68111503284786357</v>
      </c>
      <c r="U68" s="7">
        <v>5.0272192250866832</v>
      </c>
      <c r="V68" s="7">
        <v>1.266891866631441</v>
      </c>
      <c r="W68" s="7">
        <v>3.6698249965680989</v>
      </c>
      <c r="X68" s="7">
        <v>3.58137640275906</v>
      </c>
      <c r="Y68" s="7">
        <v>0</v>
      </c>
      <c r="Z68" s="7">
        <v>0.42611977572001558</v>
      </c>
      <c r="AA68" s="7">
        <v>10.848072894008194</v>
      </c>
      <c r="AB68" s="7">
        <v>15.821630729696576</v>
      </c>
      <c r="AC68" s="7">
        <v>1.2232545056856687</v>
      </c>
    </row>
    <row r="69" spans="1:29" x14ac:dyDescent="0.25">
      <c r="A69" s="8" t="s">
        <v>89</v>
      </c>
      <c r="B69" s="6">
        <v>2.3461152428326564E-2</v>
      </c>
      <c r="C69" s="6">
        <v>0.15756146593101403</v>
      </c>
      <c r="D69" s="6">
        <v>0.11870485671723997</v>
      </c>
      <c r="E69" s="6">
        <v>0.19249117893717227</v>
      </c>
      <c r="F69" s="6">
        <v>6.7748155004330415E-2</v>
      </c>
      <c r="G69" s="6">
        <v>0.17346638128881742</v>
      </c>
      <c r="H69" s="6">
        <v>0.15547036986793447</v>
      </c>
      <c r="I69" s="6">
        <v>1.4298355153719708E-2</v>
      </c>
      <c r="J69" s="6">
        <v>0.13906392901201059</v>
      </c>
      <c r="K69" s="6">
        <v>0</v>
      </c>
      <c r="L69" s="6">
        <v>3.2716583034569356E-3</v>
      </c>
      <c r="M69" s="6">
        <v>0</v>
      </c>
      <c r="N69" s="6">
        <v>0.21467117458212018</v>
      </c>
      <c r="O69" s="6">
        <v>0.22686735995446169</v>
      </c>
      <c r="P69" s="7">
        <v>0.24577680961865972</v>
      </c>
      <c r="Q69" s="7">
        <v>4.5755721200690935</v>
      </c>
      <c r="R69" s="7">
        <v>7.007810786098462</v>
      </c>
      <c r="S69" s="7">
        <v>2.1135706338692914</v>
      </c>
      <c r="T69" s="7">
        <v>1.9212529965593486</v>
      </c>
      <c r="U69" s="7">
        <v>7.030701181371855</v>
      </c>
      <c r="V69" s="7">
        <v>2.0791672879753138</v>
      </c>
      <c r="W69" s="7">
        <v>11.635427120039241</v>
      </c>
      <c r="X69" s="7">
        <v>2.7404404325637866</v>
      </c>
      <c r="Y69" s="7">
        <v>0</v>
      </c>
      <c r="Z69" s="7">
        <v>1.0623357094670494</v>
      </c>
      <c r="AA69" s="7">
        <v>0</v>
      </c>
      <c r="AB69" s="7">
        <v>28.825848684561365</v>
      </c>
      <c r="AC69" s="7">
        <v>1.5260142812612278</v>
      </c>
    </row>
    <row r="70" spans="1:29" x14ac:dyDescent="0.25">
      <c r="A70" s="8" t="s">
        <v>90</v>
      </c>
      <c r="B70" s="6">
        <v>0.12161344357416234</v>
      </c>
      <c r="C70" s="6">
        <v>0.2017041535975031</v>
      </c>
      <c r="D70" s="6">
        <v>0.24730211816344036</v>
      </c>
      <c r="E70" s="6">
        <v>0.19249117893717227</v>
      </c>
      <c r="F70" s="6">
        <v>0.31899343639216593</v>
      </c>
      <c r="G70" s="6">
        <v>0.21708412483328893</v>
      </c>
      <c r="H70" s="6">
        <v>0.1736011458005251</v>
      </c>
      <c r="I70" s="6">
        <v>0.15946709763220152</v>
      </c>
      <c r="J70" s="6">
        <v>0.27070791779208042</v>
      </c>
      <c r="K70" s="6">
        <v>0</v>
      </c>
      <c r="L70" s="6">
        <v>2.76650288683609E-4</v>
      </c>
      <c r="M70" s="6">
        <v>0</v>
      </c>
      <c r="N70" s="6">
        <v>0</v>
      </c>
      <c r="O70" s="6">
        <v>0.26964061593665417</v>
      </c>
      <c r="P70" s="7">
        <v>0.54536056063910676</v>
      </c>
      <c r="Q70" s="7">
        <v>3.7079696556609369</v>
      </c>
      <c r="R70" s="7">
        <v>4.9352412772371466</v>
      </c>
      <c r="S70" s="7">
        <v>2.1135706338692914</v>
      </c>
      <c r="T70" s="7">
        <v>0.94895588589269175</v>
      </c>
      <c r="U70" s="7">
        <v>5.7656451028545224</v>
      </c>
      <c r="V70" s="7">
        <v>1.8409471125876193</v>
      </c>
      <c r="W70" s="7">
        <v>6.4022259887105593</v>
      </c>
      <c r="X70" s="7">
        <v>3.3834287254296327</v>
      </c>
      <c r="Y70" s="7">
        <v>0</v>
      </c>
      <c r="Z70" s="7">
        <v>0.49257555436777323</v>
      </c>
      <c r="AA70" s="7">
        <v>0</v>
      </c>
      <c r="AB70" s="7">
        <v>0</v>
      </c>
      <c r="AC70" s="7">
        <v>1.3966942601215655</v>
      </c>
    </row>
    <row r="71" spans="1:29" x14ac:dyDescent="0.25">
      <c r="A71" s="8" t="s">
        <v>91</v>
      </c>
      <c r="B71" s="6">
        <v>6.108575450756093E-2</v>
      </c>
      <c r="C71" s="6">
        <v>0.39377284132432655</v>
      </c>
      <c r="D71" s="6">
        <v>0.39453569367982821</v>
      </c>
      <c r="E71" s="6">
        <v>0.18558466672993579</v>
      </c>
      <c r="F71" s="6">
        <v>9.3688360925171354E-2</v>
      </c>
      <c r="G71" s="6">
        <v>0.68008994580035487</v>
      </c>
      <c r="H71" s="6">
        <v>8.7680101699523047E-2</v>
      </c>
      <c r="I71" s="6">
        <v>3.5672487446757453E-2</v>
      </c>
      <c r="J71" s="6">
        <v>4.7670039169890224E-2</v>
      </c>
      <c r="K71" s="6">
        <v>0</v>
      </c>
      <c r="L71" s="6">
        <v>7.62242708557004E-3</v>
      </c>
      <c r="M71" s="6">
        <v>0.34814962834432611</v>
      </c>
      <c r="N71" s="6">
        <v>0.44531980102694735</v>
      </c>
      <c r="O71" s="6">
        <v>0.14706629409428457</v>
      </c>
      <c r="P71" s="7">
        <v>0.36627496985428226</v>
      </c>
      <c r="Q71" s="7">
        <v>2.0930369936150819</v>
      </c>
      <c r="R71" s="7">
        <v>3.6769192386734506</v>
      </c>
      <c r="S71" s="7">
        <v>2.03773650233</v>
      </c>
      <c r="T71" s="7">
        <v>1.1057305817316767</v>
      </c>
      <c r="U71" s="7">
        <v>5.3193036760922974</v>
      </c>
      <c r="V71" s="7">
        <v>1.0808761577692949</v>
      </c>
      <c r="W71" s="7">
        <v>4.0575055314761883</v>
      </c>
      <c r="X71" s="7">
        <v>2.8063333044377852</v>
      </c>
      <c r="Y71" s="7">
        <v>0</v>
      </c>
      <c r="Z71" s="7">
        <v>0.45370045259781105</v>
      </c>
      <c r="AA71" s="7">
        <v>3.4736219919412763</v>
      </c>
      <c r="AB71" s="7">
        <v>21.499990281904221</v>
      </c>
      <c r="AC71" s="7">
        <v>1.6233484131541727</v>
      </c>
    </row>
    <row r="72" spans="1:29" x14ac:dyDescent="0.25">
      <c r="A72" s="8" t="s">
        <v>92</v>
      </c>
      <c r="B72" s="6">
        <v>0.15844690773000888</v>
      </c>
      <c r="C72" s="6">
        <v>0.52402539705053497</v>
      </c>
      <c r="D72" s="6">
        <v>6.065535008083571E-2</v>
      </c>
      <c r="E72" s="6">
        <v>0.18558466672993573</v>
      </c>
      <c r="F72" s="6">
        <v>3.1056237041769581E-2</v>
      </c>
      <c r="G72" s="6">
        <v>0.15115246960714077</v>
      </c>
      <c r="H72" s="6">
        <v>0.10013848318481058</v>
      </c>
      <c r="I72" s="6">
        <v>6.4773263840960563E-2</v>
      </c>
      <c r="J72" s="6">
        <v>9.3455743928024276E-2</v>
      </c>
      <c r="K72" s="6">
        <v>0</v>
      </c>
      <c r="L72" s="6">
        <v>7.351099558476664E-3</v>
      </c>
      <c r="M72" s="6">
        <v>0</v>
      </c>
      <c r="N72" s="6">
        <v>0.13313990698375439</v>
      </c>
      <c r="O72" s="6">
        <v>0.26147279982347932</v>
      </c>
      <c r="P72" s="7">
        <v>0.69825583671772939</v>
      </c>
      <c r="Q72" s="7">
        <v>3.0134110297665853</v>
      </c>
      <c r="R72" s="7">
        <v>8.5361909236308513</v>
      </c>
      <c r="S72" s="7">
        <v>2.0377365023299996</v>
      </c>
      <c r="T72" s="7">
        <v>2.0380693398571834</v>
      </c>
      <c r="U72" s="7">
        <v>5.8809817503584458</v>
      </c>
      <c r="V72" s="7">
        <v>1.9548287422258883</v>
      </c>
      <c r="W72" s="7">
        <v>4.1277327270241102</v>
      </c>
      <c r="X72" s="7">
        <v>3.5842908084636842</v>
      </c>
      <c r="Y72" s="7">
        <v>0</v>
      </c>
      <c r="Z72" s="7">
        <v>1.4191672670779374</v>
      </c>
      <c r="AA72" s="7">
        <v>0</v>
      </c>
      <c r="AB72" s="7">
        <v>25.702862114381677</v>
      </c>
      <c r="AC72" s="7">
        <v>1.4020403691169652</v>
      </c>
    </row>
    <row r="73" spans="1:29" x14ac:dyDescent="0.25">
      <c r="A73" s="8" t="s">
        <v>93</v>
      </c>
      <c r="B73" s="6">
        <v>4.646113236091582E-2</v>
      </c>
      <c r="C73" s="6">
        <v>0.15344414884840646</v>
      </c>
      <c r="D73" s="6">
        <v>0.16471578675326992</v>
      </c>
      <c r="E73" s="6">
        <v>0.18558466672993576</v>
      </c>
      <c r="F73" s="6">
        <v>8.1943000993381476E-2</v>
      </c>
      <c r="G73" s="6">
        <v>0.19668832686964383</v>
      </c>
      <c r="H73" s="6">
        <v>4.5286457048972363E-2</v>
      </c>
      <c r="I73" s="6">
        <v>1.5397884953310254E-2</v>
      </c>
      <c r="J73" s="6">
        <v>5.2322435387277863E-2</v>
      </c>
      <c r="K73" s="6">
        <v>0</v>
      </c>
      <c r="L73" s="6">
        <v>1.9032149343201635E-2</v>
      </c>
      <c r="M73" s="6">
        <v>0</v>
      </c>
      <c r="N73" s="6">
        <v>0.13025884784360203</v>
      </c>
      <c r="O73" s="6">
        <v>9.9966491870633598E-2</v>
      </c>
      <c r="P73" s="7">
        <v>0.49553712443539644</v>
      </c>
      <c r="Q73" s="7">
        <v>2.3037148299058092</v>
      </c>
      <c r="R73" s="7">
        <v>6.1330739852330964</v>
      </c>
      <c r="S73" s="7">
        <v>2.0377365023299996</v>
      </c>
      <c r="T73" s="7">
        <v>0.70448658009463638</v>
      </c>
      <c r="U73" s="7">
        <v>6.1073076716263035</v>
      </c>
      <c r="V73" s="7">
        <v>1.2848286199500034</v>
      </c>
      <c r="W73" s="7">
        <v>3.3891044056994541</v>
      </c>
      <c r="X73" s="7">
        <v>4.0253833270377664</v>
      </c>
      <c r="Y73" s="7">
        <v>0</v>
      </c>
      <c r="Z73" s="7">
        <v>0.79937325225678069</v>
      </c>
      <c r="AA73" s="7">
        <v>0</v>
      </c>
      <c r="AB73" s="7">
        <v>16.356973899278223</v>
      </c>
      <c r="AC73" s="7">
        <v>1.4672793379891902</v>
      </c>
    </row>
    <row r="74" spans="1:29" x14ac:dyDescent="0.25">
      <c r="A74" s="8" t="s">
        <v>94</v>
      </c>
      <c r="B74" s="6">
        <v>4.7737052883071417E-3</v>
      </c>
      <c r="C74" s="6">
        <v>6.2619864468558648E-2</v>
      </c>
      <c r="D74" s="6">
        <v>4.935254939652426E-2</v>
      </c>
      <c r="E74" s="6">
        <v>0.16034515205466451</v>
      </c>
      <c r="F74" s="6">
        <v>7.4531449736995797E-2</v>
      </c>
      <c r="G74" s="6">
        <v>0.10110425417447946</v>
      </c>
      <c r="H74" s="6">
        <v>3.9098887493469014E-2</v>
      </c>
      <c r="I74" s="6">
        <v>4.6759614484316613E-2</v>
      </c>
      <c r="J74" s="6">
        <v>0.21211471866590384</v>
      </c>
      <c r="K74" s="6">
        <v>0</v>
      </c>
      <c r="L74" s="6">
        <v>1.2663346527395371E-2</v>
      </c>
      <c r="M74" s="6">
        <v>9.8349741926101047E-2</v>
      </c>
      <c r="N74" s="6">
        <v>0.14295077664643541</v>
      </c>
      <c r="O74" s="6">
        <v>0.57989473112901424</v>
      </c>
      <c r="P74" s="7">
        <v>0.44727404978547403</v>
      </c>
      <c r="Q74" s="7">
        <v>1.3305366953004338</v>
      </c>
      <c r="R74" s="7">
        <v>2.8096082308103614</v>
      </c>
      <c r="S74" s="7">
        <v>1.7606043380131196</v>
      </c>
      <c r="T74" s="7">
        <v>0.55536199251207397</v>
      </c>
      <c r="U74" s="7">
        <v>5.6562490298074746</v>
      </c>
      <c r="V74" s="7">
        <v>2.7524225288584012</v>
      </c>
      <c r="W74" s="7">
        <v>3.9156602865436048</v>
      </c>
      <c r="X74" s="7">
        <v>2.4379842684103181</v>
      </c>
      <c r="Y74" s="7">
        <v>0</v>
      </c>
      <c r="Z74" s="7">
        <v>0.1912788921903929</v>
      </c>
      <c r="AA74" s="7">
        <v>0.96907405133236735</v>
      </c>
      <c r="AB74" s="7">
        <v>21.579396387795814</v>
      </c>
      <c r="AC74" s="7">
        <v>1.5308491783773839</v>
      </c>
    </row>
    <row r="75" spans="1:29" x14ac:dyDescent="0.25">
      <c r="A75" s="8" t="s">
        <v>95</v>
      </c>
      <c r="B75" s="6">
        <v>4.9075930029759691E-2</v>
      </c>
      <c r="C75" s="6">
        <v>9.8438992983856846E-2</v>
      </c>
      <c r="D75" s="6">
        <v>7.2996125205677706E-2</v>
      </c>
      <c r="E75" s="6">
        <v>0.19638479564107608</v>
      </c>
      <c r="F75" s="6">
        <v>0.16518664531694055</v>
      </c>
      <c r="G75" s="6">
        <v>0.17344926210886888</v>
      </c>
      <c r="H75" s="6">
        <v>2.9641168621419314E-2</v>
      </c>
      <c r="I75" s="6">
        <v>0.33843234087427976</v>
      </c>
      <c r="J75" s="6">
        <v>0.5520025149373271</v>
      </c>
      <c r="K75" s="6">
        <v>0</v>
      </c>
      <c r="L75" s="6">
        <v>3.8530650691838843E-2</v>
      </c>
      <c r="M75" s="6">
        <v>0.59790651105569426</v>
      </c>
      <c r="N75" s="6">
        <v>0.15475142373044184</v>
      </c>
      <c r="O75" s="6">
        <v>0.36351829467438579</v>
      </c>
      <c r="P75" s="7">
        <v>0.41697382971296715</v>
      </c>
      <c r="Q75" s="7">
        <v>2.1831405526825405</v>
      </c>
      <c r="R75" s="7">
        <v>1.5466047587294915</v>
      </c>
      <c r="S75" s="7">
        <v>2.1563228990398433</v>
      </c>
      <c r="T75" s="7">
        <v>0.5630859088292085</v>
      </c>
      <c r="U75" s="7">
        <v>3.8273034159155221</v>
      </c>
      <c r="V75" s="7">
        <v>0.50266219035996329</v>
      </c>
      <c r="W75" s="7">
        <v>5.7096810677422303</v>
      </c>
      <c r="X75" s="7">
        <v>6.0307870460520361</v>
      </c>
      <c r="Y75" s="7">
        <v>0</v>
      </c>
      <c r="Z75" s="7">
        <v>0.18066961152954586</v>
      </c>
      <c r="AA75" s="7">
        <v>2.706888314505655</v>
      </c>
      <c r="AB75" s="7">
        <v>20.887812013232004</v>
      </c>
      <c r="AC75" s="7">
        <v>1.5262052849042256</v>
      </c>
    </row>
    <row r="76" spans="1:29" x14ac:dyDescent="0.25">
      <c r="A76" s="8" t="s">
        <v>96</v>
      </c>
      <c r="B76" s="6">
        <v>0.15021079651728544</v>
      </c>
      <c r="C76" s="6">
        <v>0.81552539604797136</v>
      </c>
      <c r="D76" s="6">
        <v>0.7112741999380896</v>
      </c>
      <c r="E76" s="6">
        <v>0.19249117893717224</v>
      </c>
      <c r="F76" s="6">
        <v>0.14724036477496286</v>
      </c>
      <c r="G76" s="6">
        <v>0.51475691324875605</v>
      </c>
      <c r="H76" s="6">
        <v>0.17240759639304148</v>
      </c>
      <c r="I76" s="6">
        <v>0.98041672862963758</v>
      </c>
      <c r="J76" s="6">
        <v>0.23977466915076465</v>
      </c>
      <c r="K76" s="6">
        <v>0</v>
      </c>
      <c r="L76" s="6">
        <v>3.0642483029916193E-2</v>
      </c>
      <c r="M76" s="6">
        <v>0.63228578268447067</v>
      </c>
      <c r="N76" s="6">
        <v>1.5386875449144319</v>
      </c>
      <c r="O76" s="6">
        <v>1.2940630733616252</v>
      </c>
      <c r="P76" s="7">
        <v>0.41748519266805717</v>
      </c>
      <c r="Q76" s="7">
        <v>1.810293562040977</v>
      </c>
      <c r="R76" s="7">
        <v>5.4789680750009664</v>
      </c>
      <c r="S76" s="7">
        <v>2.1135706338692914</v>
      </c>
      <c r="T76" s="7">
        <v>0.38628460241058982</v>
      </c>
      <c r="U76" s="7">
        <v>6.3878992811427144</v>
      </c>
      <c r="V76" s="7">
        <v>1.1771079112984821</v>
      </c>
      <c r="W76" s="7">
        <v>5.7850417920500758</v>
      </c>
      <c r="X76" s="7">
        <v>3.5792764568565851</v>
      </c>
      <c r="Y76" s="7">
        <v>0</v>
      </c>
      <c r="Z76" s="7">
        <v>0.27806552307435417</v>
      </c>
      <c r="AA76" s="7">
        <v>4.2033562853601705</v>
      </c>
      <c r="AB76" s="7">
        <v>5.5179829792236745</v>
      </c>
      <c r="AC76" s="7">
        <v>1.117924923908217</v>
      </c>
    </row>
    <row r="77" spans="1:29" x14ac:dyDescent="0.25">
      <c r="A77" s="8" t="s">
        <v>97</v>
      </c>
      <c r="B77" s="6">
        <v>1.7352937084919473E-2</v>
      </c>
      <c r="C77" s="6">
        <v>0.20945688133410584</v>
      </c>
      <c r="D77" s="6">
        <v>0.28506704841522679</v>
      </c>
      <c r="E77" s="6">
        <v>0.19249117893717224</v>
      </c>
      <c r="F77" s="6">
        <v>0.10740475712941309</v>
      </c>
      <c r="G77" s="6">
        <v>0.31725153067686096</v>
      </c>
      <c r="H77" s="6">
        <v>7.8846915272718116E-2</v>
      </c>
      <c r="I77" s="6">
        <v>7.1328142832040864E-2</v>
      </c>
      <c r="J77" s="6">
        <v>5.5205484383266563E-2</v>
      </c>
      <c r="K77" s="6">
        <v>0</v>
      </c>
      <c r="L77" s="6">
        <v>6.7969569449327994E-3</v>
      </c>
      <c r="M77" s="6">
        <v>0.33579659945481422</v>
      </c>
      <c r="N77" s="6">
        <v>0.19739225794758081</v>
      </c>
      <c r="O77" s="6">
        <v>0.34433649014880946</v>
      </c>
      <c r="P77" s="7">
        <v>0.26693995124983089</v>
      </c>
      <c r="Q77" s="7">
        <v>2.0316709796297663</v>
      </c>
      <c r="R77" s="7">
        <v>3.8476160842202871</v>
      </c>
      <c r="S77" s="7">
        <v>2.1135706338692919</v>
      </c>
      <c r="T77" s="7">
        <v>0.87059577961799606</v>
      </c>
      <c r="U77" s="7">
        <v>5.8173749384938498</v>
      </c>
      <c r="V77" s="7">
        <v>1.3184175388835262</v>
      </c>
      <c r="W77" s="7">
        <v>4.8425029936817081</v>
      </c>
      <c r="X77" s="7">
        <v>3.410625546166663</v>
      </c>
      <c r="Y77" s="7">
        <v>0</v>
      </c>
      <c r="Z77" s="7">
        <v>0.49653781082713561</v>
      </c>
      <c r="AA77" s="7">
        <v>4.9383444097401119</v>
      </c>
      <c r="AB77" s="7">
        <v>25.060057744777072</v>
      </c>
      <c r="AC77" s="7">
        <v>1.4148122981607327</v>
      </c>
    </row>
    <row r="78" spans="1:29" x14ac:dyDescent="0.25">
      <c r="A78" s="8" t="s">
        <v>98</v>
      </c>
      <c r="B78" s="6">
        <v>0</v>
      </c>
      <c r="C78" s="6">
        <v>0.96592717317587384</v>
      </c>
      <c r="D78" s="6">
        <v>1.4794485285157937</v>
      </c>
      <c r="E78" s="6">
        <v>0.19249117893717227</v>
      </c>
      <c r="F78" s="6">
        <v>0.5324045000742158</v>
      </c>
      <c r="G78" s="6">
        <v>1.0161398582954384</v>
      </c>
      <c r="H78" s="6">
        <v>0.45722111322580838</v>
      </c>
      <c r="I78" s="6">
        <v>1.3462197257392952</v>
      </c>
      <c r="J78" s="6">
        <v>4.323761226262814</v>
      </c>
      <c r="K78" s="6">
        <v>0</v>
      </c>
      <c r="L78" s="6">
        <v>0.29258971539660389</v>
      </c>
      <c r="M78" s="6">
        <v>4.5508666450206139</v>
      </c>
      <c r="N78" s="6">
        <v>6.4594194783883445</v>
      </c>
      <c r="O78" s="6">
        <v>0.3915615379667815</v>
      </c>
      <c r="P78" s="7">
        <v>0</v>
      </c>
      <c r="Q78" s="7">
        <v>2.0997408634671464</v>
      </c>
      <c r="R78" s="7">
        <v>4.5113051592210365</v>
      </c>
      <c r="S78" s="7">
        <v>2.1135706338692914</v>
      </c>
      <c r="T78" s="7">
        <v>0.18654200833456955</v>
      </c>
      <c r="U78" s="7">
        <v>6.7156495098041882</v>
      </c>
      <c r="V78" s="7">
        <v>1.3872516919780913</v>
      </c>
      <c r="W78" s="7">
        <v>3.9827552932550958</v>
      </c>
      <c r="X78" s="7">
        <v>1.7450051586574573</v>
      </c>
      <c r="Y78" s="7">
        <v>0</v>
      </c>
      <c r="Z78" s="7">
        <v>4.1203729316632638E-2</v>
      </c>
      <c r="AA78" s="7">
        <v>5.1492524119582503</v>
      </c>
      <c r="AB78" s="7">
        <v>7.1524877508125826</v>
      </c>
      <c r="AC78" s="7">
        <v>0.83547479910281264</v>
      </c>
    </row>
    <row r="79" spans="1:29" x14ac:dyDescent="0.25">
      <c r="A79" s="8" t="s">
        <v>99</v>
      </c>
      <c r="B79" s="6">
        <v>4.0301321819782479E-2</v>
      </c>
      <c r="C79" s="6">
        <v>0.28456739578874402</v>
      </c>
      <c r="D79" s="6">
        <v>0.12894842339154919</v>
      </c>
      <c r="E79" s="6">
        <v>0.19798141999588159</v>
      </c>
      <c r="F79" s="6">
        <v>0.13226428340775362</v>
      </c>
      <c r="G79" s="6">
        <v>0.16201126989891981</v>
      </c>
      <c r="H79" s="6">
        <v>3.9318162033502455E-2</v>
      </c>
      <c r="I79" s="6">
        <v>0.37417460880800535</v>
      </c>
      <c r="J79" s="6">
        <v>0.41449374685400847</v>
      </c>
      <c r="K79" s="6">
        <v>0</v>
      </c>
      <c r="L79" s="6">
        <v>1.1281821915964656E-2</v>
      </c>
      <c r="M79" s="6">
        <v>0.59693696191691392</v>
      </c>
      <c r="N79" s="6">
        <v>0.44522739804540146</v>
      </c>
      <c r="O79" s="6">
        <v>0.31058881549678047</v>
      </c>
      <c r="P79" s="7">
        <v>0.17515679882928173</v>
      </c>
      <c r="Q79" s="7">
        <v>1.2911700268063713</v>
      </c>
      <c r="R79" s="7">
        <v>1.3692418733718541</v>
      </c>
      <c r="S79" s="7">
        <v>2.1738539795198419</v>
      </c>
      <c r="T79" s="7">
        <v>0.48742135199576581</v>
      </c>
      <c r="U79" s="7">
        <v>2.2365758059793994</v>
      </c>
      <c r="V79" s="7">
        <v>0.41187013645099907</v>
      </c>
      <c r="W79" s="7">
        <v>5.422210492213738</v>
      </c>
      <c r="X79" s="7">
        <v>4.30430464882593</v>
      </c>
      <c r="Y79" s="7">
        <v>0</v>
      </c>
      <c r="Z79" s="7">
        <v>0.12460474223356498</v>
      </c>
      <c r="AA79" s="7">
        <v>2.7024988971208712</v>
      </c>
      <c r="AB79" s="7">
        <v>17.563296457302492</v>
      </c>
      <c r="AC79" s="7">
        <v>1.5739716942271507</v>
      </c>
    </row>
    <row r="80" spans="1:29" x14ac:dyDescent="0.25">
      <c r="A80" s="8" t="s">
        <v>100</v>
      </c>
      <c r="B80" s="6">
        <v>0.10558707299869796</v>
      </c>
      <c r="C80" s="6">
        <v>0.11592007464973063</v>
      </c>
      <c r="D80" s="6">
        <v>0.21740330224428872</v>
      </c>
      <c r="E80" s="6">
        <v>0.18558466672993573</v>
      </c>
      <c r="F80" s="6">
        <v>0.2326623906538049</v>
      </c>
      <c r="G80" s="6">
        <v>0.28806274475883437</v>
      </c>
      <c r="H80" s="6">
        <v>6.5765222810855284E-2</v>
      </c>
      <c r="I80" s="6">
        <v>0.56184951276208095</v>
      </c>
      <c r="J80" s="6">
        <v>1.7989211980850413</v>
      </c>
      <c r="K80" s="6">
        <v>0</v>
      </c>
      <c r="L80" s="6">
        <v>0.11830337848868999</v>
      </c>
      <c r="M80" s="6">
        <v>0.590165575166403</v>
      </c>
      <c r="N80" s="6">
        <v>0.14592906815827678</v>
      </c>
      <c r="O80" s="6">
        <v>0.30578299768550704</v>
      </c>
      <c r="P80" s="7">
        <v>0.67497100606979732</v>
      </c>
      <c r="Q80" s="7">
        <v>1.7831394652833645</v>
      </c>
      <c r="R80" s="7">
        <v>3.9157971964547853</v>
      </c>
      <c r="S80" s="7">
        <v>2.0377365023299996</v>
      </c>
      <c r="T80" s="7">
        <v>0.19706304818085069</v>
      </c>
      <c r="U80" s="7">
        <v>7.1286113158564257</v>
      </c>
      <c r="V80" s="7">
        <v>1.0118905593057714</v>
      </c>
      <c r="W80" s="7">
        <v>4.1844913828387469</v>
      </c>
      <c r="X80" s="7">
        <v>5.3417167606390938</v>
      </c>
      <c r="Y80" s="7">
        <v>0</v>
      </c>
      <c r="Z80" s="7">
        <v>4.9076047579581755E-2</v>
      </c>
      <c r="AA80" s="7">
        <v>2.6718429545461815</v>
      </c>
      <c r="AB80" s="7">
        <v>20.554930060627264</v>
      </c>
      <c r="AC80" s="7">
        <v>1.4402444024092602</v>
      </c>
    </row>
    <row r="81" spans="1:29" x14ac:dyDescent="0.25">
      <c r="A81" s="8" t="s">
        <v>101</v>
      </c>
      <c r="B81" s="6">
        <v>4.4902546262377253E-2</v>
      </c>
      <c r="C81" s="6">
        <v>6.4362161609939808E-2</v>
      </c>
      <c r="D81" s="6">
        <v>0.1209707353409014</v>
      </c>
      <c r="E81" s="6">
        <v>0.19798141999588162</v>
      </c>
      <c r="F81" s="6">
        <v>0.13803613026432998</v>
      </c>
      <c r="G81" s="6">
        <v>0.40510876131520446</v>
      </c>
      <c r="H81" s="6">
        <v>9.3202576108951635E-2</v>
      </c>
      <c r="I81" s="6">
        <v>0.62656359405186712</v>
      </c>
      <c r="J81" s="6">
        <v>0.5126317398396133</v>
      </c>
      <c r="K81" s="6">
        <v>0</v>
      </c>
      <c r="L81" s="6">
        <v>4.7774485184461528E-2</v>
      </c>
      <c r="M81" s="6">
        <v>0</v>
      </c>
      <c r="N81" s="6">
        <v>0.14772242675955052</v>
      </c>
      <c r="O81" s="6">
        <v>0.41879016787627338</v>
      </c>
      <c r="P81" s="7">
        <v>0.42635849041106366</v>
      </c>
      <c r="Q81" s="7">
        <v>1.7502382293659038</v>
      </c>
      <c r="R81" s="7">
        <v>1.1527888450596593</v>
      </c>
      <c r="S81" s="7">
        <v>2.1738539795198424</v>
      </c>
      <c r="T81" s="7">
        <v>0.50287765849634602</v>
      </c>
      <c r="U81" s="7">
        <v>4.1465981173016075</v>
      </c>
      <c r="V81" s="7">
        <v>0.70049941904726376</v>
      </c>
      <c r="W81" s="7">
        <v>7.3806342821647748</v>
      </c>
      <c r="X81" s="7">
        <v>4.1661588667882326</v>
      </c>
      <c r="Y81" s="7">
        <v>0</v>
      </c>
      <c r="Z81" s="7">
        <v>0.14632072393483872</v>
      </c>
      <c r="AA81" s="7">
        <v>0</v>
      </c>
      <c r="AB81" s="7">
        <v>19.927827058882301</v>
      </c>
      <c r="AC81" s="7">
        <v>1.4950802778242307</v>
      </c>
    </row>
    <row r="82" spans="1:29" x14ac:dyDescent="0.25">
      <c r="A82" s="8" t="s">
        <v>102</v>
      </c>
      <c r="B82" s="6">
        <v>4.9718734018849055E-2</v>
      </c>
      <c r="C82" s="6">
        <v>0.27305619959668792</v>
      </c>
      <c r="D82" s="6">
        <v>0.23901492350823553</v>
      </c>
      <c r="E82" s="6">
        <v>0.18558466672993573</v>
      </c>
      <c r="F82" s="6">
        <v>7.7629960941748524E-2</v>
      </c>
      <c r="G82" s="6">
        <v>0.30186779309797895</v>
      </c>
      <c r="H82" s="6">
        <v>8.0617693812729138E-2</v>
      </c>
      <c r="I82" s="6">
        <v>8.6976432654151697E-2</v>
      </c>
      <c r="J82" s="6">
        <v>7.0671818393957142E-2</v>
      </c>
      <c r="K82" s="6">
        <v>0</v>
      </c>
      <c r="L82" s="6">
        <v>6.0894379006598137E-3</v>
      </c>
      <c r="M82" s="6">
        <v>4.0115995753419939E-2</v>
      </c>
      <c r="N82" s="6">
        <v>0.15462214818296965</v>
      </c>
      <c r="O82" s="6">
        <v>0.26574004972890181</v>
      </c>
      <c r="P82" s="7">
        <v>0.38444579433371828</v>
      </c>
      <c r="Q82" s="7">
        <v>1.8798542785363535</v>
      </c>
      <c r="R82" s="7">
        <v>2.6817895354800689</v>
      </c>
      <c r="S82" s="7">
        <v>2.03773650233</v>
      </c>
      <c r="T82" s="7">
        <v>0.92908834074747138</v>
      </c>
      <c r="U82" s="7">
        <v>4.323761134269823</v>
      </c>
      <c r="V82" s="7">
        <v>1.9072263340612017</v>
      </c>
      <c r="W82" s="7">
        <v>4.4582758662826523</v>
      </c>
      <c r="X82" s="7">
        <v>3.3586748888047082</v>
      </c>
      <c r="Y82" s="7">
        <v>0</v>
      </c>
      <c r="Z82" s="7">
        <v>0.24749954293253781</v>
      </c>
      <c r="AA82" s="7">
        <v>2.0763522896331637</v>
      </c>
      <c r="AB82" s="7">
        <v>29.8616994325163</v>
      </c>
      <c r="AC82" s="7">
        <v>1.9467465662502006</v>
      </c>
    </row>
    <row r="83" spans="1:29" x14ac:dyDescent="0.25">
      <c r="A83" s="8" t="s">
        <v>103</v>
      </c>
      <c r="B83" s="6">
        <v>6.3130919884054545E-2</v>
      </c>
      <c r="C83" s="6">
        <v>0.20160756404685945</v>
      </c>
      <c r="D83" s="6">
        <v>0.11671991162091912</v>
      </c>
      <c r="E83" s="6">
        <v>0.19461562914659838</v>
      </c>
      <c r="F83" s="6">
        <v>7.3229818669396443E-2</v>
      </c>
      <c r="G83" s="6">
        <v>0.28799302164208762</v>
      </c>
      <c r="H83" s="6">
        <v>5.395429738646311E-2</v>
      </c>
      <c r="I83" s="6">
        <v>0.33267155999186365</v>
      </c>
      <c r="J83" s="6">
        <v>0.21425967670321064</v>
      </c>
      <c r="K83" s="6">
        <v>0</v>
      </c>
      <c r="L83" s="6">
        <v>6.3622500145275231E-3</v>
      </c>
      <c r="M83" s="6">
        <v>0.48152800162717552</v>
      </c>
      <c r="N83" s="6">
        <v>0.17399400909744234</v>
      </c>
      <c r="O83" s="6">
        <v>0.13689682642968767</v>
      </c>
      <c r="P83" s="7">
        <v>0.35785292653691392</v>
      </c>
      <c r="Q83" s="7">
        <v>1.5070556725907407</v>
      </c>
      <c r="R83" s="7">
        <v>1.6382865276049736</v>
      </c>
      <c r="S83" s="7">
        <v>2.1368972901896108</v>
      </c>
      <c r="T83" s="7">
        <v>0.36278972339101045</v>
      </c>
      <c r="U83" s="7">
        <v>3.5873248509021494</v>
      </c>
      <c r="V83" s="7">
        <v>0.87594826484959565</v>
      </c>
      <c r="W83" s="7">
        <v>5.7166564362996422</v>
      </c>
      <c r="X83" s="7">
        <v>3.5613524653454691</v>
      </c>
      <c r="Y83" s="7">
        <v>0</v>
      </c>
      <c r="Z83" s="7">
        <v>0.14931366270388971</v>
      </c>
      <c r="AA83" s="7">
        <v>2.7588715808084543</v>
      </c>
      <c r="AB83" s="7">
        <v>16.82767882674964</v>
      </c>
      <c r="AC83" s="7">
        <v>1.5013159400352241</v>
      </c>
    </row>
    <row r="84" spans="1:29" x14ac:dyDescent="0.25">
      <c r="A84" s="8" t="s">
        <v>104</v>
      </c>
      <c r="B84" s="6">
        <v>7.9300852593660237E-2</v>
      </c>
      <c r="C84" s="6">
        <v>0.20779860510368622</v>
      </c>
      <c r="D84" s="6">
        <v>0.62077901246827472</v>
      </c>
      <c r="E84" s="6">
        <v>0.18558466672993576</v>
      </c>
      <c r="F84" s="6">
        <v>0.31837529556956568</v>
      </c>
      <c r="G84" s="6">
        <v>0.73256477609303139</v>
      </c>
      <c r="H84" s="6">
        <v>0.19148888336891684</v>
      </c>
      <c r="I84" s="6">
        <v>0.92137988292664919</v>
      </c>
      <c r="J84" s="6">
        <v>0.55296832696730047</v>
      </c>
      <c r="K84" s="6">
        <v>0</v>
      </c>
      <c r="L84" s="6">
        <v>0.1106068425800658</v>
      </c>
      <c r="M84" s="6">
        <v>0.59066932146384765</v>
      </c>
      <c r="N84" s="6">
        <v>0.28727442934918834</v>
      </c>
      <c r="O84" s="6">
        <v>0.28329042190243392</v>
      </c>
      <c r="P84" s="7">
        <v>0.78420739511269899</v>
      </c>
      <c r="Q84" s="7">
        <v>1.9793932545410342</v>
      </c>
      <c r="R84" s="7">
        <v>4.0464377483490477</v>
      </c>
      <c r="S84" s="7">
        <v>2.03773650233</v>
      </c>
      <c r="T84" s="7">
        <v>0.2142801666680316</v>
      </c>
      <c r="U84" s="7">
        <v>5.761378381426157</v>
      </c>
      <c r="V84" s="7">
        <v>1.1842763703193704</v>
      </c>
      <c r="W84" s="7">
        <v>4.7122007294640484</v>
      </c>
      <c r="X84" s="7">
        <v>3.3874871364824766</v>
      </c>
      <c r="Y84" s="7">
        <v>0</v>
      </c>
      <c r="Z84" s="7">
        <v>6.2002806956653903E-2</v>
      </c>
      <c r="AA84" s="7">
        <v>2.6741235535040699</v>
      </c>
      <c r="AB84" s="7">
        <v>18.057757640923221</v>
      </c>
      <c r="AC84" s="7">
        <v>1.466704777108625</v>
      </c>
    </row>
    <row r="85" spans="1:29" x14ac:dyDescent="0.25">
      <c r="A85" s="8" t="s">
        <v>105</v>
      </c>
      <c r="B85" s="6">
        <v>0.18719140955256527</v>
      </c>
      <c r="C85" s="6">
        <v>0.4040516502328495</v>
      </c>
      <c r="D85" s="6">
        <v>1.0155213008986261</v>
      </c>
      <c r="E85" s="6">
        <v>0.18558466672993579</v>
      </c>
      <c r="F85" s="6">
        <v>0.38732383900740819</v>
      </c>
      <c r="G85" s="6">
        <v>2.6312750264106364</v>
      </c>
      <c r="H85" s="6">
        <v>0.53914795755074174</v>
      </c>
      <c r="I85" s="6">
        <v>0.32309844981045432</v>
      </c>
      <c r="J85" s="6">
        <v>0.67475135037685829</v>
      </c>
      <c r="K85" s="6">
        <v>0</v>
      </c>
      <c r="L85" s="6">
        <v>0.11642233866670726</v>
      </c>
      <c r="M85" s="6">
        <v>0</v>
      </c>
      <c r="N85" s="6">
        <v>0.42107874605403961</v>
      </c>
      <c r="O85" s="6">
        <v>0.3077502937857694</v>
      </c>
      <c r="P85" s="7">
        <v>0.63428172876791578</v>
      </c>
      <c r="Q85" s="7">
        <v>3.7405303881834704</v>
      </c>
      <c r="R85" s="7">
        <v>5.2845215718309193</v>
      </c>
      <c r="S85" s="7">
        <v>2.0377365023299996</v>
      </c>
      <c r="T85" s="7">
        <v>0.37097958158876115</v>
      </c>
      <c r="U85" s="7">
        <v>5.7591042654279132</v>
      </c>
      <c r="V85" s="7">
        <v>1.272731272754148</v>
      </c>
      <c r="W85" s="7">
        <v>6.5283749545900855</v>
      </c>
      <c r="X85" s="7">
        <v>6.1584465028237068</v>
      </c>
      <c r="Y85" s="7">
        <v>0</v>
      </c>
      <c r="Z85" s="7">
        <v>0.14113425372067104</v>
      </c>
      <c r="AA85" s="7">
        <v>0</v>
      </c>
      <c r="AB85" s="7">
        <v>18.501132494851994</v>
      </c>
      <c r="AC85" s="7">
        <v>1.4692939249180446</v>
      </c>
    </row>
    <row r="86" spans="1:29" x14ac:dyDescent="0.25">
      <c r="A86" s="8" t="s">
        <v>106</v>
      </c>
      <c r="B86" s="6">
        <v>7.401827557368712E-2</v>
      </c>
      <c r="C86" s="6">
        <v>0.10166168719501563</v>
      </c>
      <c r="D86" s="6">
        <v>9.2617492241009403E-2</v>
      </c>
      <c r="E86" s="6">
        <v>0.19249117893717221</v>
      </c>
      <c r="F86" s="6">
        <v>5.515932473301826E-2</v>
      </c>
      <c r="G86" s="6">
        <v>0.14468997929722874</v>
      </c>
      <c r="H86" s="6">
        <v>6.7265405044940385E-2</v>
      </c>
      <c r="I86" s="6">
        <v>2.1122724069541645E-3</v>
      </c>
      <c r="J86" s="6">
        <v>0.14784371724366679</v>
      </c>
      <c r="K86" s="6">
        <v>0</v>
      </c>
      <c r="L86" s="6">
        <v>1.3879800552722976E-2</v>
      </c>
      <c r="M86" s="6">
        <v>0.22206885658798312</v>
      </c>
      <c r="N86" s="6">
        <v>0</v>
      </c>
      <c r="O86" s="6">
        <v>7.6146043007974409E-2</v>
      </c>
      <c r="P86" s="7">
        <v>0.47040178320189319</v>
      </c>
      <c r="Q86" s="7">
        <v>2.2607490523520575</v>
      </c>
      <c r="R86" s="7">
        <v>2.6033835302909449</v>
      </c>
      <c r="S86" s="7">
        <v>2.113570633869291</v>
      </c>
      <c r="T86" s="7">
        <v>0.45372924568067635</v>
      </c>
      <c r="U86" s="7">
        <v>10.09710409079832</v>
      </c>
      <c r="V86" s="7">
        <v>1.3222220084619021</v>
      </c>
      <c r="W86" s="7">
        <v>3.9734654229894506</v>
      </c>
      <c r="X86" s="7">
        <v>6.5524128104113579</v>
      </c>
      <c r="Y86" s="7">
        <v>0</v>
      </c>
      <c r="Z86" s="7">
        <v>0.42407499093676254</v>
      </c>
      <c r="AA86" s="7">
        <v>7.6186344554898868</v>
      </c>
      <c r="AB86" s="7">
        <v>0</v>
      </c>
      <c r="AC86" s="7">
        <v>0.98991808114344471</v>
      </c>
    </row>
    <row r="87" spans="1:29" x14ac:dyDescent="0.25">
      <c r="A87" s="8" t="s">
        <v>107</v>
      </c>
      <c r="B87" s="6">
        <v>7.0499118059313415E-2</v>
      </c>
      <c r="C87" s="6">
        <v>0.44110275874419425</v>
      </c>
      <c r="D87" s="6">
        <v>0.21135230472802558</v>
      </c>
      <c r="E87" s="6">
        <v>0.1924911789371723</v>
      </c>
      <c r="F87" s="6">
        <v>9.5555533554956662E-2</v>
      </c>
      <c r="G87" s="6">
        <v>0.37776846379742318</v>
      </c>
      <c r="H87" s="6">
        <v>6.7193165006485672E-2</v>
      </c>
      <c r="I87" s="6">
        <v>6.7411741079169807E-2</v>
      </c>
      <c r="J87" s="6">
        <v>2.9777724588707515E-2</v>
      </c>
      <c r="K87" s="6">
        <v>0</v>
      </c>
      <c r="L87" s="6">
        <v>1.8035150739719275E-2</v>
      </c>
      <c r="M87" s="6">
        <v>0.40802619758703312</v>
      </c>
      <c r="N87" s="6">
        <v>0.22957287662144585</v>
      </c>
      <c r="O87" s="6">
        <v>0.25535100176095438</v>
      </c>
      <c r="P87" s="7">
        <v>0.43091368915076578</v>
      </c>
      <c r="Q87" s="7">
        <v>1.8043169857982633</v>
      </c>
      <c r="R87" s="7">
        <v>1.3440385620603872</v>
      </c>
      <c r="S87" s="7">
        <v>2.1135706338692914</v>
      </c>
      <c r="T87" s="7">
        <v>1.1397909365290702</v>
      </c>
      <c r="U87" s="7">
        <v>3.5216785158287149</v>
      </c>
      <c r="V87" s="7">
        <v>0.69720486799557135</v>
      </c>
      <c r="W87" s="7">
        <v>4.8938682372047895</v>
      </c>
      <c r="X87" s="7">
        <v>3.115606283403729</v>
      </c>
      <c r="Y87" s="7">
        <v>0</v>
      </c>
      <c r="Z87" s="7">
        <v>0.29894627322198336</v>
      </c>
      <c r="AA87" s="7">
        <v>4.2522179739266237</v>
      </c>
      <c r="AB87" s="7">
        <v>15.426035327570526</v>
      </c>
      <c r="AC87" s="7">
        <v>1.32295445690946</v>
      </c>
    </row>
    <row r="88" spans="1:29" x14ac:dyDescent="0.25">
      <c r="A88" s="8" t="s">
        <v>108</v>
      </c>
      <c r="B88" s="6">
        <v>6.441032414414094E-2</v>
      </c>
      <c r="C88" s="6">
        <v>0.40689064644966344</v>
      </c>
      <c r="D88" s="6">
        <v>0.14637465329312913</v>
      </c>
      <c r="E88" s="6">
        <v>0.18558466672993573</v>
      </c>
      <c r="F88" s="6">
        <v>0.16306587012430671</v>
      </c>
      <c r="G88" s="6">
        <v>0.15540681650437835</v>
      </c>
      <c r="H88" s="6">
        <v>7.2558565029713973E-2</v>
      </c>
      <c r="I88" s="6">
        <v>0.24108179508444078</v>
      </c>
      <c r="J88" s="6">
        <v>0.40804501092736167</v>
      </c>
      <c r="K88" s="6">
        <v>0</v>
      </c>
      <c r="L88" s="6">
        <v>9.6105706758754947E-2</v>
      </c>
      <c r="M88" s="6">
        <v>0.58005388568990457</v>
      </c>
      <c r="N88" s="6">
        <v>0.43458073677078118</v>
      </c>
      <c r="O88" s="6">
        <v>0.28521857708120457</v>
      </c>
      <c r="P88" s="7">
        <v>0.1907796931704388</v>
      </c>
      <c r="Q88" s="7">
        <v>1.9935482613503366</v>
      </c>
      <c r="R88" s="7">
        <v>2.257736625109962</v>
      </c>
      <c r="S88" s="7">
        <v>2.0377365023299996</v>
      </c>
      <c r="T88" s="7">
        <v>0.28263784960468735</v>
      </c>
      <c r="U88" s="7">
        <v>3.3844377206684424</v>
      </c>
      <c r="V88" s="7">
        <v>0.80252412951040608</v>
      </c>
      <c r="W88" s="7">
        <v>4.14750988537119</v>
      </c>
      <c r="X88" s="7">
        <v>4.3410368809428608</v>
      </c>
      <c r="Y88" s="7">
        <v>0</v>
      </c>
      <c r="Z88" s="7">
        <v>7.2667159807631276E-2</v>
      </c>
      <c r="AA88" s="7">
        <v>2.5904212643349909</v>
      </c>
      <c r="AB88" s="7">
        <v>17.568338006804442</v>
      </c>
      <c r="AC88" s="7">
        <v>1.4783873948020125</v>
      </c>
    </row>
    <row r="89" spans="1:29" x14ac:dyDescent="0.25">
      <c r="A89" s="8" t="s">
        <v>109</v>
      </c>
      <c r="B89" s="6">
        <v>0.25599842184224131</v>
      </c>
      <c r="C89" s="6">
        <v>0.52783573358866231</v>
      </c>
      <c r="D89" s="6">
        <v>1.8263954620374196</v>
      </c>
      <c r="E89" s="6">
        <v>0.18558466672993576</v>
      </c>
      <c r="F89" s="6">
        <v>0.28909036467651028</v>
      </c>
      <c r="G89" s="6">
        <v>6.5284193379030828</v>
      </c>
      <c r="H89" s="6">
        <v>1.035242987688284</v>
      </c>
      <c r="I89" s="6">
        <v>0.61559105137790548</v>
      </c>
      <c r="J89" s="6">
        <v>0.99369365412651534</v>
      </c>
      <c r="K89" s="6">
        <v>0</v>
      </c>
      <c r="L89" s="6">
        <v>2.0136115457327755E-2</v>
      </c>
      <c r="M89" s="6">
        <v>0</v>
      </c>
      <c r="N89" s="6">
        <v>0.31068128109052329</v>
      </c>
      <c r="O89" s="6">
        <v>0.32159306098137636</v>
      </c>
      <c r="P89" s="7">
        <v>0.470712943997037</v>
      </c>
      <c r="Q89" s="7">
        <v>1.6103735017230174</v>
      </c>
      <c r="R89" s="7">
        <v>4.4395472145262049</v>
      </c>
      <c r="S89" s="7">
        <v>2.0377365023299996</v>
      </c>
      <c r="T89" s="7">
        <v>0.38599978027186327</v>
      </c>
      <c r="U89" s="7">
        <v>6.1433261771106755</v>
      </c>
      <c r="V89" s="7">
        <v>0.85813615597953075</v>
      </c>
      <c r="W89" s="7">
        <v>3.6019809316651425</v>
      </c>
      <c r="X89" s="7">
        <v>2.0808287161925301</v>
      </c>
      <c r="Y89" s="7">
        <v>0</v>
      </c>
      <c r="Z89" s="7">
        <v>9.3874244969128634E-2</v>
      </c>
      <c r="AA89" s="7">
        <v>0</v>
      </c>
      <c r="AB89" s="7">
        <v>20.794820468498369</v>
      </c>
      <c r="AC89" s="7">
        <v>1.4461691084067947</v>
      </c>
    </row>
    <row r="90" spans="1:29" x14ac:dyDescent="0.25">
      <c r="A90" s="8" t="s">
        <v>110</v>
      </c>
      <c r="B90" s="6">
        <v>6.3430476249223933E-2</v>
      </c>
      <c r="C90" s="6">
        <v>0.20221885970293252</v>
      </c>
      <c r="D90" s="6">
        <v>0.2770988011017082</v>
      </c>
      <c r="E90" s="6">
        <v>0.19249117893717221</v>
      </c>
      <c r="F90" s="6">
        <v>0.17133829730482908</v>
      </c>
      <c r="G90" s="6">
        <v>0.34647323500258437</v>
      </c>
      <c r="H90" s="6">
        <v>0.13009328792891983</v>
      </c>
      <c r="I90" s="6">
        <v>0.27923198828067203</v>
      </c>
      <c r="J90" s="6">
        <v>0.14629294006577351</v>
      </c>
      <c r="K90" s="6">
        <v>0</v>
      </c>
      <c r="L90" s="6">
        <v>6.3790111932743839E-3</v>
      </c>
      <c r="M90" s="6">
        <v>0.91955865282055071</v>
      </c>
      <c r="N90" s="6">
        <v>0.1391635041097159</v>
      </c>
      <c r="O90" s="6">
        <v>0.26719092731058236</v>
      </c>
      <c r="P90" s="7">
        <v>0.41333483445445657</v>
      </c>
      <c r="Q90" s="7">
        <v>2.4374329605597835</v>
      </c>
      <c r="R90" s="7">
        <v>4.1862654931137246</v>
      </c>
      <c r="S90" s="7">
        <v>2.1135706338692914</v>
      </c>
      <c r="T90" s="7">
        <v>0.57036744410051332</v>
      </c>
      <c r="U90" s="7">
        <v>7.8933595716706275</v>
      </c>
      <c r="V90" s="7">
        <v>1.2369482599631947</v>
      </c>
      <c r="W90" s="7">
        <v>7.1984689108146576</v>
      </c>
      <c r="X90" s="7">
        <v>3.5556134970097175</v>
      </c>
      <c r="Y90" s="7">
        <v>0</v>
      </c>
      <c r="Z90" s="7">
        <v>0.81370806778390725</v>
      </c>
      <c r="AA90" s="7">
        <v>3.3088031501349113</v>
      </c>
      <c r="AB90" s="7">
        <v>17.783004464079298</v>
      </c>
      <c r="AC90" s="7">
        <v>1.3914672421701528</v>
      </c>
    </row>
    <row r="91" spans="1:29" x14ac:dyDescent="0.25">
      <c r="A91" s="8" t="s">
        <v>111</v>
      </c>
      <c r="B91" s="6">
        <v>3.4537528467652109E-2</v>
      </c>
      <c r="C91" s="6">
        <v>3.1160555682591649E-2</v>
      </c>
      <c r="D91" s="6">
        <v>4.8519784899955856E-2</v>
      </c>
      <c r="E91" s="6">
        <v>0.19798141999588156</v>
      </c>
      <c r="F91" s="6">
        <v>8.0844251923216398E-2</v>
      </c>
      <c r="G91" s="6">
        <v>0.17085832250101238</v>
      </c>
      <c r="H91" s="6">
        <v>2.3582018697809685E-2</v>
      </c>
      <c r="I91" s="6">
        <v>0.30704813962782379</v>
      </c>
      <c r="J91" s="6">
        <v>0.870786247087036</v>
      </c>
      <c r="K91" s="6">
        <v>0</v>
      </c>
      <c r="L91" s="6">
        <v>1.2258197256659522E-3</v>
      </c>
      <c r="M91" s="6">
        <v>0.59658544841688388</v>
      </c>
      <c r="N91" s="6">
        <v>0.1749975022630072</v>
      </c>
      <c r="O91" s="6">
        <v>0.30405883740074563</v>
      </c>
      <c r="P91" s="7">
        <v>0.49094320932236507</v>
      </c>
      <c r="Q91" s="7">
        <v>1.6832796609896215</v>
      </c>
      <c r="R91" s="7">
        <v>7.3418090757730781</v>
      </c>
      <c r="S91" s="7">
        <v>2.1738539795198419</v>
      </c>
      <c r="T91" s="7">
        <v>0.45956917224173027</v>
      </c>
      <c r="U91" s="7">
        <v>5.8800951088421582</v>
      </c>
      <c r="V91" s="7">
        <v>1.2172457916172756</v>
      </c>
      <c r="W91" s="7">
        <v>5.1683594467228708</v>
      </c>
      <c r="X91" s="7">
        <v>7.6846638239827749</v>
      </c>
      <c r="Y91" s="7">
        <v>0</v>
      </c>
      <c r="Z91" s="7">
        <v>0.27871242655928224</v>
      </c>
      <c r="AA91" s="7">
        <v>2.7009074981847028</v>
      </c>
      <c r="AB91" s="7">
        <v>20.28403610356165</v>
      </c>
      <c r="AC91" s="7">
        <v>1.5580440578375565</v>
      </c>
    </row>
    <row r="92" spans="1:29" x14ac:dyDescent="0.25">
      <c r="A92" s="8" t="s">
        <v>112</v>
      </c>
      <c r="B92" s="6">
        <v>5.6517660311800388E-2</v>
      </c>
      <c r="C92" s="6">
        <v>0.14599772538395903</v>
      </c>
      <c r="D92" s="6">
        <v>1.401258158414612</v>
      </c>
      <c r="E92" s="6">
        <v>0.1855846667299357</v>
      </c>
      <c r="F92" s="6">
        <v>0.22807607764981197</v>
      </c>
      <c r="G92" s="6">
        <v>0.88122073487790387</v>
      </c>
      <c r="H92" s="6">
        <v>0.21498361858230755</v>
      </c>
      <c r="I92" s="6">
        <v>1.1321470581670616</v>
      </c>
      <c r="J92" s="6">
        <v>0.84418676942800785</v>
      </c>
      <c r="K92" s="6">
        <v>0</v>
      </c>
      <c r="L92" s="6">
        <v>0.32607200130852715</v>
      </c>
      <c r="M92" s="6">
        <v>1.1774756045407802</v>
      </c>
      <c r="N92" s="6">
        <v>0.22302344837843041</v>
      </c>
      <c r="O92" s="6">
        <v>0.29584144543872254</v>
      </c>
      <c r="P92" s="7">
        <v>0.55410707730556297</v>
      </c>
      <c r="Q92" s="7">
        <v>1.9446086445911053</v>
      </c>
      <c r="R92" s="7">
        <v>3.3365081404016639</v>
      </c>
      <c r="S92" s="7">
        <v>2.0377365023299996</v>
      </c>
      <c r="T92" s="7">
        <v>0.20054501761534607</v>
      </c>
      <c r="U92" s="7">
        <v>7.7208090250156873</v>
      </c>
      <c r="V92" s="7">
        <v>0.89507477752402287</v>
      </c>
      <c r="W92" s="7">
        <v>4.5029052010682555</v>
      </c>
      <c r="X92" s="7">
        <v>4.1555159580738374</v>
      </c>
      <c r="Y92" s="7">
        <v>0</v>
      </c>
      <c r="Z92" s="7">
        <v>2.9974993389726211E-2</v>
      </c>
      <c r="AA92" s="7">
        <v>2.7269608871184987</v>
      </c>
      <c r="AB92" s="7">
        <v>18.45116102602875</v>
      </c>
      <c r="AC92" s="7">
        <v>1.5079521452737259</v>
      </c>
    </row>
    <row r="93" spans="1:29" x14ac:dyDescent="0.25">
      <c r="A93" s="8" t="s">
        <v>113</v>
      </c>
      <c r="B93" s="6">
        <v>7.9360298328655668E-2</v>
      </c>
      <c r="C93" s="6">
        <v>6.5063382628441538E-2</v>
      </c>
      <c r="D93" s="6">
        <v>6.0109394710541338E-2</v>
      </c>
      <c r="E93" s="6">
        <v>0.19249117893717227</v>
      </c>
      <c r="F93" s="6">
        <v>0.13574749108855669</v>
      </c>
      <c r="G93" s="6">
        <v>0.15346255112716384</v>
      </c>
      <c r="H93" s="6">
        <v>0.10649064007390113</v>
      </c>
      <c r="I93" s="6">
        <v>3.364147969173413E-3</v>
      </c>
      <c r="J93" s="6">
        <v>9.5090493630191938E-2</v>
      </c>
      <c r="K93" s="6">
        <v>0</v>
      </c>
      <c r="L93" s="6">
        <v>3.4654005916973339E-2</v>
      </c>
      <c r="M93" s="6">
        <v>0.58553881073434899</v>
      </c>
      <c r="N93" s="6">
        <v>0</v>
      </c>
      <c r="O93" s="6">
        <v>0.27273767552110234</v>
      </c>
      <c r="P93" s="7">
        <v>1.3338703370538132</v>
      </c>
      <c r="Q93" s="7">
        <v>1.9089003151634547</v>
      </c>
      <c r="R93" s="7">
        <v>4.91426142922138</v>
      </c>
      <c r="S93" s="7">
        <v>2.1135706338692914</v>
      </c>
      <c r="T93" s="7">
        <v>0.94047691245637766</v>
      </c>
      <c r="U93" s="7">
        <v>8.3680102659372775</v>
      </c>
      <c r="V93" s="7">
        <v>1.3773010809365878</v>
      </c>
      <c r="W93" s="7">
        <v>4.4911082601604777</v>
      </c>
      <c r="X93" s="7">
        <v>2.1865593529619742</v>
      </c>
      <c r="Y93" s="7">
        <v>0</v>
      </c>
      <c r="Z93" s="7">
        <v>0.27922691942341893</v>
      </c>
      <c r="AA93" s="7">
        <v>2.6508963109764632</v>
      </c>
      <c r="AB93" s="7">
        <v>0</v>
      </c>
      <c r="AC93" s="7">
        <v>1.4140511746231201</v>
      </c>
    </row>
    <row r="94" spans="1:29" x14ac:dyDescent="0.25">
      <c r="A94" s="8" t="s">
        <v>114</v>
      </c>
      <c r="B94" s="6">
        <v>8.6005140062711774E-2</v>
      </c>
      <c r="C94" s="6">
        <v>0.56670894328976662</v>
      </c>
      <c r="D94" s="6">
        <v>0.2402410350031908</v>
      </c>
      <c r="E94" s="6">
        <v>0.19249117893717224</v>
      </c>
      <c r="F94" s="6">
        <v>9.3606905830862508E-2</v>
      </c>
      <c r="G94" s="6">
        <v>0.29954023182542822</v>
      </c>
      <c r="H94" s="6">
        <v>7.8065392698351679E-2</v>
      </c>
      <c r="I94" s="6">
        <v>1.2887937376343738E-3</v>
      </c>
      <c r="J94" s="6">
        <v>0.23554491465946512</v>
      </c>
      <c r="K94" s="6">
        <v>0</v>
      </c>
      <c r="L94" s="6">
        <v>1.1517437519926541E-3</v>
      </c>
      <c r="M94" s="6">
        <v>0</v>
      </c>
      <c r="N94" s="6">
        <v>0.14619722522945355</v>
      </c>
      <c r="O94" s="6">
        <v>0.31969163092444602</v>
      </c>
      <c r="P94" s="7">
        <v>0.45049744666003</v>
      </c>
      <c r="Q94" s="7">
        <v>4.1760162000968046</v>
      </c>
      <c r="R94" s="7">
        <v>3.2611957719412756</v>
      </c>
      <c r="S94" s="7">
        <v>2.1135706338692914</v>
      </c>
      <c r="T94" s="7">
        <v>1.2170925196810183</v>
      </c>
      <c r="U94" s="7">
        <v>5.0643371265570876</v>
      </c>
      <c r="V94" s="7">
        <v>0.86495883936427298</v>
      </c>
      <c r="W94" s="7">
        <v>5.0593526446023507</v>
      </c>
      <c r="X94" s="7">
        <v>5.3552220683421012</v>
      </c>
      <c r="Y94" s="7">
        <v>0</v>
      </c>
      <c r="Z94" s="7">
        <v>1.4848472345852386</v>
      </c>
      <c r="AA94" s="7">
        <v>0</v>
      </c>
      <c r="AB94" s="7">
        <v>66.155146299700178</v>
      </c>
      <c r="AC94" s="7">
        <v>3.3415895738754613</v>
      </c>
    </row>
    <row r="95" spans="1:29" x14ac:dyDescent="0.25">
      <c r="A95" s="8" t="s">
        <v>115</v>
      </c>
      <c r="B95" s="6">
        <v>0</v>
      </c>
      <c r="C95" s="6">
        <v>0.25276416806439983</v>
      </c>
      <c r="D95" s="6">
        <v>1.942316439027485</v>
      </c>
      <c r="E95" s="6">
        <v>0.18558466672993573</v>
      </c>
      <c r="F95" s="6">
        <v>0.32048049430048642</v>
      </c>
      <c r="G95" s="6">
        <v>1.7885827882055085</v>
      </c>
      <c r="H95" s="6">
        <v>0.3193376180538447</v>
      </c>
      <c r="I95" s="6">
        <v>2.3091091975553564</v>
      </c>
      <c r="J95" s="6">
        <v>2.2969345859416808</v>
      </c>
      <c r="K95" s="6">
        <v>0</v>
      </c>
      <c r="L95" s="6">
        <v>0.14150932033525557</v>
      </c>
      <c r="M95" s="6">
        <v>0.82267000967537174</v>
      </c>
      <c r="N95" s="6">
        <v>8.9470446859543029E-2</v>
      </c>
      <c r="O95" s="6">
        <v>0.28343754996713943</v>
      </c>
      <c r="P95" s="7">
        <v>0</v>
      </c>
      <c r="Q95" s="7">
        <v>2.2625584922801281</v>
      </c>
      <c r="R95" s="7">
        <v>8.1999667518386605</v>
      </c>
      <c r="S95" s="7">
        <v>2.0377365023299991</v>
      </c>
      <c r="T95" s="7">
        <v>0.26789157775463929</v>
      </c>
      <c r="U95" s="7">
        <v>8.090108607068446</v>
      </c>
      <c r="V95" s="7">
        <v>1.3610035995565621</v>
      </c>
      <c r="W95" s="7">
        <v>3.604988803478467</v>
      </c>
      <c r="X95" s="7">
        <v>3.937179862467922</v>
      </c>
      <c r="Y95" s="7">
        <v>0</v>
      </c>
      <c r="Z95" s="7">
        <v>7.0491544672252063E-2</v>
      </c>
      <c r="AA95" s="7">
        <v>3.4115056556971513</v>
      </c>
      <c r="AB95" s="7">
        <v>22.219289801576238</v>
      </c>
      <c r="AC95" s="7">
        <v>1.4683412857156004</v>
      </c>
    </row>
    <row r="96" spans="1:29" x14ac:dyDescent="0.25">
      <c r="A96" s="8" t="s">
        <v>116</v>
      </c>
      <c r="B96" s="6">
        <v>3.3874475582254253E-2</v>
      </c>
      <c r="C96" s="6">
        <v>2.693943471028018E-2</v>
      </c>
      <c r="D96" s="6">
        <v>3.0347291395164375E-2</v>
      </c>
      <c r="E96" s="6">
        <v>0.19798141999588154</v>
      </c>
      <c r="F96" s="6">
        <v>8.5188565676121208E-2</v>
      </c>
      <c r="G96" s="6">
        <v>0.1609051008197204</v>
      </c>
      <c r="H96" s="6">
        <v>2.4180179565254985E-2</v>
      </c>
      <c r="I96" s="6">
        <v>0.17534189679546852</v>
      </c>
      <c r="J96" s="6">
        <v>0.34392813092638785</v>
      </c>
      <c r="K96" s="6">
        <v>0</v>
      </c>
      <c r="L96" s="6">
        <v>2.3823487130077048E-3</v>
      </c>
      <c r="M96" s="6">
        <v>0.59713704384829203</v>
      </c>
      <c r="N96" s="6">
        <v>0.23802675103074764</v>
      </c>
      <c r="O96" s="6">
        <v>0.56840170439992954</v>
      </c>
      <c r="P96" s="7">
        <v>0.47668775144247966</v>
      </c>
      <c r="Q96" s="7">
        <v>1.5545505418407441</v>
      </c>
      <c r="R96" s="7">
        <v>4.3598984121485342</v>
      </c>
      <c r="S96" s="7">
        <v>2.1738539795198415</v>
      </c>
      <c r="T96" s="7">
        <v>0.55991655151012909</v>
      </c>
      <c r="U96" s="7">
        <v>3.9347054370097458</v>
      </c>
      <c r="V96" s="7">
        <v>1.0497052228715527</v>
      </c>
      <c r="W96" s="7">
        <v>4.6311838280887416</v>
      </c>
      <c r="X96" s="7">
        <v>3.9696468263187761</v>
      </c>
      <c r="Y96" s="7">
        <v>0</v>
      </c>
      <c r="Z96" s="7">
        <v>0.25352799230186129</v>
      </c>
      <c r="AA96" s="7">
        <v>2.70340472341976</v>
      </c>
      <c r="AB96" s="7">
        <v>17.659565588816385</v>
      </c>
      <c r="AC96" s="7">
        <v>1.5597470971662004</v>
      </c>
    </row>
    <row r="97" spans="1:29" x14ac:dyDescent="0.25">
      <c r="A97" s="8" t="s">
        <v>117</v>
      </c>
      <c r="B97" s="6">
        <v>7.6295276729301476E-2</v>
      </c>
      <c r="C97" s="6">
        <v>4.7266056576216339E-2</v>
      </c>
      <c r="D97" s="6">
        <v>0.15819415251979468</v>
      </c>
      <c r="E97" s="6">
        <v>0.19798141999588154</v>
      </c>
      <c r="F97" s="6">
        <v>0.16525729538437667</v>
      </c>
      <c r="G97" s="6">
        <v>0.23990665793760507</v>
      </c>
      <c r="H97" s="6">
        <v>2.8941984190294156E-2</v>
      </c>
      <c r="I97" s="6">
        <v>0.46102529916422252</v>
      </c>
      <c r="J97" s="6">
        <v>0.53876690966867569</v>
      </c>
      <c r="K97" s="6">
        <v>0</v>
      </c>
      <c r="L97" s="6">
        <v>9.2066786421849817E-3</v>
      </c>
      <c r="M97" s="6">
        <v>0.25443965316388145</v>
      </c>
      <c r="N97" s="6">
        <v>0.16284392485030477</v>
      </c>
      <c r="O97" s="6">
        <v>0.33835201290068884</v>
      </c>
      <c r="P97" s="7">
        <v>0.44535292150729722</v>
      </c>
      <c r="Q97" s="7">
        <v>1.2504642538059672</v>
      </c>
      <c r="R97" s="7">
        <v>2.2461758364742783</v>
      </c>
      <c r="S97" s="7">
        <v>2.1738539795198415</v>
      </c>
      <c r="T97" s="7">
        <v>0.59577587192566317</v>
      </c>
      <c r="U97" s="7">
        <v>4.4578650231158718</v>
      </c>
      <c r="V97" s="7">
        <v>0.59215773268531591</v>
      </c>
      <c r="W97" s="7">
        <v>5.9904204749814012</v>
      </c>
      <c r="X97" s="7">
        <v>4.2521565850746921</v>
      </c>
      <c r="Y97" s="7">
        <v>0</v>
      </c>
      <c r="Z97" s="7">
        <v>0.14367652555648708</v>
      </c>
      <c r="AA97" s="7">
        <v>2.8724142555239345</v>
      </c>
      <c r="AB97" s="7">
        <v>19.790222112508513</v>
      </c>
      <c r="AC97" s="7">
        <v>1.7825593301304732</v>
      </c>
    </row>
    <row r="98" spans="1:29" x14ac:dyDescent="0.25">
      <c r="A98" s="8" t="s">
        <v>118</v>
      </c>
      <c r="B98" s="6">
        <v>3.2853324493412002E-2</v>
      </c>
      <c r="C98" s="6">
        <v>0.93271594296546789</v>
      </c>
      <c r="D98" s="6">
        <v>0.98842393698630715</v>
      </c>
      <c r="E98" s="6">
        <v>0.1924911789371723</v>
      </c>
      <c r="F98" s="6">
        <v>0.13708595446886476</v>
      </c>
      <c r="G98" s="6">
        <v>0.41264216511300722</v>
      </c>
      <c r="H98" s="6">
        <v>0.14097251449509393</v>
      </c>
      <c r="I98" s="6">
        <v>0.1267460285584916</v>
      </c>
      <c r="J98" s="6">
        <v>0.15732682742538712</v>
      </c>
      <c r="K98" s="6">
        <v>0</v>
      </c>
      <c r="L98" s="6">
        <v>3.1746719981179746E-3</v>
      </c>
      <c r="M98" s="6">
        <v>1.1588389803415922</v>
      </c>
      <c r="N98" s="6">
        <v>0.14634858574129386</v>
      </c>
      <c r="O98" s="6">
        <v>0.28158253681006423</v>
      </c>
      <c r="P98" s="7">
        <v>0.30709353985675314</v>
      </c>
      <c r="Q98" s="7">
        <v>3.6764702087941421</v>
      </c>
      <c r="R98" s="7">
        <v>5.754316171178858</v>
      </c>
      <c r="S98" s="7">
        <v>2.1135706338692914</v>
      </c>
      <c r="T98" s="7">
        <v>1.304592840330258</v>
      </c>
      <c r="U98" s="7">
        <v>9.2606048432673624</v>
      </c>
      <c r="V98" s="7">
        <v>1.5981818143610045</v>
      </c>
      <c r="W98" s="7">
        <v>5.6044098931352329</v>
      </c>
      <c r="X98" s="7">
        <v>2.3841393732665983</v>
      </c>
      <c r="Y98" s="7">
        <v>0</v>
      </c>
      <c r="Z98" s="7">
        <v>1.0256249514743199</v>
      </c>
      <c r="AA98" s="7">
        <v>9.7110094090261043</v>
      </c>
      <c r="AB98" s="7">
        <v>44.502704114979963</v>
      </c>
      <c r="AC98" s="7">
        <v>1.6745957464293721</v>
      </c>
    </row>
    <row r="99" spans="1:29" x14ac:dyDescent="0.25">
      <c r="A99" s="8" t="s">
        <v>119</v>
      </c>
      <c r="B99" s="6">
        <v>0.12822130209431226</v>
      </c>
      <c r="C99" s="6">
        <v>1.3858424035951345E-2</v>
      </c>
      <c r="D99" s="6">
        <v>0.19131353903552067</v>
      </c>
      <c r="E99" s="6">
        <v>0.19249117893717227</v>
      </c>
      <c r="F99" s="6">
        <v>5.8100891149719988E-2</v>
      </c>
      <c r="G99" s="6">
        <v>0.18198527029016548</v>
      </c>
      <c r="H99" s="6">
        <v>7.7518467165547181E-2</v>
      </c>
      <c r="I99" s="6">
        <v>0.19137465665220099</v>
      </c>
      <c r="J99" s="6">
        <v>0.18311040274737614</v>
      </c>
      <c r="K99" s="6">
        <v>0</v>
      </c>
      <c r="L99" s="6">
        <v>2.1437989211893424E-2</v>
      </c>
      <c r="M99" s="6">
        <v>3.7598665825027662</v>
      </c>
      <c r="N99" s="6">
        <v>5.4322412206623012</v>
      </c>
      <c r="O99" s="6">
        <v>0.65707770973805613</v>
      </c>
      <c r="P99" s="7">
        <v>0.58448813286571699</v>
      </c>
      <c r="Q99" s="7">
        <v>3.8909224568272354</v>
      </c>
      <c r="R99" s="7">
        <v>9.2693185847297386</v>
      </c>
      <c r="S99" s="7">
        <v>2.1135706338692914</v>
      </c>
      <c r="T99" s="7">
        <v>0.59178456940568036</v>
      </c>
      <c r="U99" s="7">
        <v>6.7322089124597282</v>
      </c>
      <c r="V99" s="7">
        <v>1.3837020607181205</v>
      </c>
      <c r="W99" s="7">
        <v>8.6065432722819022</v>
      </c>
      <c r="X99" s="7">
        <v>2.9317276303092918</v>
      </c>
      <c r="Y99" s="7">
        <v>0</v>
      </c>
      <c r="Z99" s="7">
        <v>0.46048061592962991</v>
      </c>
      <c r="AA99" s="7">
        <v>11.997288812116846</v>
      </c>
      <c r="AB99" s="7">
        <v>6.288649810949865</v>
      </c>
      <c r="AC99" s="7">
        <v>0.62000897749130768</v>
      </c>
    </row>
    <row r="100" spans="1:29" x14ac:dyDescent="0.25">
      <c r="A100" s="8" t="s">
        <v>120</v>
      </c>
      <c r="B100" s="6">
        <v>1.7352137148374573E-2</v>
      </c>
      <c r="C100" s="6">
        <v>0.43620821952438271</v>
      </c>
      <c r="D100" s="6">
        <v>0.15225133981353731</v>
      </c>
      <c r="E100" s="6">
        <v>0.19249117893717224</v>
      </c>
      <c r="F100" s="6">
        <v>0.1182736845472719</v>
      </c>
      <c r="G100" s="6">
        <v>0.22924619369893334</v>
      </c>
      <c r="H100" s="6">
        <v>7.1622058568558827E-2</v>
      </c>
      <c r="I100" s="6">
        <v>4.2662216700078026E-2</v>
      </c>
      <c r="J100" s="6">
        <v>0.16044313519882389</v>
      </c>
      <c r="K100" s="6">
        <v>0</v>
      </c>
      <c r="L100" s="6">
        <v>1.1310157199972432E-2</v>
      </c>
      <c r="M100" s="6">
        <v>0.65368775644409705</v>
      </c>
      <c r="N100" s="6">
        <v>0.21767750535492661</v>
      </c>
      <c r="O100" s="6">
        <v>0.2535445090811459</v>
      </c>
      <c r="P100" s="7">
        <v>0.26692764583886486</v>
      </c>
      <c r="Q100" s="7">
        <v>2.4157612184587252</v>
      </c>
      <c r="R100" s="7">
        <v>3.1245899606974961</v>
      </c>
      <c r="S100" s="7">
        <v>2.1135706338692914</v>
      </c>
      <c r="T100" s="7">
        <v>0.63947978318899801</v>
      </c>
      <c r="U100" s="7">
        <v>4.2118386748856773</v>
      </c>
      <c r="V100" s="7">
        <v>0.74851755726164992</v>
      </c>
      <c r="W100" s="7">
        <v>4.3625046558930318</v>
      </c>
      <c r="X100" s="7">
        <v>4.0146119030179781</v>
      </c>
      <c r="Y100" s="7">
        <v>0</v>
      </c>
      <c r="Z100" s="7">
        <v>0.4811476570909069</v>
      </c>
      <c r="AA100" s="7">
        <v>3.4784549241823024</v>
      </c>
      <c r="AB100" s="7">
        <v>17.175498309713536</v>
      </c>
      <c r="AC100" s="7">
        <v>1.3250612130399777</v>
      </c>
    </row>
    <row r="101" spans="1:29" x14ac:dyDescent="0.25">
      <c r="A101" s="8" t="s">
        <v>121</v>
      </c>
      <c r="B101" s="6">
        <v>7.3133389106547153E-2</v>
      </c>
      <c r="C101" s="6">
        <v>0.39196746956916395</v>
      </c>
      <c r="D101" s="6">
        <v>0.20708222861865641</v>
      </c>
      <c r="E101" s="6">
        <v>0.19249117893717227</v>
      </c>
      <c r="F101" s="6">
        <v>0.14047464299821247</v>
      </c>
      <c r="G101" s="6">
        <v>0.30322073088773471</v>
      </c>
      <c r="H101" s="6">
        <v>6.8942286546237491E-2</v>
      </c>
      <c r="I101" s="6">
        <v>0.16247947138462618</v>
      </c>
      <c r="J101" s="6">
        <v>0.49816308272063659</v>
      </c>
      <c r="K101" s="6">
        <v>0</v>
      </c>
      <c r="L101" s="6">
        <v>3.4484138756773544E-2</v>
      </c>
      <c r="M101" s="6">
        <v>0.71060533704578621</v>
      </c>
      <c r="N101" s="6">
        <v>0.21773384732742096</v>
      </c>
      <c r="O101" s="6">
        <v>0.25521710205783948</v>
      </c>
      <c r="P101" s="7">
        <v>0.40589788370213264</v>
      </c>
      <c r="Q101" s="7">
        <v>1.7924389316956983</v>
      </c>
      <c r="R101" s="7">
        <v>2.7142301239778872</v>
      </c>
      <c r="S101" s="7">
        <v>2.1135706338692914</v>
      </c>
      <c r="T101" s="7">
        <v>0.55233074729225262</v>
      </c>
      <c r="U101" s="7">
        <v>4.3794696348739022</v>
      </c>
      <c r="V101" s="7">
        <v>0.72117158596890585</v>
      </c>
      <c r="W101" s="7">
        <v>5.1781849778626396</v>
      </c>
      <c r="X101" s="7">
        <v>5.3264292561804254</v>
      </c>
      <c r="Y101" s="7">
        <v>0</v>
      </c>
      <c r="Z101" s="7">
        <v>0.29256898593066755</v>
      </c>
      <c r="AA101" s="7">
        <v>3.0479684591271807</v>
      </c>
      <c r="AB101" s="7">
        <v>16.100653424482609</v>
      </c>
      <c r="AC101" s="7">
        <v>1.3226867061076919</v>
      </c>
    </row>
    <row r="102" spans="1:29" x14ac:dyDescent="0.25">
      <c r="A102" s="8" t="s">
        <v>122</v>
      </c>
      <c r="B102" s="6">
        <v>0.14227117263621661</v>
      </c>
      <c r="C102" s="6">
        <v>0.47270242174741223</v>
      </c>
      <c r="D102" s="6">
        <v>0.13472181648953996</v>
      </c>
      <c r="E102" s="6">
        <v>0.19249117893717227</v>
      </c>
      <c r="F102" s="6">
        <v>0.11320799423855615</v>
      </c>
      <c r="G102" s="6">
        <v>0.16277356300814563</v>
      </c>
      <c r="H102" s="6">
        <v>0.12228098338797565</v>
      </c>
      <c r="I102" s="6">
        <v>0.31123103529287405</v>
      </c>
      <c r="J102" s="6">
        <v>0.26798772097362594</v>
      </c>
      <c r="K102" s="6">
        <v>0</v>
      </c>
      <c r="L102" s="6">
        <v>2.7413498298790966E-2</v>
      </c>
      <c r="M102" s="6">
        <v>2.5482753741143509</v>
      </c>
      <c r="N102" s="6">
        <v>1.2144436104836809</v>
      </c>
      <c r="O102" s="6">
        <v>0.66058180692506352</v>
      </c>
      <c r="P102" s="7">
        <v>0.62562984541675426</v>
      </c>
      <c r="Q102" s="7">
        <v>4.1078949511915432</v>
      </c>
      <c r="R102" s="7">
        <v>14.21801758490771</v>
      </c>
      <c r="S102" s="7">
        <v>2.1135706338692914</v>
      </c>
      <c r="T102" s="7">
        <v>0.45517696709865202</v>
      </c>
      <c r="U102" s="7">
        <v>13.815973045704931</v>
      </c>
      <c r="V102" s="7">
        <v>3.0034028449164238</v>
      </c>
      <c r="W102" s="7">
        <v>6.1094727196476466</v>
      </c>
      <c r="X102" s="7">
        <v>2.5368624762778111</v>
      </c>
      <c r="Y102" s="7">
        <v>0</v>
      </c>
      <c r="Z102" s="7">
        <v>0.37713111228646773</v>
      </c>
      <c r="AA102" s="7">
        <v>8.4916344480389334</v>
      </c>
      <c r="AB102" s="7">
        <v>9.6168366222706503</v>
      </c>
      <c r="AC102" s="7">
        <v>1.2381773630435833</v>
      </c>
    </row>
    <row r="103" spans="1:29" x14ac:dyDescent="0.25">
      <c r="A103" s="8" t="s">
        <v>123</v>
      </c>
      <c r="B103" s="6">
        <v>0.11289576334216336</v>
      </c>
      <c r="C103" s="6">
        <v>0.16515604076903126</v>
      </c>
      <c r="D103" s="6">
        <v>0.53091017331989687</v>
      </c>
      <c r="E103" s="6">
        <v>0.19798141999588154</v>
      </c>
      <c r="F103" s="6">
        <v>0.10264795915580595</v>
      </c>
      <c r="G103" s="6">
        <v>0.52591717145859795</v>
      </c>
      <c r="H103" s="6">
        <v>7.9343953267224238E-2</v>
      </c>
      <c r="I103" s="6">
        <v>0.42183614697630856</v>
      </c>
      <c r="J103" s="6">
        <v>0.53305349112864531</v>
      </c>
      <c r="K103" s="6">
        <v>0</v>
      </c>
      <c r="L103" s="6">
        <v>9.0566571276642596E-2</v>
      </c>
      <c r="M103" s="6">
        <v>0.59789964188209532</v>
      </c>
      <c r="N103" s="6">
        <v>0.27970943017228528</v>
      </c>
      <c r="O103" s="6">
        <v>0.29996583782363284</v>
      </c>
      <c r="P103" s="7">
        <v>0.43703338620908755</v>
      </c>
      <c r="Q103" s="7">
        <v>1.9945730389672951</v>
      </c>
      <c r="R103" s="7">
        <v>2.4413250139471616</v>
      </c>
      <c r="S103" s="7">
        <v>2.1738539795198411</v>
      </c>
      <c r="T103" s="7">
        <v>0.39182983411696232</v>
      </c>
      <c r="U103" s="7">
        <v>4.1716775204742271</v>
      </c>
      <c r="V103" s="7">
        <v>0.74663338547237879</v>
      </c>
      <c r="W103" s="7">
        <v>6.5156401474381314</v>
      </c>
      <c r="X103" s="7">
        <v>5.0204280674206556</v>
      </c>
      <c r="Y103" s="7">
        <v>0</v>
      </c>
      <c r="Z103" s="7">
        <v>0.10438476988024249</v>
      </c>
      <c r="AA103" s="7">
        <v>2.7068572158549444</v>
      </c>
      <c r="AB103" s="7">
        <v>19.781181142292919</v>
      </c>
      <c r="AC103" s="7">
        <v>1.558246696644521</v>
      </c>
    </row>
    <row r="104" spans="1:29" x14ac:dyDescent="0.25">
      <c r="A104" s="8" t="s">
        <v>124</v>
      </c>
      <c r="B104" s="6">
        <v>0</v>
      </c>
      <c r="C104" s="6">
        <v>0.20818057011201915</v>
      </c>
      <c r="D104" s="6">
        <v>0.6299658562510092</v>
      </c>
      <c r="E104" s="6">
        <v>0.19249117893717221</v>
      </c>
      <c r="F104" s="6">
        <v>0.40185718135429099</v>
      </c>
      <c r="G104" s="6">
        <v>0.21690657539747232</v>
      </c>
      <c r="H104" s="6">
        <v>0.12504804361581051</v>
      </c>
      <c r="I104" s="6">
        <v>0.12817771092855307</v>
      </c>
      <c r="J104" s="6">
        <v>0.17788938475783103</v>
      </c>
      <c r="K104" s="6">
        <v>0</v>
      </c>
      <c r="L104" s="6">
        <v>2.6654412943502792E-2</v>
      </c>
      <c r="M104" s="6">
        <v>0</v>
      </c>
      <c r="N104" s="6">
        <v>0.98092628839284635</v>
      </c>
      <c r="O104" s="6">
        <v>0.26926575251332147</v>
      </c>
      <c r="P104" s="7">
        <v>0</v>
      </c>
      <c r="Q104" s="7">
        <v>2.2915071989352334</v>
      </c>
      <c r="R104" s="7">
        <v>8.1463977467024318</v>
      </c>
      <c r="S104" s="7">
        <v>2.113570633869291</v>
      </c>
      <c r="T104" s="7">
        <v>0.62274760089765646</v>
      </c>
      <c r="U104" s="7">
        <v>11.023281718689645</v>
      </c>
      <c r="V104" s="7">
        <v>3.8022743700082131</v>
      </c>
      <c r="W104" s="7">
        <v>4.5357284007614176</v>
      </c>
      <c r="X104" s="7">
        <v>3.6331500308549045</v>
      </c>
      <c r="Y104" s="7">
        <v>0</v>
      </c>
      <c r="Z104" s="7">
        <v>0.44037834435508444</v>
      </c>
      <c r="AA104" s="7">
        <v>0</v>
      </c>
      <c r="AB104" s="7">
        <v>9.7639748833522031</v>
      </c>
      <c r="AC104" s="7">
        <v>1.3939605824587777</v>
      </c>
    </row>
    <row r="105" spans="1:29" x14ac:dyDescent="0.25">
      <c r="A105" s="8" t="s">
        <v>125</v>
      </c>
      <c r="B105" s="6">
        <v>2.6221792871321245E-2</v>
      </c>
      <c r="C105" s="6">
        <v>0.30966726360914593</v>
      </c>
      <c r="D105" s="6">
        <v>7.1411405229992439E-2</v>
      </c>
      <c r="E105" s="6">
        <v>0.19249117893717224</v>
      </c>
      <c r="F105" s="6">
        <v>9.5003609674515654E-2</v>
      </c>
      <c r="G105" s="6">
        <v>0.173559437328865</v>
      </c>
      <c r="H105" s="6">
        <v>6.6417245280822573E-2</v>
      </c>
      <c r="I105" s="6">
        <v>0.15195481660075394</v>
      </c>
      <c r="J105" s="6">
        <v>0.15978437642294319</v>
      </c>
      <c r="K105" s="6">
        <v>0</v>
      </c>
      <c r="L105" s="6">
        <v>2.9759297666778026E-2</v>
      </c>
      <c r="M105" s="6">
        <v>0.43503838682092227</v>
      </c>
      <c r="N105" s="6">
        <v>9.9925594081141808E-2</v>
      </c>
      <c r="O105" s="6">
        <v>4.7152447297655692E-2</v>
      </c>
      <c r="P105" s="7">
        <v>0.29093279467518057</v>
      </c>
      <c r="Q105" s="7">
        <v>1.7306299920001864</v>
      </c>
      <c r="R105" s="7">
        <v>2.7656377387815296</v>
      </c>
      <c r="S105" s="7">
        <v>2.113570633869291</v>
      </c>
      <c r="T105" s="7">
        <v>0.47688560263382218</v>
      </c>
      <c r="U105" s="7">
        <v>3.9919056624415101</v>
      </c>
      <c r="V105" s="7">
        <v>0.70719670169422089</v>
      </c>
      <c r="W105" s="7">
        <v>4.7774746812605748</v>
      </c>
      <c r="X105" s="7">
        <v>2.5045827783685524</v>
      </c>
      <c r="Y105" s="7">
        <v>0</v>
      </c>
      <c r="Z105" s="7">
        <v>0.20735816535877438</v>
      </c>
      <c r="AA105" s="7">
        <v>1.9809044848265984</v>
      </c>
      <c r="AB105" s="7">
        <v>14.135661826450741</v>
      </c>
      <c r="AC105" s="7">
        <v>1.3258813362378741</v>
      </c>
    </row>
    <row r="106" spans="1:29" x14ac:dyDescent="0.25">
      <c r="A106" s="8" t="s">
        <v>126</v>
      </c>
      <c r="B106" s="6">
        <v>0.20868276487979784</v>
      </c>
      <c r="C106" s="6">
        <v>0.18125383639848336</v>
      </c>
      <c r="D106" s="6">
        <v>0.33221321126684256</v>
      </c>
      <c r="E106" s="6">
        <v>0.18558466672993576</v>
      </c>
      <c r="F106" s="6">
        <v>0.28162114625635304</v>
      </c>
      <c r="G106" s="6">
        <v>0.59719506738493011</v>
      </c>
      <c r="H106" s="6">
        <v>0.18292667602835508</v>
      </c>
      <c r="I106" s="6">
        <v>0.41033887336479608</v>
      </c>
      <c r="J106" s="6">
        <v>0.43202791888773678</v>
      </c>
      <c r="K106" s="6">
        <v>0</v>
      </c>
      <c r="L106" s="6">
        <v>9.3248495206863791E-2</v>
      </c>
      <c r="M106" s="6">
        <v>1.4742097266847012</v>
      </c>
      <c r="N106" s="6">
        <v>0.10065748572634028</v>
      </c>
      <c r="O106" s="6">
        <v>0.3187450364530186</v>
      </c>
      <c r="P106" s="7">
        <v>0.25298482948756024</v>
      </c>
      <c r="Q106" s="7">
        <v>1.6769249838939075</v>
      </c>
      <c r="R106" s="7">
        <v>3.642340159334843</v>
      </c>
      <c r="S106" s="7">
        <v>2.03773650233</v>
      </c>
      <c r="T106" s="7">
        <v>0.57500153339613991</v>
      </c>
      <c r="U106" s="7">
        <v>5.4685186929591287</v>
      </c>
      <c r="V106" s="7">
        <v>1.6360101067891497</v>
      </c>
      <c r="W106" s="7">
        <v>4.7091383044046307</v>
      </c>
      <c r="X106" s="7">
        <v>4.122152609152181</v>
      </c>
      <c r="Y106" s="7">
        <v>0</v>
      </c>
      <c r="Z106" s="7">
        <v>0.1369710057512592</v>
      </c>
      <c r="AA106" s="7">
        <v>2.8939141388904499</v>
      </c>
      <c r="AB106" s="7">
        <v>26.766316608929447</v>
      </c>
      <c r="AC106" s="7">
        <v>1.3220885100496069</v>
      </c>
    </row>
    <row r="107" spans="1:29" x14ac:dyDescent="0.25">
      <c r="A107" s="8" t="s">
        <v>127</v>
      </c>
      <c r="B107" s="6">
        <v>6.8607357703691127E-2</v>
      </c>
      <c r="C107" s="6">
        <v>0.24028010181485815</v>
      </c>
      <c r="D107" s="6">
        <v>0.31031662953181743</v>
      </c>
      <c r="E107" s="6">
        <v>0.18558466672993576</v>
      </c>
      <c r="F107" s="6">
        <v>0.22128062530585399</v>
      </c>
      <c r="G107" s="6">
        <v>0.1661065904724143</v>
      </c>
      <c r="H107" s="6">
        <v>0.10220245530910783</v>
      </c>
      <c r="I107" s="6">
        <v>7.07728959421422E-2</v>
      </c>
      <c r="J107" s="6">
        <v>0.66382049490067274</v>
      </c>
      <c r="K107" s="6">
        <v>0</v>
      </c>
      <c r="L107" s="6">
        <v>0.2490159990516968</v>
      </c>
      <c r="M107" s="6">
        <v>0.59168091223170738</v>
      </c>
      <c r="N107" s="6">
        <v>0.40301953886316844</v>
      </c>
      <c r="O107" s="6">
        <v>0.29021484788814028</v>
      </c>
      <c r="P107" s="7">
        <v>0.38960685094160075</v>
      </c>
      <c r="Q107" s="7">
        <v>1.7748034455293946</v>
      </c>
      <c r="R107" s="7">
        <v>3.6173468806140048</v>
      </c>
      <c r="S107" s="7">
        <v>2.03773650233</v>
      </c>
      <c r="T107" s="7">
        <v>0.44499512669082769</v>
      </c>
      <c r="U107" s="7">
        <v>14.152709709087976</v>
      </c>
      <c r="V107" s="7">
        <v>1.0464091591002076</v>
      </c>
      <c r="W107" s="7">
        <v>4.1839769888001914</v>
      </c>
      <c r="X107" s="7">
        <v>2.3626345763135825</v>
      </c>
      <c r="Y107" s="7">
        <v>0</v>
      </c>
      <c r="Z107" s="7">
        <v>0.35284402223028488</v>
      </c>
      <c r="AA107" s="7">
        <v>2.678703304983522</v>
      </c>
      <c r="AB107" s="7">
        <v>17.988078375582166</v>
      </c>
      <c r="AC107" s="7">
        <v>1.5062955233271551</v>
      </c>
    </row>
    <row r="108" spans="1:29" x14ac:dyDescent="0.25">
      <c r="A108" s="8" t="s">
        <v>128</v>
      </c>
      <c r="B108" s="6">
        <v>2.655328245096094E-2</v>
      </c>
      <c r="C108" s="6">
        <v>8.606175197471104E-2</v>
      </c>
      <c r="D108" s="6">
        <v>6.9064173219200331E-2</v>
      </c>
      <c r="E108" s="6">
        <v>0.16034515205466451</v>
      </c>
      <c r="F108" s="6">
        <v>0.10859560500746679</v>
      </c>
      <c r="G108" s="6">
        <v>0.29086335632238786</v>
      </c>
      <c r="H108" s="6">
        <v>4.111656862110373E-2</v>
      </c>
      <c r="I108" s="6">
        <v>7.9257403588819414E-2</v>
      </c>
      <c r="J108" s="6">
        <v>0.37393465317332025</v>
      </c>
      <c r="K108" s="6">
        <v>0</v>
      </c>
      <c r="L108" s="6">
        <v>3.9876997589148963E-2</v>
      </c>
      <c r="M108" s="6">
        <v>0</v>
      </c>
      <c r="N108" s="6">
        <v>0.1599925901928014</v>
      </c>
      <c r="O108" s="6">
        <v>0.31099684490837493</v>
      </c>
      <c r="P108" s="7">
        <v>0.93155382193144975</v>
      </c>
      <c r="Q108" s="7">
        <v>2.0926190902402277</v>
      </c>
      <c r="R108" s="7">
        <v>2.8564304863612255</v>
      </c>
      <c r="S108" s="7">
        <v>1.7606043380131198</v>
      </c>
      <c r="T108" s="7">
        <v>0.61644593372292411</v>
      </c>
      <c r="U108" s="7">
        <v>4.1480738236805967</v>
      </c>
      <c r="V108" s="7">
        <v>0.88771730567002005</v>
      </c>
      <c r="W108" s="7">
        <v>6.7043690820797597</v>
      </c>
      <c r="X108" s="7">
        <v>4.8395483621482294</v>
      </c>
      <c r="Y108" s="7">
        <v>0</v>
      </c>
      <c r="Z108" s="7">
        <v>0.49592019969889339</v>
      </c>
      <c r="AA108" s="7">
        <v>0</v>
      </c>
      <c r="AB108" s="7">
        <v>19.331214350883684</v>
      </c>
      <c r="AC108" s="7">
        <v>1.6257547359989739</v>
      </c>
    </row>
    <row r="109" spans="1:29" x14ac:dyDescent="0.25">
      <c r="A109" s="8" t="s">
        <v>129</v>
      </c>
      <c r="B109" s="6">
        <v>0.30825597295986196</v>
      </c>
      <c r="C109" s="6">
        <v>0.19507590288422161</v>
      </c>
      <c r="D109" s="6">
        <v>0.47730509126714965</v>
      </c>
      <c r="E109" s="6">
        <v>0.18558466672993576</v>
      </c>
      <c r="F109" s="6">
        <v>0.37642435203518543</v>
      </c>
      <c r="G109" s="6">
        <v>0.40907218500756509</v>
      </c>
      <c r="H109" s="6">
        <v>0.2071711068409591</v>
      </c>
      <c r="I109" s="6">
        <v>2.2247409374921387</v>
      </c>
      <c r="J109" s="6">
        <v>0.76538651325975882</v>
      </c>
      <c r="K109" s="6">
        <v>0</v>
      </c>
      <c r="L109" s="6">
        <v>3.5156512361280118E-2</v>
      </c>
      <c r="M109" s="6">
        <v>0.8052863293339283</v>
      </c>
      <c r="N109" s="6">
        <v>0.65322143694955281</v>
      </c>
      <c r="O109" s="6">
        <v>0.71684148345351839</v>
      </c>
      <c r="P109" s="7">
        <v>0.8020991843543066</v>
      </c>
      <c r="Q109" s="7">
        <v>2.5340503834269281</v>
      </c>
      <c r="R109" s="7">
        <v>7.2357015030287286</v>
      </c>
      <c r="S109" s="7">
        <v>2.0377365023299996</v>
      </c>
      <c r="T109" s="7">
        <v>0.29537303154483957</v>
      </c>
      <c r="U109" s="7">
        <v>9.374358222773985</v>
      </c>
      <c r="V109" s="7">
        <v>3.223822202297955</v>
      </c>
      <c r="W109" s="7">
        <v>7.6809166838799667</v>
      </c>
      <c r="X109" s="7">
        <v>4.4207111699602972</v>
      </c>
      <c r="Y109" s="7">
        <v>0</v>
      </c>
      <c r="Z109" s="7">
        <v>0.14698071220628617</v>
      </c>
      <c r="AA109" s="7">
        <v>2.0593720858055375</v>
      </c>
      <c r="AB109" s="7">
        <v>14.23185466811303</v>
      </c>
      <c r="AC109" s="7">
        <v>1.1234625214855205</v>
      </c>
    </row>
    <row r="110" spans="1:29" x14ac:dyDescent="0.25">
      <c r="A110" s="8" t="s">
        <v>130</v>
      </c>
      <c r="B110" s="6">
        <v>5.5400403658981516E-2</v>
      </c>
      <c r="C110" s="6">
        <v>0.14534637846801524</v>
      </c>
      <c r="D110" s="6">
        <v>6.6535187338731219E-2</v>
      </c>
      <c r="E110" s="6">
        <v>0.19249117893717227</v>
      </c>
      <c r="F110" s="6">
        <v>0.14534982641425362</v>
      </c>
      <c r="G110" s="6">
        <v>0.1687744282213976</v>
      </c>
      <c r="H110" s="6">
        <v>0.14571824462717256</v>
      </c>
      <c r="I110" s="6">
        <v>0.15575406889657176</v>
      </c>
      <c r="J110" s="6">
        <v>0.44578714634610983</v>
      </c>
      <c r="K110" s="6">
        <v>0</v>
      </c>
      <c r="L110" s="6">
        <v>1.0879074883759759E-3</v>
      </c>
      <c r="M110" s="6">
        <v>0</v>
      </c>
      <c r="N110" s="6">
        <v>1.080393492934282</v>
      </c>
      <c r="O110" s="6">
        <v>1.3050333486270709</v>
      </c>
      <c r="P110" s="7">
        <v>0.38658805180419986</v>
      </c>
      <c r="Q110" s="7">
        <v>4.202560072991627</v>
      </c>
      <c r="R110" s="7">
        <v>8.766106500083449</v>
      </c>
      <c r="S110" s="7">
        <v>2.1135706338692914</v>
      </c>
      <c r="T110" s="7">
        <v>1.1020456899768143</v>
      </c>
      <c r="U110" s="7">
        <v>5.5331438813902327</v>
      </c>
      <c r="V110" s="7">
        <v>2.2709221256739349</v>
      </c>
      <c r="W110" s="7">
        <v>6.6190010801978216</v>
      </c>
      <c r="X110" s="7">
        <v>8.0236682311530707</v>
      </c>
      <c r="Y110" s="7">
        <v>0</v>
      </c>
      <c r="Z110" s="7">
        <v>1.0995629424108877</v>
      </c>
      <c r="AA110" s="7">
        <v>0</v>
      </c>
      <c r="AB110" s="7">
        <v>5.2681010924365737</v>
      </c>
      <c r="AC110" s="7">
        <v>4.3811836628306047</v>
      </c>
    </row>
    <row r="111" spans="1:29" x14ac:dyDescent="0.25">
      <c r="A111" s="8" t="s">
        <v>131</v>
      </c>
      <c r="B111" s="6">
        <v>5.2756461136698227E-2</v>
      </c>
      <c r="C111" s="6">
        <v>0.14111200730012805</v>
      </c>
      <c r="D111" s="6">
        <v>0.27222494705966838</v>
      </c>
      <c r="E111" s="6">
        <v>0.19249117893717224</v>
      </c>
      <c r="F111" s="6">
        <v>4.926747379994665E-2</v>
      </c>
      <c r="G111" s="6">
        <v>0.29672890801322876</v>
      </c>
      <c r="H111" s="6">
        <v>0.12269739037296772</v>
      </c>
      <c r="I111" s="6">
        <v>0.11799392021236339</v>
      </c>
      <c r="J111" s="6">
        <v>0.18212505398595596</v>
      </c>
      <c r="K111" s="6">
        <v>0</v>
      </c>
      <c r="L111" s="6">
        <v>4.2856604029769467E-4</v>
      </c>
      <c r="M111" s="6">
        <v>0.39753983189920689</v>
      </c>
      <c r="N111" s="6">
        <v>0.78485834375346641</v>
      </c>
      <c r="O111" s="6">
        <v>5.7820364013983098E-2</v>
      </c>
      <c r="P111" s="7">
        <v>0.33930882304178456</v>
      </c>
      <c r="Q111" s="7">
        <v>2.9978301242112591</v>
      </c>
      <c r="R111" s="7">
        <v>7.4969697879270392</v>
      </c>
      <c r="S111" s="7">
        <v>2.1135706338692914</v>
      </c>
      <c r="T111" s="7">
        <v>0.78184329173329248</v>
      </c>
      <c r="U111" s="7">
        <v>7.7679842064200937</v>
      </c>
      <c r="V111" s="7">
        <v>1.7858317315950356</v>
      </c>
      <c r="W111" s="7">
        <v>17.195017852350144</v>
      </c>
      <c r="X111" s="7">
        <v>3.5881741349904179</v>
      </c>
      <c r="Y111" s="7">
        <v>0</v>
      </c>
      <c r="Z111" s="7">
        <v>0.64141238983237392</v>
      </c>
      <c r="AA111" s="7">
        <v>16.691780720057466</v>
      </c>
      <c r="AB111" s="7">
        <v>34.365716169182356</v>
      </c>
      <c r="AC111" s="7">
        <v>2.3677848911901971</v>
      </c>
    </row>
    <row r="112" spans="1:29" x14ac:dyDescent="0.25">
      <c r="A112" s="8" t="s">
        <v>132</v>
      </c>
      <c r="B112" s="6">
        <v>2.111628548253118E-2</v>
      </c>
      <c r="C112" s="6">
        <v>0.1228240134435508</v>
      </c>
      <c r="D112" s="6">
        <v>0.25400892245044521</v>
      </c>
      <c r="E112" s="6">
        <v>0.19249117893717224</v>
      </c>
      <c r="F112" s="6">
        <v>0.18427915029556896</v>
      </c>
      <c r="G112" s="6">
        <v>0.26926030979470283</v>
      </c>
      <c r="H112" s="6">
        <v>0.10420098539555649</v>
      </c>
      <c r="I112" s="6">
        <v>0.11013168322356559</v>
      </c>
      <c r="J112" s="6">
        <v>0.20331585717193965</v>
      </c>
      <c r="K112" s="6">
        <v>0</v>
      </c>
      <c r="L112" s="6">
        <v>5.8898966892166199E-3</v>
      </c>
      <c r="M112" s="6">
        <v>0.47922005760987568</v>
      </c>
      <c r="N112" s="6">
        <v>0.14275396295944476</v>
      </c>
      <c r="O112" s="6">
        <v>0.27026231092403796</v>
      </c>
      <c r="P112" s="7">
        <v>0.28319242684981016</v>
      </c>
      <c r="Q112" s="7">
        <v>4.3344949437958027</v>
      </c>
      <c r="R112" s="7">
        <v>4.0810664777728958</v>
      </c>
      <c r="S112" s="7">
        <v>2.1135706338692914</v>
      </c>
      <c r="T112" s="7">
        <v>0.58411435767935516</v>
      </c>
      <c r="U112" s="7">
        <v>7.2635943333529465</v>
      </c>
      <c r="V112" s="7">
        <v>1.1716562164235893</v>
      </c>
      <c r="W112" s="7">
        <v>5.723911153970251</v>
      </c>
      <c r="X112" s="7">
        <v>2.6607662460197288</v>
      </c>
      <c r="Y112" s="7">
        <v>0</v>
      </c>
      <c r="Z112" s="7">
        <v>0.28068405492097703</v>
      </c>
      <c r="AA112" s="7">
        <v>3.6140503206693246</v>
      </c>
      <c r="AB112" s="7">
        <v>18.986047486462912</v>
      </c>
      <c r="AC112" s="7">
        <v>1.3997272565908889</v>
      </c>
    </row>
    <row r="113" spans="1:29" x14ac:dyDescent="0.25">
      <c r="A113" s="8" t="s">
        <v>133</v>
      </c>
      <c r="B113" s="6">
        <v>1.738276028987721E-2</v>
      </c>
      <c r="C113" s="6">
        <v>0.58996358859201525</v>
      </c>
      <c r="D113" s="6">
        <v>0.1994662982725485</v>
      </c>
      <c r="E113" s="6">
        <v>0.19249117893717227</v>
      </c>
      <c r="F113" s="6">
        <v>8.9859571921307099E-2</v>
      </c>
      <c r="G113" s="6">
        <v>0.26457451403019766</v>
      </c>
      <c r="H113" s="6">
        <v>0.13363326534915632</v>
      </c>
      <c r="I113" s="6">
        <v>0.16359256006725323</v>
      </c>
      <c r="J113" s="6">
        <v>0.343490090205612</v>
      </c>
      <c r="K113" s="6">
        <v>0</v>
      </c>
      <c r="L113" s="6">
        <v>5.1675903861290052E-3</v>
      </c>
      <c r="M113" s="6">
        <v>0.18313521255847301</v>
      </c>
      <c r="N113" s="6">
        <v>1.0629372659525727</v>
      </c>
      <c r="O113" s="6">
        <v>0.60811758466546084</v>
      </c>
      <c r="P113" s="7">
        <v>0.91085724812338908</v>
      </c>
      <c r="Q113" s="7">
        <v>2.4998563425465221</v>
      </c>
      <c r="R113" s="7">
        <v>6.3358578213012349</v>
      </c>
      <c r="S113" s="7">
        <v>2.1135706338692914</v>
      </c>
      <c r="T113" s="7">
        <v>0.43213549074755792</v>
      </c>
      <c r="U113" s="7">
        <v>12.296894480436142</v>
      </c>
      <c r="V113" s="7">
        <v>1.9219065123013155</v>
      </c>
      <c r="W113" s="7">
        <v>5.1847272927799626</v>
      </c>
      <c r="X113" s="7">
        <v>3.2814495111078124</v>
      </c>
      <c r="Y113" s="7">
        <v>0</v>
      </c>
      <c r="Z113" s="7">
        <v>0.59671014604353034</v>
      </c>
      <c r="AA113" s="7">
        <v>1.6778160132537134</v>
      </c>
      <c r="AB113" s="7">
        <v>17.341784234115185</v>
      </c>
      <c r="AC113" s="7">
        <v>2.5521794087919618</v>
      </c>
    </row>
    <row r="114" spans="1:29" x14ac:dyDescent="0.25">
      <c r="A114" s="8" t="s">
        <v>134</v>
      </c>
      <c r="B114" s="6">
        <v>5.0923217971497285E-2</v>
      </c>
      <c r="C114" s="6">
        <v>0.1713117810137372</v>
      </c>
      <c r="D114" s="6">
        <v>5.9384125144489465E-2</v>
      </c>
      <c r="E114" s="6">
        <v>0.19798141999588156</v>
      </c>
      <c r="F114" s="6">
        <v>8.3758415015689924E-2</v>
      </c>
      <c r="G114" s="6">
        <v>0.19188527841466349</v>
      </c>
      <c r="H114" s="6">
        <v>5.3103515505653127E-2</v>
      </c>
      <c r="I114" s="6">
        <v>0.26242018406140316</v>
      </c>
      <c r="J114" s="6">
        <v>0.84828917866829845</v>
      </c>
      <c r="K114" s="6">
        <v>0</v>
      </c>
      <c r="L114" s="6">
        <v>3.6514509988111689E-3</v>
      </c>
      <c r="M114" s="6">
        <v>0.47892376001380121</v>
      </c>
      <c r="N114" s="6">
        <v>0.32184098914043513</v>
      </c>
      <c r="O114" s="6">
        <v>0.61900934055160062</v>
      </c>
      <c r="P114" s="7">
        <v>0.30172735036214154</v>
      </c>
      <c r="Q114" s="7">
        <v>1.8867524608895172</v>
      </c>
      <c r="R114" s="7">
        <v>1.2688101220295323</v>
      </c>
      <c r="S114" s="7">
        <v>2.1738539795198419</v>
      </c>
      <c r="T114" s="7">
        <v>0.44056712997736913</v>
      </c>
      <c r="U114" s="7">
        <v>2.8513071081927883</v>
      </c>
      <c r="V114" s="7">
        <v>0.52935225027172972</v>
      </c>
      <c r="W114" s="7">
        <v>5.2639677398116032</v>
      </c>
      <c r="X114" s="7">
        <v>8.797114310453626</v>
      </c>
      <c r="Y114" s="7">
        <v>0</v>
      </c>
      <c r="Z114" s="7">
        <v>9.78387942612019E-2</v>
      </c>
      <c r="AA114" s="7">
        <v>3.8024930310691185</v>
      </c>
      <c r="AB114" s="7">
        <v>16.785852128659386</v>
      </c>
      <c r="AC114" s="7">
        <v>1.5126160847776697</v>
      </c>
    </row>
    <row r="115" spans="1:29" x14ac:dyDescent="0.25">
      <c r="A115" s="8" t="s">
        <v>135</v>
      </c>
      <c r="B115" s="6">
        <v>5.327155319358591E-2</v>
      </c>
      <c r="C115" s="6">
        <v>0.29915485513576806</v>
      </c>
      <c r="D115" s="6">
        <v>0.24677135680310644</v>
      </c>
      <c r="E115" s="6">
        <v>0.18558466672993576</v>
      </c>
      <c r="F115" s="6">
        <v>0.20451985231416833</v>
      </c>
      <c r="G115" s="6">
        <v>0.18450407666145485</v>
      </c>
      <c r="H115" s="6">
        <v>7.0140214712231044E-2</v>
      </c>
      <c r="I115" s="6">
        <v>6.3322863034204632E-2</v>
      </c>
      <c r="J115" s="6">
        <v>0.23392634463308076</v>
      </c>
      <c r="K115" s="6">
        <v>0</v>
      </c>
      <c r="L115" s="6">
        <v>2.6887050031110971E-2</v>
      </c>
      <c r="M115" s="6">
        <v>0.59168091223170738</v>
      </c>
      <c r="N115" s="6">
        <v>7.9893899660718443E-2</v>
      </c>
      <c r="O115" s="6">
        <v>0.28677020809846293</v>
      </c>
      <c r="P115" s="7">
        <v>0.33876074716098964</v>
      </c>
      <c r="Q115" s="7">
        <v>1.9439991708622355</v>
      </c>
      <c r="R115" s="7">
        <v>3.2155655526598887</v>
      </c>
      <c r="S115" s="7">
        <v>2.0377365023299996</v>
      </c>
      <c r="T115" s="7">
        <v>0.65214193951497845</v>
      </c>
      <c r="U115" s="7">
        <v>3.3314444761879982</v>
      </c>
      <c r="V115" s="7">
        <v>0.73662857521584535</v>
      </c>
      <c r="W115" s="7">
        <v>3.4679405743961276</v>
      </c>
      <c r="X115" s="7">
        <v>2.7037745125394999</v>
      </c>
      <c r="Y115" s="7">
        <v>0</v>
      </c>
      <c r="Z115" s="7">
        <v>0.10295654629349961</v>
      </c>
      <c r="AA115" s="7">
        <v>2.678703304983522</v>
      </c>
      <c r="AB115" s="7">
        <v>22.39980505541385</v>
      </c>
      <c r="AC115" s="7">
        <v>1.4966511702438619</v>
      </c>
    </row>
    <row r="116" spans="1:29" x14ac:dyDescent="0.25">
      <c r="A116" s="8" t="s">
        <v>136</v>
      </c>
      <c r="B116" s="6">
        <v>5.0728780358264079E-2</v>
      </c>
      <c r="C116" s="6">
        <v>0.2028813232266333</v>
      </c>
      <c r="D116" s="6">
        <v>0.21191451081500259</v>
      </c>
      <c r="E116" s="6">
        <v>0.1924911789371723</v>
      </c>
      <c r="F116" s="6">
        <v>0.16181913237889842</v>
      </c>
      <c r="G116" s="6">
        <v>0.19610461096747359</v>
      </c>
      <c r="H116" s="6">
        <v>7.0402153750071458E-2</v>
      </c>
      <c r="I116" s="6">
        <v>0.24418217129871178</v>
      </c>
      <c r="J116" s="6">
        <v>0.10197022654371943</v>
      </c>
      <c r="K116" s="6">
        <v>0</v>
      </c>
      <c r="L116" s="6">
        <v>1.578485389439228E-2</v>
      </c>
      <c r="M116" s="6">
        <v>0.58560192203237882</v>
      </c>
      <c r="N116" s="6">
        <v>0.21433912702562447</v>
      </c>
      <c r="O116" s="6">
        <v>0.256777868895886</v>
      </c>
      <c r="P116" s="7">
        <v>0.42885880844741919</v>
      </c>
      <c r="Q116" s="7">
        <v>1.7663198102896402</v>
      </c>
      <c r="R116" s="7">
        <v>2.1052499133868352</v>
      </c>
      <c r="S116" s="7">
        <v>2.1135706338692919</v>
      </c>
      <c r="T116" s="7">
        <v>1.4728763094601631</v>
      </c>
      <c r="U116" s="7">
        <v>4.0468651949758794</v>
      </c>
      <c r="V116" s="7">
        <v>0.733528604099418</v>
      </c>
      <c r="W116" s="7">
        <v>6.3010358714879624</v>
      </c>
      <c r="X116" s="7">
        <v>2.3704015220033527</v>
      </c>
      <c r="Y116" s="7">
        <v>0</v>
      </c>
      <c r="Z116" s="7">
        <v>0.48327639517656479</v>
      </c>
      <c r="AA116" s="7">
        <v>2.6511820332959086</v>
      </c>
      <c r="AB116" s="7">
        <v>17.295722759326164</v>
      </c>
      <c r="AC116" s="7">
        <v>1.3334525550722653</v>
      </c>
    </row>
    <row r="117" spans="1:29" x14ac:dyDescent="0.25">
      <c r="A117" s="8" t="s">
        <v>137</v>
      </c>
      <c r="B117" s="6">
        <v>3.9534576897637584E-2</v>
      </c>
      <c r="C117" s="6">
        <v>0.36083224870270647</v>
      </c>
      <c r="D117" s="6">
        <v>8.4321111478488323E-2</v>
      </c>
      <c r="E117" s="6">
        <v>0.26299024447214114</v>
      </c>
      <c r="F117" s="6">
        <v>0.10793782155882893</v>
      </c>
      <c r="G117" s="6">
        <v>0.32667027964562967</v>
      </c>
      <c r="H117" s="6">
        <v>9.9253896047196449E-2</v>
      </c>
      <c r="I117" s="6">
        <v>0.43805881492246801</v>
      </c>
      <c r="J117" s="6">
        <v>0.44917769428079457</v>
      </c>
      <c r="K117" s="6">
        <v>0</v>
      </c>
      <c r="L117" s="6">
        <v>4.847426798346352E-2</v>
      </c>
      <c r="M117" s="6">
        <v>0.59787560259382055</v>
      </c>
      <c r="N117" s="6">
        <v>0.31020097492768833</v>
      </c>
      <c r="O117" s="6">
        <v>0.35109257352447337</v>
      </c>
      <c r="P117" s="7">
        <v>0.30405837054298729</v>
      </c>
      <c r="Q117" s="7">
        <v>1.6557100567030694</v>
      </c>
      <c r="R117" s="7">
        <v>1.1887140195308228</v>
      </c>
      <c r="S117" s="7">
        <v>2.8876567787651628</v>
      </c>
      <c r="T117" s="7">
        <v>0.37549226159384885</v>
      </c>
      <c r="U117" s="7">
        <v>2.9124971666336625</v>
      </c>
      <c r="V117" s="7">
        <v>0.86370342657148214</v>
      </c>
      <c r="W117" s="7">
        <v>5.6878529703129939</v>
      </c>
      <c r="X117" s="7">
        <v>5.1956977027713966</v>
      </c>
      <c r="Y117" s="7">
        <v>0</v>
      </c>
      <c r="Z117" s="7">
        <v>0.1421807412994707</v>
      </c>
      <c r="AA117" s="7">
        <v>2.7067483833413037</v>
      </c>
      <c r="AB117" s="7">
        <v>20.074565213762817</v>
      </c>
      <c r="AC117" s="7">
        <v>1.6995428139284161</v>
      </c>
    </row>
    <row r="118" spans="1:29" x14ac:dyDescent="0.25">
      <c r="A118" s="8" t="s">
        <v>138</v>
      </c>
      <c r="B118" s="6">
        <v>3.9149824505409485E-2</v>
      </c>
      <c r="C118" s="6">
        <v>0.15341453098650312</v>
      </c>
      <c r="D118" s="6">
        <v>9.2967190887908849E-2</v>
      </c>
      <c r="E118" s="6">
        <v>0.18558466672993576</v>
      </c>
      <c r="F118" s="6">
        <v>0.12232218527521353</v>
      </c>
      <c r="G118" s="6">
        <v>0.10451173969731113</v>
      </c>
      <c r="H118" s="6">
        <v>5.8511263211110137E-2</v>
      </c>
      <c r="I118" s="6">
        <v>0.10034906363286701</v>
      </c>
      <c r="J118" s="6">
        <v>0.25866243257104604</v>
      </c>
      <c r="K118" s="6">
        <v>0</v>
      </c>
      <c r="L118" s="6">
        <v>1.6768163751771266E-2</v>
      </c>
      <c r="M118" s="6">
        <v>0</v>
      </c>
      <c r="N118" s="6">
        <v>0.10323408487712588</v>
      </c>
      <c r="O118" s="6">
        <v>0.15902176910701926</v>
      </c>
      <c r="P118" s="7">
        <v>0.34255363968291713</v>
      </c>
      <c r="Q118" s="7">
        <v>2.2050270427602592</v>
      </c>
      <c r="R118" s="7">
        <v>2.9839760743642247</v>
      </c>
      <c r="S118" s="7">
        <v>2.0377365023299996</v>
      </c>
      <c r="T118" s="7">
        <v>0.92793591735891956</v>
      </c>
      <c r="U118" s="7">
        <v>3.3608140904116652</v>
      </c>
      <c r="V118" s="7">
        <v>1.2505493842556994</v>
      </c>
      <c r="W118" s="7">
        <v>3.7254183553762292</v>
      </c>
      <c r="X118" s="7">
        <v>6.8306326652435141</v>
      </c>
      <c r="Y118" s="7">
        <v>0</v>
      </c>
      <c r="Z118" s="7">
        <v>0.54233235145852798</v>
      </c>
      <c r="AA118" s="7">
        <v>0</v>
      </c>
      <c r="AB118" s="7">
        <v>26.587415982883371</v>
      </c>
      <c r="AC118" s="7">
        <v>1.3981053735651796</v>
      </c>
    </row>
    <row r="119" spans="1:29" x14ac:dyDescent="0.25">
      <c r="A119" s="8" t="s">
        <v>139</v>
      </c>
      <c r="B119" s="6">
        <v>2.424741528572609E-2</v>
      </c>
      <c r="C119" s="6">
        <v>0.1290938721633749</v>
      </c>
      <c r="D119" s="6">
        <v>0.2710979806176419</v>
      </c>
      <c r="E119" s="6">
        <v>0.19249117893717227</v>
      </c>
      <c r="F119" s="6">
        <v>0.34475431064224527</v>
      </c>
      <c r="G119" s="6">
        <v>0.15335189821225523</v>
      </c>
      <c r="H119" s="6">
        <v>0.13946568466418463</v>
      </c>
      <c r="I119" s="6">
        <v>0.43057251652526707</v>
      </c>
      <c r="J119" s="6">
        <v>0.37022873323136052</v>
      </c>
      <c r="K119" s="6">
        <v>0</v>
      </c>
      <c r="L119" s="6">
        <v>0.1708823180906342</v>
      </c>
      <c r="M119" s="6">
        <v>0.41304302906740092</v>
      </c>
      <c r="N119" s="6">
        <v>0.96859559824989427</v>
      </c>
      <c r="O119" s="6">
        <v>0.99478256390360675</v>
      </c>
      <c r="P119" s="7">
        <v>0.2438576569307597</v>
      </c>
      <c r="Q119" s="7">
        <v>9.7680882953306316</v>
      </c>
      <c r="R119" s="7">
        <v>20.933192749775817</v>
      </c>
      <c r="S119" s="7">
        <v>2.1135706338692919</v>
      </c>
      <c r="T119" s="7">
        <v>0.42034401750593237</v>
      </c>
      <c r="U119" s="7">
        <v>8.0248182541890856</v>
      </c>
      <c r="V119" s="7">
        <v>4.3876701303124417</v>
      </c>
      <c r="W119" s="7">
        <v>8.2240640502821591</v>
      </c>
      <c r="X119" s="7">
        <v>2.5840145530250411</v>
      </c>
      <c r="Y119" s="7">
        <v>0</v>
      </c>
      <c r="Z119" s="7">
        <v>0.25141570286266096</v>
      </c>
      <c r="AA119" s="7">
        <v>2.2399915618044521</v>
      </c>
      <c r="AB119" s="7">
        <v>9.6412372727133437</v>
      </c>
      <c r="AC119" s="7">
        <v>1.2664655041002979</v>
      </c>
    </row>
    <row r="120" spans="1:29" x14ac:dyDescent="0.25">
      <c r="A120" s="8" t="s">
        <v>140</v>
      </c>
      <c r="B120" s="6">
        <v>0.12349202011493964</v>
      </c>
      <c r="C120" s="6">
        <v>0.14856136241478682</v>
      </c>
      <c r="D120" s="6">
        <v>0.24851635610175324</v>
      </c>
      <c r="E120" s="6">
        <v>0.1924911789371723</v>
      </c>
      <c r="F120" s="6">
        <v>8.9757371375729644E-2</v>
      </c>
      <c r="G120" s="6">
        <v>0.22576134059043057</v>
      </c>
      <c r="H120" s="6">
        <v>8.6460363246243149E-2</v>
      </c>
      <c r="I120" s="6">
        <v>0.12528287602877983</v>
      </c>
      <c r="J120" s="6">
        <v>0.40828649102199577</v>
      </c>
      <c r="K120" s="6">
        <v>0</v>
      </c>
      <c r="L120" s="6">
        <v>2.1043828439932196E-3</v>
      </c>
      <c r="M120" s="6">
        <v>0.47662509915874851</v>
      </c>
      <c r="N120" s="6">
        <v>0</v>
      </c>
      <c r="O120" s="6">
        <v>0.28025794553444228</v>
      </c>
      <c r="P120" s="7">
        <v>0.57104146425483993</v>
      </c>
      <c r="Q120" s="7">
        <v>2.5713119937058879</v>
      </c>
      <c r="R120" s="7">
        <v>9.5862067018369945</v>
      </c>
      <c r="S120" s="7">
        <v>2.1135706338692919</v>
      </c>
      <c r="T120" s="7">
        <v>0.66760958694708994</v>
      </c>
      <c r="U120" s="7">
        <v>6.7782262638289836</v>
      </c>
      <c r="V120" s="7">
        <v>0.99398219997833159</v>
      </c>
      <c r="W120" s="7">
        <v>5.3908265544229224</v>
      </c>
      <c r="X120" s="7">
        <v>3.7479871724636626</v>
      </c>
      <c r="Y120" s="7">
        <v>0</v>
      </c>
      <c r="Z120" s="7">
        <v>0.5066943617298989</v>
      </c>
      <c r="AA120" s="7">
        <v>3.6217894437199267</v>
      </c>
      <c r="AB120" s="7">
        <v>0</v>
      </c>
      <c r="AC120" s="7">
        <v>1.4128756743595361</v>
      </c>
    </row>
    <row r="121" spans="1:29" x14ac:dyDescent="0.25">
      <c r="A121" s="8" t="s">
        <v>141</v>
      </c>
      <c r="B121" s="6">
        <v>5.344937939768802E-2</v>
      </c>
      <c r="C121" s="6">
        <v>0.25767497383346893</v>
      </c>
      <c r="D121" s="6">
        <v>2.7073512475370737E-2</v>
      </c>
      <c r="E121" s="6">
        <v>0.19798141999588156</v>
      </c>
      <c r="F121" s="6">
        <v>0.13486289924051409</v>
      </c>
      <c r="G121" s="6">
        <v>0.14777689787379758</v>
      </c>
      <c r="H121" s="6">
        <v>2.3503559800741661E-2</v>
      </c>
      <c r="I121" s="6">
        <v>0.34474716592960336</v>
      </c>
      <c r="J121" s="6">
        <v>0.71318243614628607</v>
      </c>
      <c r="K121" s="6">
        <v>0</v>
      </c>
      <c r="L121" s="6">
        <v>2.1057442210700387E-2</v>
      </c>
      <c r="M121" s="6">
        <v>0.59651454799591563</v>
      </c>
      <c r="N121" s="6">
        <v>0.16545201701100276</v>
      </c>
      <c r="O121" s="6">
        <v>0.29319552106309948</v>
      </c>
      <c r="P121" s="7">
        <v>0.3025202326445573</v>
      </c>
      <c r="Q121" s="7">
        <v>1.5449067178047944</v>
      </c>
      <c r="R121" s="7">
        <v>1.4434676882822974</v>
      </c>
      <c r="S121" s="7">
        <v>2.1738539795198415</v>
      </c>
      <c r="T121" s="7">
        <v>0.5218487733221383</v>
      </c>
      <c r="U121" s="7">
        <v>3.0775122504622745</v>
      </c>
      <c r="V121" s="7">
        <v>0.50698821005035644</v>
      </c>
      <c r="W121" s="7">
        <v>5.1034759303688215</v>
      </c>
      <c r="X121" s="7">
        <v>7.4852277846764972</v>
      </c>
      <c r="Y121" s="7">
        <v>0</v>
      </c>
      <c r="Z121" s="7">
        <v>0.15863668347582768</v>
      </c>
      <c r="AA121" s="7">
        <v>2.7005865123491857</v>
      </c>
      <c r="AB121" s="7">
        <v>20.075343926522304</v>
      </c>
      <c r="AC121" s="7">
        <v>1.5052618740157606</v>
      </c>
    </row>
    <row r="122" spans="1:29" x14ac:dyDescent="0.25">
      <c r="A122" s="8" t="s">
        <v>142</v>
      </c>
      <c r="B122" s="6">
        <v>0.13810753174974133</v>
      </c>
      <c r="C122" s="6">
        <v>0.19800511867281931</v>
      </c>
      <c r="D122" s="6">
        <v>0.26670820402531731</v>
      </c>
      <c r="E122" s="6">
        <v>0.18558466672993573</v>
      </c>
      <c r="F122" s="6">
        <v>0.12142967929761528</v>
      </c>
      <c r="G122" s="6">
        <v>0.28464935605340508</v>
      </c>
      <c r="H122" s="6">
        <v>9.4615610211403967E-2</v>
      </c>
      <c r="I122" s="6">
        <v>0.65307101109186405</v>
      </c>
      <c r="J122" s="6">
        <v>2.144010786905397</v>
      </c>
      <c r="K122" s="6">
        <v>0</v>
      </c>
      <c r="L122" s="6">
        <v>0.14737213251457223</v>
      </c>
      <c r="M122" s="6">
        <v>0.71369538412014111</v>
      </c>
      <c r="N122" s="6">
        <v>8.3459022091827206E-2</v>
      </c>
      <c r="O122" s="6">
        <v>0.29014772816919726</v>
      </c>
      <c r="P122" s="7">
        <v>1.7591406619297791</v>
      </c>
      <c r="Q122" s="7">
        <v>2.122764094722764</v>
      </c>
      <c r="R122" s="7">
        <v>2.8636926459734191</v>
      </c>
      <c r="S122" s="7">
        <v>2.0377365023299996</v>
      </c>
      <c r="T122" s="7">
        <v>0.24154893998715685</v>
      </c>
      <c r="U122" s="7">
        <v>4.1451039864489259</v>
      </c>
      <c r="V122" s="7">
        <v>0.96164717244670395</v>
      </c>
      <c r="W122" s="7">
        <v>10.145264271684384</v>
      </c>
      <c r="X122" s="7">
        <v>3.3098807999050481</v>
      </c>
      <c r="Y122" s="7">
        <v>0</v>
      </c>
      <c r="Z122" s="7">
        <v>5.5235399100948913E-2</v>
      </c>
      <c r="AA122" s="7">
        <v>6.2067116481863145E-2</v>
      </c>
      <c r="AB122" s="7">
        <v>22.522335291699552</v>
      </c>
      <c r="AC122" s="7">
        <v>1.5059071290867159</v>
      </c>
    </row>
    <row r="123" spans="1:29" x14ac:dyDescent="0.25">
      <c r="A123" s="8" t="s">
        <v>143</v>
      </c>
      <c r="B123" s="6">
        <v>0</v>
      </c>
      <c r="C123" s="6">
        <v>1.6563831920382854</v>
      </c>
      <c r="D123" s="6">
        <v>1.6454886720402579</v>
      </c>
      <c r="E123" s="6">
        <v>0.19249117893717224</v>
      </c>
      <c r="F123" s="6">
        <v>0.4077650890605643</v>
      </c>
      <c r="G123" s="6">
        <v>0.54291158717456434</v>
      </c>
      <c r="H123" s="6">
        <v>0.23343486241665345</v>
      </c>
      <c r="I123" s="6">
        <v>0.60754526733008496</v>
      </c>
      <c r="J123" s="6">
        <v>0.50754505966228547</v>
      </c>
      <c r="K123" s="6">
        <v>0</v>
      </c>
      <c r="L123" s="6">
        <v>0.13749026261992955</v>
      </c>
      <c r="M123" s="6">
        <v>2.2228993120444023</v>
      </c>
      <c r="N123" s="6">
        <v>0.89503466601183068</v>
      </c>
      <c r="O123" s="6">
        <v>2.0462623490898557</v>
      </c>
      <c r="P123" s="7">
        <v>0</v>
      </c>
      <c r="Q123" s="7">
        <v>0.88379652202166803</v>
      </c>
      <c r="R123" s="7">
        <v>3.1721043435101492</v>
      </c>
      <c r="S123" s="7">
        <v>2.1135706338692914</v>
      </c>
      <c r="T123" s="7">
        <v>0.32229275203868329</v>
      </c>
      <c r="U123" s="7">
        <v>8.856822372060547</v>
      </c>
      <c r="V123" s="7">
        <v>1.2311445866214843</v>
      </c>
      <c r="W123" s="7">
        <v>3.2703070749670902</v>
      </c>
      <c r="X123" s="7">
        <v>2.7175442555642149</v>
      </c>
      <c r="Y123" s="7">
        <v>0</v>
      </c>
      <c r="Z123" s="7">
        <v>5.6108701836722501E-2</v>
      </c>
      <c r="AA123" s="7">
        <v>2.0369372530448753</v>
      </c>
      <c r="AB123" s="7">
        <v>8.9090241561241204</v>
      </c>
      <c r="AC123" s="7">
        <v>0.8287931129081757</v>
      </c>
    </row>
    <row r="124" spans="1:29" x14ac:dyDescent="0.25">
      <c r="A124" s="8" t="s">
        <v>144</v>
      </c>
      <c r="B124" s="6">
        <v>2.8742899875229475E-2</v>
      </c>
      <c r="C124" s="6">
        <v>0.13388521006070303</v>
      </c>
      <c r="D124" s="6">
        <v>0.18399378370548361</v>
      </c>
      <c r="E124" s="6">
        <v>0.18558466672993573</v>
      </c>
      <c r="F124" s="6">
        <v>5.9847555689756873E-2</v>
      </c>
      <c r="G124" s="6">
        <v>0.19623833157944406</v>
      </c>
      <c r="H124" s="6">
        <v>7.2002722656074603E-2</v>
      </c>
      <c r="I124" s="6">
        <v>0.17599068151668676</v>
      </c>
      <c r="J124" s="6">
        <v>0.16420733365763471</v>
      </c>
      <c r="K124" s="6">
        <v>0</v>
      </c>
      <c r="L124" s="6">
        <v>1.6315058977913736E-2</v>
      </c>
      <c r="M124" s="6">
        <v>0</v>
      </c>
      <c r="N124" s="6">
        <v>0.15959470331504888</v>
      </c>
      <c r="O124" s="6">
        <v>0.16880109531508899</v>
      </c>
      <c r="P124" s="7">
        <v>0.31053995924627315</v>
      </c>
      <c r="Q124" s="7">
        <v>2.2128664885692375</v>
      </c>
      <c r="R124" s="7">
        <v>3.4763699182263084</v>
      </c>
      <c r="S124" s="7">
        <v>2.0377365023299996</v>
      </c>
      <c r="T124" s="7">
        <v>0.55594769012436873</v>
      </c>
      <c r="U124" s="7">
        <v>4.1373942072215426</v>
      </c>
      <c r="V124" s="7">
        <v>1.1703618818449111</v>
      </c>
      <c r="W124" s="7">
        <v>4.5787632896149786</v>
      </c>
      <c r="X124" s="7">
        <v>3.5313123653283331</v>
      </c>
      <c r="Y124" s="7">
        <v>0</v>
      </c>
      <c r="Z124" s="7">
        <v>0.38725150615902859</v>
      </c>
      <c r="AA124" s="7">
        <v>0</v>
      </c>
      <c r="AB124" s="7">
        <v>30.72284365705406</v>
      </c>
      <c r="AC124" s="7">
        <v>2.0996383154198588</v>
      </c>
    </row>
    <row r="125" spans="1:29" x14ac:dyDescent="0.25">
      <c r="A125" s="8" t="s">
        <v>145</v>
      </c>
      <c r="B125" s="6">
        <v>3.9123285879429454E-2</v>
      </c>
      <c r="C125" s="6">
        <v>0.1749782392134121</v>
      </c>
      <c r="D125" s="6">
        <v>2.4092689716211688E-2</v>
      </c>
      <c r="E125" s="6">
        <v>0.18558466672993576</v>
      </c>
      <c r="F125" s="6">
        <v>9.5163130687332842E-2</v>
      </c>
      <c r="G125" s="6">
        <v>0.10641143568069121</v>
      </c>
      <c r="H125" s="6">
        <v>3.0236168843917138E-2</v>
      </c>
      <c r="I125" s="6">
        <v>0.13749449296654395</v>
      </c>
      <c r="J125" s="6">
        <v>0.12579410344685824</v>
      </c>
      <c r="K125" s="6">
        <v>0</v>
      </c>
      <c r="L125" s="6">
        <v>7.6156416399614148E-4</v>
      </c>
      <c r="M125" s="6">
        <v>0</v>
      </c>
      <c r="N125" s="6">
        <v>0.97960881248816212</v>
      </c>
      <c r="O125" s="6">
        <v>0.22108222412502967</v>
      </c>
      <c r="P125" s="7">
        <v>0.37353391595458563</v>
      </c>
      <c r="Q125" s="7">
        <v>2.618260451674987</v>
      </c>
      <c r="R125" s="7">
        <v>3.9595321566272905</v>
      </c>
      <c r="S125" s="7">
        <v>2.0377365023299996</v>
      </c>
      <c r="T125" s="7">
        <v>0.81966721572956003</v>
      </c>
      <c r="U125" s="7">
        <v>6.0649745497354441</v>
      </c>
      <c r="V125" s="7">
        <v>1.3454969626376074</v>
      </c>
      <c r="W125" s="7">
        <v>5.7321052419445735</v>
      </c>
      <c r="X125" s="7">
        <v>3.8252082461716932</v>
      </c>
      <c r="Y125" s="7">
        <v>0</v>
      </c>
      <c r="Z125" s="7">
        <v>0.59281398775344574</v>
      </c>
      <c r="AA125" s="7">
        <v>0</v>
      </c>
      <c r="AB125" s="7">
        <v>10.055067625721707</v>
      </c>
      <c r="AC125" s="7">
        <v>2.1072153444046262</v>
      </c>
    </row>
    <row r="126" spans="1:29" x14ac:dyDescent="0.25">
      <c r="A126" s="8" t="s">
        <v>146</v>
      </c>
      <c r="B126" s="6">
        <v>0.23300441529250829</v>
      </c>
      <c r="C126" s="6">
        <v>0.32895630884024463</v>
      </c>
      <c r="D126" s="6">
        <v>0.2569215807621934</v>
      </c>
      <c r="E126" s="6">
        <v>0.18558466672993576</v>
      </c>
      <c r="F126" s="6">
        <v>0.2605970589253811</v>
      </c>
      <c r="G126" s="6">
        <v>0.24592680689264634</v>
      </c>
      <c r="H126" s="6">
        <v>5.5447224433711119E-2</v>
      </c>
      <c r="I126" s="6">
        <v>0.21147581728402287</v>
      </c>
      <c r="J126" s="6">
        <v>0.40449654177810546</v>
      </c>
      <c r="K126" s="6">
        <v>0</v>
      </c>
      <c r="L126" s="6">
        <v>0.1248477173196189</v>
      </c>
      <c r="M126" s="6">
        <v>0.60630927854709016</v>
      </c>
      <c r="N126" s="6">
        <v>9.6421660580344418E-2</v>
      </c>
      <c r="O126" s="6">
        <v>0.54316864644772367</v>
      </c>
      <c r="P126" s="7">
        <v>0.80284735070289293</v>
      </c>
      <c r="Q126" s="7">
        <v>1.5655016478648209</v>
      </c>
      <c r="R126" s="7">
        <v>2.8291574899356289</v>
      </c>
      <c r="S126" s="7">
        <v>2.0377365023299996</v>
      </c>
      <c r="T126" s="7">
        <v>0.52658807060811486</v>
      </c>
      <c r="U126" s="7">
        <v>7.4389943774525031</v>
      </c>
      <c r="V126" s="7">
        <v>1.9213392185191445</v>
      </c>
      <c r="W126" s="7">
        <v>3.6791223133278042</v>
      </c>
      <c r="X126" s="7">
        <v>2.7083623378019621</v>
      </c>
      <c r="Y126" s="7">
        <v>0</v>
      </c>
      <c r="Z126" s="7">
        <v>0.26092217297433162</v>
      </c>
      <c r="AA126" s="7">
        <v>0.91159989810604969</v>
      </c>
      <c r="AB126" s="7">
        <v>14.633930056335897</v>
      </c>
      <c r="AC126" s="7">
        <v>0.60553116487185521</v>
      </c>
    </row>
    <row r="127" spans="1:29" x14ac:dyDescent="0.25">
      <c r="A127" s="8" t="s">
        <v>147</v>
      </c>
      <c r="B127" s="6">
        <v>5.5391566533586914E-2</v>
      </c>
      <c r="C127" s="6">
        <v>0.34335222114837582</v>
      </c>
      <c r="D127" s="6">
        <v>0.14186427672162338</v>
      </c>
      <c r="E127" s="6">
        <v>0.19249117893717227</v>
      </c>
      <c r="F127" s="6">
        <v>0.1031476896125324</v>
      </c>
      <c r="G127" s="6">
        <v>0.18791856042147376</v>
      </c>
      <c r="H127" s="6">
        <v>6.7531774702061176E-2</v>
      </c>
      <c r="I127" s="6">
        <v>5.8939169203661634E-3</v>
      </c>
      <c r="J127" s="6">
        <v>0.2759354029612594</v>
      </c>
      <c r="K127" s="6">
        <v>0</v>
      </c>
      <c r="L127" s="6">
        <v>3.4897932161844299E-3</v>
      </c>
      <c r="M127" s="6">
        <v>0.26584365432722484</v>
      </c>
      <c r="N127" s="6">
        <v>0.10070027784765351</v>
      </c>
      <c r="O127" s="6">
        <v>0.16460314463133802</v>
      </c>
      <c r="P127" s="7">
        <v>4.5513155483835011</v>
      </c>
      <c r="Q127" s="7">
        <v>2.6395955866854117</v>
      </c>
      <c r="R127" s="7">
        <v>4.8667915177824028</v>
      </c>
      <c r="S127" s="7">
        <v>2.1135706338692914</v>
      </c>
      <c r="T127" s="7">
        <v>0.98144530351932391</v>
      </c>
      <c r="U127" s="7">
        <v>4.7574153113217479</v>
      </c>
      <c r="V127" s="7">
        <v>0.7110039106534729</v>
      </c>
      <c r="W127" s="7">
        <v>5.2973318138503629</v>
      </c>
      <c r="X127" s="7">
        <v>4.7583845236056161</v>
      </c>
      <c r="Y127" s="7">
        <v>0</v>
      </c>
      <c r="Z127" s="7">
        <v>0.93103154395732268</v>
      </c>
      <c r="AA127" s="7">
        <v>2.8042299343745198</v>
      </c>
      <c r="AB127" s="7">
        <v>18.858990234167887</v>
      </c>
      <c r="AC127" s="7">
        <v>1.4914686592466198</v>
      </c>
    </row>
    <row r="128" spans="1:29" x14ac:dyDescent="0.25">
      <c r="A128" s="8" t="s">
        <v>148</v>
      </c>
      <c r="B128" s="6">
        <v>4.4700933221419076E-2</v>
      </c>
      <c r="C128" s="6">
        <v>1.3786062822843601E-2</v>
      </c>
      <c r="D128" s="6">
        <v>5.157016119557465E-2</v>
      </c>
      <c r="E128" s="6">
        <v>0.19798141999588162</v>
      </c>
      <c r="F128" s="6">
        <v>2.2528081871555122E-2</v>
      </c>
      <c r="G128" s="6">
        <v>0.14695147860011182</v>
      </c>
      <c r="H128" s="6">
        <v>4.0858042381748443E-2</v>
      </c>
      <c r="I128" s="6">
        <v>0.19067582111041248</v>
      </c>
      <c r="J128" s="6">
        <v>0.43585303375984846</v>
      </c>
      <c r="K128" s="6">
        <v>0</v>
      </c>
      <c r="L128" s="6">
        <v>1.2503475806976729E-3</v>
      </c>
      <c r="M128" s="6">
        <v>0</v>
      </c>
      <c r="N128" s="6">
        <v>0.29892076163782544</v>
      </c>
      <c r="O128" s="6">
        <v>0.62280909545242802</v>
      </c>
      <c r="P128" s="7">
        <v>0.36955527674223249</v>
      </c>
      <c r="Q128" s="7">
        <v>1.5942363573736369</v>
      </c>
      <c r="R128" s="7">
        <v>2.5920883223095843</v>
      </c>
      <c r="S128" s="7">
        <v>2.1738539795198415</v>
      </c>
      <c r="T128" s="7">
        <v>0.40045839820019929</v>
      </c>
      <c r="U128" s="7">
        <v>3.2130383703599739</v>
      </c>
      <c r="V128" s="7">
        <v>0.92106647129332342</v>
      </c>
      <c r="W128" s="7">
        <v>3.845796952185343</v>
      </c>
      <c r="X128" s="7">
        <v>4.7784780277883483</v>
      </c>
      <c r="Y128" s="7">
        <v>0</v>
      </c>
      <c r="Z128" s="7">
        <v>0.24151055419417111</v>
      </c>
      <c r="AA128" s="7">
        <v>0</v>
      </c>
      <c r="AB128" s="7">
        <v>19.463564367601755</v>
      </c>
      <c r="AC128" s="7">
        <v>1.5211236985836427</v>
      </c>
    </row>
    <row r="129" spans="1:29" x14ac:dyDescent="0.25">
      <c r="A129" s="8" t="s">
        <v>149</v>
      </c>
      <c r="B129" s="6">
        <v>3.8306699743154496E-2</v>
      </c>
      <c r="C129" s="6">
        <v>0.2973097534359489</v>
      </c>
      <c r="D129" s="6">
        <v>0.76242495741790661</v>
      </c>
      <c r="E129" s="6">
        <v>0.19798141999588159</v>
      </c>
      <c r="F129" s="6">
        <v>9.822420455829585E-2</v>
      </c>
      <c r="G129" s="6">
        <v>1.1229883382449957</v>
      </c>
      <c r="H129" s="6">
        <v>0.3017019025467087</v>
      </c>
      <c r="I129" s="6">
        <v>1.8499262493705162</v>
      </c>
      <c r="J129" s="6">
        <v>0.41617079847504629</v>
      </c>
      <c r="K129" s="6">
        <v>0</v>
      </c>
      <c r="L129" s="6">
        <v>0.16428743777367499</v>
      </c>
      <c r="M129" s="6">
        <v>0</v>
      </c>
      <c r="N129" s="6">
        <v>0.12176555878724962</v>
      </c>
      <c r="O129" s="6">
        <v>0.34144617638732239</v>
      </c>
      <c r="P129" s="7">
        <v>1.2025249777747735</v>
      </c>
      <c r="Q129" s="7">
        <v>2.2278984703084888</v>
      </c>
      <c r="R129" s="7">
        <v>2.8853759408125645</v>
      </c>
      <c r="S129" s="7">
        <v>2.1738539795198419</v>
      </c>
      <c r="T129" s="7">
        <v>0.53683428209897144</v>
      </c>
      <c r="U129" s="7">
        <v>4.716266426688569</v>
      </c>
      <c r="V129" s="7">
        <v>0.91539328868959158</v>
      </c>
      <c r="W129" s="7">
        <v>14.426999317570097</v>
      </c>
      <c r="X129" s="7">
        <v>5.3986077374026467</v>
      </c>
      <c r="Y129" s="7">
        <v>0</v>
      </c>
      <c r="Z129" s="7">
        <v>0.20983339580395349</v>
      </c>
      <c r="AA129" s="7">
        <v>0</v>
      </c>
      <c r="AB129" s="7">
        <v>21.24764155536451</v>
      </c>
      <c r="AC129" s="7">
        <v>1.4634543674451865</v>
      </c>
    </row>
    <row r="130" spans="1:29" x14ac:dyDescent="0.25">
      <c r="A130" s="8" t="s">
        <v>150</v>
      </c>
      <c r="B130" s="6">
        <v>9.6176883333742608E-2</v>
      </c>
      <c r="C130" s="6">
        <v>0.16761854990078237</v>
      </c>
      <c r="D130" s="6">
        <v>0.21812688306631922</v>
      </c>
      <c r="E130" s="6">
        <v>0.19582944803940458</v>
      </c>
      <c r="F130" s="6">
        <v>2.8490989365828195E-2</v>
      </c>
      <c r="G130" s="6">
        <v>0.35483276805125052</v>
      </c>
      <c r="H130" s="6">
        <v>8.5378507930324352E-2</v>
      </c>
      <c r="I130" s="6">
        <v>0.18118003459601467</v>
      </c>
      <c r="J130" s="6">
        <v>0.17295390433121485</v>
      </c>
      <c r="K130" s="6">
        <v>0</v>
      </c>
      <c r="L130" s="6">
        <v>1.6389737187768452E-2</v>
      </c>
      <c r="M130" s="6">
        <v>0.51443808841377303</v>
      </c>
      <c r="N130" s="6">
        <v>0.13845483851705551</v>
      </c>
      <c r="O130" s="6">
        <v>0.40108220428444763</v>
      </c>
      <c r="P130" s="7">
        <v>0.37523766995471519</v>
      </c>
      <c r="Q130" s="7">
        <v>1.5952394743555562</v>
      </c>
      <c r="R130" s="7">
        <v>2.8807516276862568</v>
      </c>
      <c r="S130" s="7">
        <v>2.1502251319163648</v>
      </c>
      <c r="T130" s="7">
        <v>0.41708349957154089</v>
      </c>
      <c r="U130" s="7">
        <v>4.8259351115203053</v>
      </c>
      <c r="V130" s="7">
        <v>1.1619542868116455</v>
      </c>
      <c r="W130" s="7">
        <v>5.4963809635274652</v>
      </c>
      <c r="X130" s="7">
        <v>4.164832036003248</v>
      </c>
      <c r="Y130" s="7">
        <v>0</v>
      </c>
      <c r="Z130" s="7">
        <v>0.19479971607971841</v>
      </c>
      <c r="AA130" s="7">
        <v>2.7437699618367861</v>
      </c>
      <c r="AB130" s="7">
        <v>18.587089870297905</v>
      </c>
      <c r="AC130" s="7">
        <v>1.431641393532652</v>
      </c>
    </row>
    <row r="131" spans="1:29" x14ac:dyDescent="0.25">
      <c r="A131" s="8" t="s">
        <v>151</v>
      </c>
      <c r="B131" s="6">
        <v>2.8801413995250918E-2</v>
      </c>
      <c r="C131" s="6">
        <v>0.1028018034128899</v>
      </c>
      <c r="D131" s="6">
        <v>0.4411842650724806</v>
      </c>
      <c r="E131" s="6">
        <v>0.19798141999588156</v>
      </c>
      <c r="F131" s="6">
        <v>0.18574068682339381</v>
      </c>
      <c r="G131" s="6">
        <v>0.3910836813021078</v>
      </c>
      <c r="H131" s="6">
        <v>0.12497147214104359</v>
      </c>
      <c r="I131" s="6">
        <v>3.3215093653727955E-2</v>
      </c>
      <c r="J131" s="6">
        <v>0.1750531339536249</v>
      </c>
      <c r="K131" s="6">
        <v>0</v>
      </c>
      <c r="L131" s="6">
        <v>0.23694408635688774</v>
      </c>
      <c r="M131" s="6">
        <v>0</v>
      </c>
      <c r="N131" s="6">
        <v>0.22695088810928882</v>
      </c>
      <c r="O131" s="6">
        <v>0.59974360521894676</v>
      </c>
      <c r="P131" s="7">
        <v>0.79514377321279139</v>
      </c>
      <c r="Q131" s="7">
        <v>2.4356559878323369</v>
      </c>
      <c r="R131" s="7">
        <v>6.8801341600083932</v>
      </c>
      <c r="S131" s="7">
        <v>2.1738539795198415</v>
      </c>
      <c r="T131" s="7">
        <v>0.93894513717166828</v>
      </c>
      <c r="U131" s="7">
        <v>5.1909951860179397</v>
      </c>
      <c r="V131" s="7">
        <v>1.3211959966077429</v>
      </c>
      <c r="W131" s="7">
        <v>5.8277690555997763</v>
      </c>
      <c r="X131" s="7">
        <v>2.3561816928489492</v>
      </c>
      <c r="Y131" s="7">
        <v>0</v>
      </c>
      <c r="Z131" s="7">
        <v>0.46622664773865657</v>
      </c>
      <c r="AA131" s="7">
        <v>0</v>
      </c>
      <c r="AB131" s="7">
        <v>21.135742267533676</v>
      </c>
      <c r="AC131" s="7">
        <v>1.526003104364456</v>
      </c>
    </row>
    <row r="132" spans="1:29" x14ac:dyDescent="0.25">
      <c r="A132" s="8" t="s">
        <v>152</v>
      </c>
      <c r="B132" s="6">
        <v>5.7168549663199264E-3</v>
      </c>
      <c r="C132" s="6">
        <v>7.4663509393682478E-2</v>
      </c>
      <c r="D132" s="6">
        <v>0.11853352806911731</v>
      </c>
      <c r="E132" s="6">
        <v>0.19798141999588162</v>
      </c>
      <c r="F132" s="6">
        <v>4.3610490335092469E-2</v>
      </c>
      <c r="G132" s="6">
        <v>0.21168487796364691</v>
      </c>
      <c r="H132" s="6">
        <v>5.0838996721452361E-2</v>
      </c>
      <c r="I132" s="6">
        <v>0.38780756012930245</v>
      </c>
      <c r="J132" s="6">
        <v>0.53256670564488007</v>
      </c>
      <c r="K132" s="6">
        <v>0</v>
      </c>
      <c r="L132" s="6">
        <v>8.21921303666669E-3</v>
      </c>
      <c r="M132" s="6">
        <v>0.12630239385406164</v>
      </c>
      <c r="N132" s="6">
        <v>0.11754566723481744</v>
      </c>
      <c r="O132" s="6">
        <v>0.35347066763544244</v>
      </c>
      <c r="P132" s="7">
        <v>0.49469243883702213</v>
      </c>
      <c r="Q132" s="7">
        <v>2.0623350941175911</v>
      </c>
      <c r="R132" s="7">
        <v>2.7786100685609161</v>
      </c>
      <c r="S132" s="7">
        <v>2.1738539795198419</v>
      </c>
      <c r="T132" s="7">
        <v>0.40806936208264788</v>
      </c>
      <c r="U132" s="7">
        <v>4.2962079486693874</v>
      </c>
      <c r="V132" s="7">
        <v>1.3472462245359098</v>
      </c>
      <c r="W132" s="7">
        <v>6.0970814380315055</v>
      </c>
      <c r="X132" s="7">
        <v>4.2996544518247006</v>
      </c>
      <c r="Y132" s="7">
        <v>0</v>
      </c>
      <c r="Z132" s="7">
        <v>0.33457823527480623</v>
      </c>
      <c r="AA132" s="7">
        <v>4.9805179223493923</v>
      </c>
      <c r="AB132" s="7">
        <v>21.462725318103587</v>
      </c>
      <c r="AC132" s="7">
        <v>1.4909050004483704</v>
      </c>
    </row>
    <row r="133" spans="1:29" x14ac:dyDescent="0.25">
      <c r="A133" s="8" t="s">
        <v>153</v>
      </c>
      <c r="B133" s="6">
        <v>1.8573393385966832E-2</v>
      </c>
      <c r="C133" s="6">
        <v>0.1350162247224716</v>
      </c>
      <c r="D133" s="6">
        <v>0.17977321782268746</v>
      </c>
      <c r="E133" s="6">
        <v>0.19798141999588154</v>
      </c>
      <c r="F133" s="6">
        <v>0.10199235566137144</v>
      </c>
      <c r="G133" s="6">
        <v>0.62850594583145825</v>
      </c>
      <c r="H133" s="6">
        <v>0.15648421575823368</v>
      </c>
      <c r="I133" s="6">
        <v>1.6127990204427886E-2</v>
      </c>
      <c r="J133" s="6">
        <v>0.38087998316915384</v>
      </c>
      <c r="K133" s="6">
        <v>0</v>
      </c>
      <c r="L133" s="6">
        <v>3.6807906073360341E-3</v>
      </c>
      <c r="M133" s="6">
        <v>0</v>
      </c>
      <c r="N133" s="6">
        <v>0.34209694347185771</v>
      </c>
      <c r="O133" s="6">
        <v>0.49605851110596522</v>
      </c>
      <c r="P133" s="7">
        <v>0.77513268663641466</v>
      </c>
      <c r="Q133" s="7">
        <v>3.077995278944615</v>
      </c>
      <c r="R133" s="7">
        <v>4.8670373774899591</v>
      </c>
      <c r="S133" s="7">
        <v>2.1738539795198415</v>
      </c>
      <c r="T133" s="7">
        <v>0.58613788290008229</v>
      </c>
      <c r="U133" s="7">
        <v>6.0856800964966187</v>
      </c>
      <c r="V133" s="7">
        <v>1.4648916000814234</v>
      </c>
      <c r="W133" s="7">
        <v>7.2885370120024966</v>
      </c>
      <c r="X133" s="7">
        <v>3.6384357544066286</v>
      </c>
      <c r="Y133" s="7">
        <v>0</v>
      </c>
      <c r="Z133" s="7">
        <v>0.37192636893982034</v>
      </c>
      <c r="AA133" s="7">
        <v>0</v>
      </c>
      <c r="AB133" s="7">
        <v>19.320602917860381</v>
      </c>
      <c r="AC133" s="7">
        <v>1.5143595913415644</v>
      </c>
    </row>
    <row r="134" spans="1:29" x14ac:dyDescent="0.25">
      <c r="A134" s="8" t="s">
        <v>154</v>
      </c>
      <c r="B134" s="6">
        <v>0.12440710568513302</v>
      </c>
      <c r="C134" s="6">
        <v>0.21464022799699872</v>
      </c>
      <c r="D134" s="6">
        <v>0.19915831417879751</v>
      </c>
      <c r="E134" s="6">
        <v>0.19249117893717227</v>
      </c>
      <c r="F134" s="6">
        <v>0.10990362205247987</v>
      </c>
      <c r="G134" s="6">
        <v>0.19131343046945773</v>
      </c>
      <c r="H134" s="6">
        <v>6.5686213261603302E-2</v>
      </c>
      <c r="I134" s="6">
        <v>6.9197484205925849E-2</v>
      </c>
      <c r="J134" s="6">
        <v>0.11631007526060795</v>
      </c>
      <c r="K134" s="6">
        <v>0</v>
      </c>
      <c r="L134" s="6">
        <v>1.3591763449035702E-2</v>
      </c>
      <c r="M134" s="6">
        <v>0.48154323626808831</v>
      </c>
      <c r="N134" s="6">
        <v>0</v>
      </c>
      <c r="O134" s="6">
        <v>0.1690686746986145</v>
      </c>
      <c r="P134" s="7">
        <v>0.57367890297732216</v>
      </c>
      <c r="Q134" s="7">
        <v>3.1766552986298837</v>
      </c>
      <c r="R134" s="7">
        <v>4.8903513364346125</v>
      </c>
      <c r="S134" s="7">
        <v>2.1135706338692914</v>
      </c>
      <c r="T134" s="7">
        <v>1.6874464092200776</v>
      </c>
      <c r="U134" s="7">
        <v>8.8621818010082087</v>
      </c>
      <c r="V134" s="7">
        <v>1.8440526304468428</v>
      </c>
      <c r="W134" s="7">
        <v>5.754775100953589</v>
      </c>
      <c r="X134" s="7">
        <v>4.2318428585456749</v>
      </c>
      <c r="Y134" s="7">
        <v>0</v>
      </c>
      <c r="Z134" s="7">
        <v>0.66989468378122752</v>
      </c>
      <c r="AA134" s="7">
        <v>6.7408863985326981</v>
      </c>
      <c r="AB134" s="7">
        <v>0</v>
      </c>
      <c r="AC134" s="7">
        <v>1.7699691285552024</v>
      </c>
    </row>
    <row r="135" spans="1:29" x14ac:dyDescent="0.25">
      <c r="A135" s="8" t="s">
        <v>155</v>
      </c>
      <c r="B135" s="6">
        <v>5.189539306976091E-2</v>
      </c>
      <c r="C135" s="6">
        <v>0.31329878410257317</v>
      </c>
      <c r="D135" s="6">
        <v>5.6829670642281227E-2</v>
      </c>
      <c r="E135" s="6">
        <v>0.18558466672993576</v>
      </c>
      <c r="F135" s="6">
        <v>0.17070763838613104</v>
      </c>
      <c r="G135" s="6">
        <v>0.21137315437427556</v>
      </c>
      <c r="H135" s="6">
        <v>6.8861243904523889E-2</v>
      </c>
      <c r="I135" s="6">
        <v>0.13389035086977186</v>
      </c>
      <c r="J135" s="6">
        <v>0.13177959784139162</v>
      </c>
      <c r="K135" s="6">
        <v>0</v>
      </c>
      <c r="L135" s="6">
        <v>1.6875805425619974E-2</v>
      </c>
      <c r="M135" s="6">
        <v>0.50169248194474747</v>
      </c>
      <c r="N135" s="6">
        <v>0.26288402429844515</v>
      </c>
      <c r="O135" s="6">
        <v>0.46329061289575468</v>
      </c>
      <c r="P135" s="7">
        <v>0.53584611498612755</v>
      </c>
      <c r="Q135" s="7">
        <v>1.9595762674457382</v>
      </c>
      <c r="R135" s="7">
        <v>1.685699652945762</v>
      </c>
      <c r="S135" s="7">
        <v>2.03773650233</v>
      </c>
      <c r="T135" s="7">
        <v>0.77341007359568903</v>
      </c>
      <c r="U135" s="7">
        <v>3.7885663169721338</v>
      </c>
      <c r="V135" s="7">
        <v>0.71808740942186089</v>
      </c>
      <c r="W135" s="7">
        <v>4.7790324376806961</v>
      </c>
      <c r="X135" s="7">
        <v>3.0662576813271452</v>
      </c>
      <c r="Y135" s="7">
        <v>0</v>
      </c>
      <c r="Z135" s="7">
        <v>0.95652632549726169</v>
      </c>
      <c r="AA135" s="7">
        <v>3.4866214568832672</v>
      </c>
      <c r="AB135" s="7">
        <v>16.673196521624892</v>
      </c>
      <c r="AC135" s="7">
        <v>1.896406756023308</v>
      </c>
    </row>
    <row r="136" spans="1:29" x14ac:dyDescent="0.25">
      <c r="A136" s="8" t="s">
        <v>156</v>
      </c>
      <c r="B136" s="6">
        <v>6.7062608198959761E-2</v>
      </c>
      <c r="C136" s="6">
        <v>0.11741984754791444</v>
      </c>
      <c r="D136" s="6">
        <v>0.18150907850108483</v>
      </c>
      <c r="E136" s="6">
        <v>0.18558466672993573</v>
      </c>
      <c r="F136" s="6">
        <v>6.5182933438406893E-2</v>
      </c>
      <c r="G136" s="6">
        <v>0.22419971515801018</v>
      </c>
      <c r="H136" s="6">
        <v>6.8386359078825551E-2</v>
      </c>
      <c r="I136" s="6">
        <v>0.12121221787614153</v>
      </c>
      <c r="J136" s="6">
        <v>0.34398485239991772</v>
      </c>
      <c r="K136" s="6">
        <v>0</v>
      </c>
      <c r="L136" s="6">
        <v>1.5692712201618619E-2</v>
      </c>
      <c r="M136" s="6">
        <v>0.37707705739925418</v>
      </c>
      <c r="N136" s="6">
        <v>0.17926390000784931</v>
      </c>
      <c r="O136" s="6">
        <v>0.26959129269057691</v>
      </c>
      <c r="P136" s="7">
        <v>0.65382224800165489</v>
      </c>
      <c r="Q136" s="7">
        <v>1.8891402676517917</v>
      </c>
      <c r="R136" s="7">
        <v>0.59511985324911154</v>
      </c>
      <c r="S136" s="7">
        <v>2.0377365023299996</v>
      </c>
      <c r="T136" s="7">
        <v>0.21186583628988798</v>
      </c>
      <c r="U136" s="7">
        <v>3.13613976214894</v>
      </c>
      <c r="V136" s="7">
        <v>0.79652705117434663</v>
      </c>
      <c r="W136" s="7">
        <v>3.3601122380641515</v>
      </c>
      <c r="X136" s="7">
        <v>3.7347945044277111</v>
      </c>
      <c r="Y136" s="7">
        <v>0</v>
      </c>
      <c r="Z136" s="7">
        <v>6.1708397966418381E-2</v>
      </c>
      <c r="AA136" s="7">
        <v>0.50653067542708485</v>
      </c>
      <c r="AB136" s="7">
        <v>19.011140093391475</v>
      </c>
      <c r="AC136" s="7">
        <v>1.396569847194701</v>
      </c>
    </row>
    <row r="137" spans="1:29" x14ac:dyDescent="0.25">
      <c r="A137" s="8" t="s">
        <v>157</v>
      </c>
      <c r="B137" s="6">
        <v>9.0644177420798694E-2</v>
      </c>
      <c r="C137" s="6">
        <v>0.23781462303688383</v>
      </c>
      <c r="D137" s="6">
        <v>0.23070291192916079</v>
      </c>
      <c r="E137" s="6">
        <v>0.18558466672993573</v>
      </c>
      <c r="F137" s="6">
        <v>0.11140501398965569</v>
      </c>
      <c r="G137" s="6">
        <v>0.21282464460820788</v>
      </c>
      <c r="H137" s="6">
        <v>6.7151816424912053E-2</v>
      </c>
      <c r="I137" s="6">
        <v>0.15283414108133764</v>
      </c>
      <c r="J137" s="6">
        <v>0.29817991228980389</v>
      </c>
      <c r="K137" s="6">
        <v>0</v>
      </c>
      <c r="L137" s="6">
        <v>1.5280227246210403E-2</v>
      </c>
      <c r="M137" s="6">
        <v>0.25160229829140751</v>
      </c>
      <c r="N137" s="6">
        <v>0.13563781753781456</v>
      </c>
      <c r="O137" s="6">
        <v>0.3492994972258105</v>
      </c>
      <c r="P137" s="7">
        <v>0.56992268205516505</v>
      </c>
      <c r="Q137" s="7">
        <v>1.8822876032666203</v>
      </c>
      <c r="R137" s="7">
        <v>3.944651262585857</v>
      </c>
      <c r="S137" s="7">
        <v>2.0377365023299996</v>
      </c>
      <c r="T137" s="7">
        <v>1.099596667711102</v>
      </c>
      <c r="U137" s="7">
        <v>3.4585421723625105</v>
      </c>
      <c r="V137" s="7">
        <v>0.84805861993171361</v>
      </c>
      <c r="W137" s="7">
        <v>5.3243152567805501</v>
      </c>
      <c r="X137" s="7">
        <v>3.948572364572303</v>
      </c>
      <c r="Y137" s="7">
        <v>0</v>
      </c>
      <c r="Z137" s="7">
        <v>0.62255544268026697</v>
      </c>
      <c r="AA137" s="7">
        <v>1.8858546090726751</v>
      </c>
      <c r="AB137" s="7">
        <v>25.573835343611002</v>
      </c>
      <c r="AC137" s="7">
        <v>2.2463269426485182</v>
      </c>
    </row>
    <row r="138" spans="1:29" x14ac:dyDescent="0.25">
      <c r="A138" s="8" t="s">
        <v>158</v>
      </c>
      <c r="B138" s="6">
        <v>1.9993504703780668E-2</v>
      </c>
      <c r="C138" s="6">
        <v>0.19824618379845205</v>
      </c>
      <c r="D138" s="6">
        <v>0.14986222871374077</v>
      </c>
      <c r="E138" s="6">
        <v>0.19249117893717227</v>
      </c>
      <c r="F138" s="6">
        <v>0.15275763792644775</v>
      </c>
      <c r="G138" s="6">
        <v>0.2088414942539826</v>
      </c>
      <c r="H138" s="6">
        <v>8.6619859732255472E-2</v>
      </c>
      <c r="I138" s="6">
        <v>2.2890425886752724E-3</v>
      </c>
      <c r="J138" s="6">
        <v>2.3542867967028063E-3</v>
      </c>
      <c r="K138" s="6">
        <v>0</v>
      </c>
      <c r="L138" s="6">
        <v>1.6181815933941905E-2</v>
      </c>
      <c r="M138" s="6">
        <v>0.32740964432983832</v>
      </c>
      <c r="N138" s="6">
        <v>0.13942585076084424</v>
      </c>
      <c r="O138" s="6">
        <v>0.24577639160065756</v>
      </c>
      <c r="P138" s="7">
        <v>0.28920327689623138</v>
      </c>
      <c r="Q138" s="7">
        <v>1.7634144877951472</v>
      </c>
      <c r="R138" s="7">
        <v>2.5583412859165802</v>
      </c>
      <c r="S138" s="7">
        <v>2.113570633869291</v>
      </c>
      <c r="T138" s="7">
        <v>2.1274157812024521</v>
      </c>
      <c r="U138" s="7">
        <v>3.5558641095970218</v>
      </c>
      <c r="V138" s="7">
        <v>1.0520153919102648</v>
      </c>
      <c r="W138" s="7">
        <v>3.5943717496528134</v>
      </c>
      <c r="X138" s="7">
        <v>2.1244006985399366</v>
      </c>
      <c r="Y138" s="7">
        <v>0</v>
      </c>
      <c r="Z138" s="7">
        <v>0.51909673069490658</v>
      </c>
      <c r="AA138" s="7">
        <v>5.2249897809197501</v>
      </c>
      <c r="AB138" s="7">
        <v>27.073790773326344</v>
      </c>
      <c r="AC138" s="7">
        <v>1.2723730918135083</v>
      </c>
    </row>
    <row r="139" spans="1:29" x14ac:dyDescent="0.25">
      <c r="A139" s="8" t="s">
        <v>159</v>
      </c>
      <c r="B139" s="6">
        <v>8.4608628603651301E-2</v>
      </c>
      <c r="C139" s="6">
        <v>0.21079447080394839</v>
      </c>
      <c r="D139" s="6">
        <v>8.7706447484741004E-2</v>
      </c>
      <c r="E139" s="6">
        <v>0.19249117893717227</v>
      </c>
      <c r="F139" s="6">
        <v>0.10642452462289653</v>
      </c>
      <c r="G139" s="6">
        <v>0.20441823546061511</v>
      </c>
      <c r="H139" s="6">
        <v>6.877392579194469E-2</v>
      </c>
      <c r="I139" s="6">
        <v>2.159904289916674E-2</v>
      </c>
      <c r="J139" s="6">
        <v>1.1111190665973075E-2</v>
      </c>
      <c r="K139" s="6">
        <v>0</v>
      </c>
      <c r="L139" s="6">
        <v>1.5245258659760052E-3</v>
      </c>
      <c r="M139" s="6">
        <v>0.29737322728123766</v>
      </c>
      <c r="N139" s="6">
        <v>0.89418990524578112</v>
      </c>
      <c r="O139" s="6">
        <v>0.27677452159455618</v>
      </c>
      <c r="P139" s="7">
        <v>0.44676253948677669</v>
      </c>
      <c r="Q139" s="7">
        <v>1.6305748197090384</v>
      </c>
      <c r="R139" s="7">
        <v>1.2157938974190943</v>
      </c>
      <c r="S139" s="7">
        <v>2.1135706338692919</v>
      </c>
      <c r="T139" s="7">
        <v>1.991925229921965</v>
      </c>
      <c r="U139" s="7">
        <v>3.552821310187988</v>
      </c>
      <c r="V139" s="7">
        <v>0.68466249709832383</v>
      </c>
      <c r="W139" s="7">
        <v>5.1852437892235761</v>
      </c>
      <c r="X139" s="7">
        <v>4.9405357861234087</v>
      </c>
      <c r="Y139" s="7">
        <v>0</v>
      </c>
      <c r="Z139" s="7">
        <v>0.30168970868130635</v>
      </c>
      <c r="AA139" s="7">
        <v>2.7941892881316694</v>
      </c>
      <c r="AB139" s="7">
        <v>16.580844223357655</v>
      </c>
      <c r="AC139" s="7">
        <v>1.4374107444955591</v>
      </c>
    </row>
    <row r="140" spans="1:29" x14ac:dyDescent="0.25">
      <c r="A140" s="8" t="s">
        <v>160</v>
      </c>
      <c r="B140" s="6">
        <v>0</v>
      </c>
      <c r="C140" s="6">
        <v>0.90304444745149437</v>
      </c>
      <c r="D140" s="6">
        <v>0.36988995419906828</v>
      </c>
      <c r="E140" s="6">
        <v>0.18558466672993573</v>
      </c>
      <c r="F140" s="6">
        <v>1.0525838044151081</v>
      </c>
      <c r="G140" s="6">
        <v>1.782436838643773</v>
      </c>
      <c r="H140" s="6">
        <v>1.5954055440971757</v>
      </c>
      <c r="I140" s="6">
        <v>0.50625471880328987</v>
      </c>
      <c r="J140" s="6">
        <v>0.58183984650101717</v>
      </c>
      <c r="K140" s="6">
        <v>0</v>
      </c>
      <c r="L140" s="6">
        <v>0.23298310204423617</v>
      </c>
      <c r="M140" s="6">
        <v>0.64532720113025588</v>
      </c>
      <c r="N140" s="6">
        <v>0.36643552656955891</v>
      </c>
      <c r="O140" s="6">
        <v>0.28030937984642257</v>
      </c>
      <c r="P140" s="7">
        <v>0</v>
      </c>
      <c r="Q140" s="7">
        <v>1.2688507582717325</v>
      </c>
      <c r="R140" s="7">
        <v>5.8190297872784607</v>
      </c>
      <c r="S140" s="7">
        <v>2.03773650233</v>
      </c>
      <c r="T140" s="7">
        <v>0.28656547629004708</v>
      </c>
      <c r="U140" s="7">
        <v>5.7768109700354406</v>
      </c>
      <c r="V140" s="7">
        <v>1.7476986949696725</v>
      </c>
      <c r="W140" s="7">
        <v>4.2310693691594734</v>
      </c>
      <c r="X140" s="7">
        <v>3.9113672971553948</v>
      </c>
      <c r="Y140" s="7">
        <v>0</v>
      </c>
      <c r="Z140" s="7">
        <v>4.1204584069941971E-2</v>
      </c>
      <c r="AA140" s="7">
        <v>2.8485017744267211</v>
      </c>
      <c r="AB140" s="7">
        <v>17.86602012652536</v>
      </c>
      <c r="AC140" s="7">
        <v>1.4508853833171829</v>
      </c>
    </row>
    <row r="141" spans="1:29" x14ac:dyDescent="0.25">
      <c r="A141" s="8" t="s">
        <v>161</v>
      </c>
      <c r="B141" s="6">
        <v>4.1728752398248255E-2</v>
      </c>
      <c r="C141" s="6">
        <v>0.4638007650126309</v>
      </c>
      <c r="D141" s="6">
        <v>5.9973236833227618E-2</v>
      </c>
      <c r="E141" s="6">
        <v>0.19249117893717227</v>
      </c>
      <c r="F141" s="6">
        <v>0.19312364583469338</v>
      </c>
      <c r="G141" s="6">
        <v>0.27444351764433766</v>
      </c>
      <c r="H141" s="6">
        <v>7.4480415198691849E-2</v>
      </c>
      <c r="I141" s="6">
        <v>0.208219448203393</v>
      </c>
      <c r="J141" s="6">
        <v>0.2690829249238148</v>
      </c>
      <c r="K141" s="6">
        <v>0</v>
      </c>
      <c r="L141" s="6">
        <v>8.7967181337761206E-3</v>
      </c>
      <c r="M141" s="6">
        <v>0.20455414264762226</v>
      </c>
      <c r="N141" s="6">
        <v>0.48160784615807939</v>
      </c>
      <c r="O141" s="6">
        <v>0.4245339017024865</v>
      </c>
      <c r="P141" s="7">
        <v>0.3232972704813657</v>
      </c>
      <c r="Q141" s="7">
        <v>2.3621927682544968</v>
      </c>
      <c r="R141" s="7">
        <v>5.8037669062752482</v>
      </c>
      <c r="S141" s="7">
        <v>2.1135706338692914</v>
      </c>
      <c r="T141" s="7">
        <v>0.29898702948846767</v>
      </c>
      <c r="U141" s="7">
        <v>9.750921745236159</v>
      </c>
      <c r="V141" s="7">
        <v>2.2417216626083434</v>
      </c>
      <c r="W141" s="7">
        <v>5.7549575641356894</v>
      </c>
      <c r="X141" s="7">
        <v>3.251688139728607</v>
      </c>
      <c r="Y141" s="7">
        <v>0</v>
      </c>
      <c r="Z141" s="7">
        <v>0.60219252738464646</v>
      </c>
      <c r="AA141" s="7">
        <v>0.86013449017705634</v>
      </c>
      <c r="AB141" s="7">
        <v>14.9197186580428</v>
      </c>
      <c r="AC141" s="7">
        <v>0.83717177307550839</v>
      </c>
    </row>
    <row r="142" spans="1:29" x14ac:dyDescent="0.25">
      <c r="A142" s="8" t="s">
        <v>162</v>
      </c>
      <c r="B142" s="6">
        <v>2.122776426286975E-2</v>
      </c>
      <c r="C142" s="6">
        <v>0.406554880254277</v>
      </c>
      <c r="D142" s="6">
        <v>4.8838142011445013E-2</v>
      </c>
      <c r="E142" s="6">
        <v>0.16034515205466449</v>
      </c>
      <c r="F142" s="6">
        <v>0.12348438167064821</v>
      </c>
      <c r="G142" s="6">
        <v>0.16063807782283648</v>
      </c>
      <c r="H142" s="6">
        <v>3.6157148549536985E-2</v>
      </c>
      <c r="I142" s="6">
        <v>0.27300682410505062</v>
      </c>
      <c r="J142" s="6">
        <v>0.35848086744256707</v>
      </c>
      <c r="K142" s="6">
        <v>0</v>
      </c>
      <c r="L142" s="6">
        <v>3.8855459363498053E-2</v>
      </c>
      <c r="M142" s="6">
        <v>4.0162193401135853E-2</v>
      </c>
      <c r="N142" s="6">
        <v>0.15322671850018482</v>
      </c>
      <c r="O142" s="6">
        <v>0.61951117464852856</v>
      </c>
      <c r="P142" s="7">
        <v>0.58606398058233289</v>
      </c>
      <c r="Q142" s="7">
        <v>1.9333503502967815</v>
      </c>
      <c r="R142" s="7">
        <v>2.8936816730653101</v>
      </c>
      <c r="S142" s="7">
        <v>1.7606043380131198</v>
      </c>
      <c r="T142" s="7">
        <v>0.8474191915716206</v>
      </c>
      <c r="U142" s="7">
        <v>5.5569870933343513</v>
      </c>
      <c r="V142" s="7">
        <v>0.95849410470008412</v>
      </c>
      <c r="W142" s="7">
        <v>3.5905008497382136</v>
      </c>
      <c r="X142" s="7">
        <v>3.6114350337027625</v>
      </c>
      <c r="Y142" s="7">
        <v>0</v>
      </c>
      <c r="Z142" s="7">
        <v>0.50124000190734097</v>
      </c>
      <c r="AA142" s="7">
        <v>3.1523845103749775</v>
      </c>
      <c r="AB142" s="7">
        <v>19.673106738231272</v>
      </c>
      <c r="AC142" s="7">
        <v>1.5073977418806721</v>
      </c>
    </row>
    <row r="143" spans="1:29" x14ac:dyDescent="0.25">
      <c r="A143" s="8" t="s">
        <v>163</v>
      </c>
      <c r="B143" s="6">
        <v>2.9412402110995016E-2</v>
      </c>
      <c r="C143" s="6">
        <v>0.2912579560118802</v>
      </c>
      <c r="D143" s="6">
        <v>7.3398763663394373E-2</v>
      </c>
      <c r="E143" s="6">
        <v>0.19249117893717221</v>
      </c>
      <c r="F143" s="6">
        <v>0.14162184627556329</v>
      </c>
      <c r="G143" s="6">
        <v>0.26017725416256759</v>
      </c>
      <c r="H143" s="6">
        <v>6.8472020755740812E-2</v>
      </c>
      <c r="I143" s="6">
        <v>0.72690927260743488</v>
      </c>
      <c r="J143" s="6">
        <v>0.38242018974288683</v>
      </c>
      <c r="K143" s="6">
        <v>0</v>
      </c>
      <c r="L143" s="6">
        <v>4.6814718915835211E-2</v>
      </c>
      <c r="M143" s="6">
        <v>0.57676071546221952</v>
      </c>
      <c r="N143" s="6">
        <v>4.2884903603023385</v>
      </c>
      <c r="O143" s="6">
        <v>0.27409065286112244</v>
      </c>
      <c r="P143" s="7">
        <v>0.32420153756461823</v>
      </c>
      <c r="Q143" s="7">
        <v>1.5552696702308562</v>
      </c>
      <c r="R143" s="7">
        <v>2.282844494938709</v>
      </c>
      <c r="S143" s="7">
        <v>2.1135706338692914</v>
      </c>
      <c r="T143" s="7">
        <v>0.93706943270026621</v>
      </c>
      <c r="U143" s="7">
        <v>3.7116858375002151</v>
      </c>
      <c r="V143" s="7">
        <v>0.71942720520470105</v>
      </c>
      <c r="W143" s="7">
        <v>8.3291270013607317</v>
      </c>
      <c r="X143" s="7">
        <v>3.061920874951265</v>
      </c>
      <c r="Y143" s="7">
        <v>0</v>
      </c>
      <c r="Z143" s="7">
        <v>0.17657150391548582</v>
      </c>
      <c r="AA143" s="7">
        <v>3.0286858289179728</v>
      </c>
      <c r="AB143" s="7">
        <v>22.534101672627877</v>
      </c>
      <c r="AC143" s="7">
        <v>1.4225729978862807</v>
      </c>
    </row>
    <row r="144" spans="1:29" x14ac:dyDescent="0.25">
      <c r="A144" s="8" t="s">
        <v>164</v>
      </c>
      <c r="B144" s="6">
        <v>0.12056412095628564</v>
      </c>
      <c r="C144" s="6">
        <v>0.20829248505717171</v>
      </c>
      <c r="D144" s="6">
        <v>0.15375695293710179</v>
      </c>
      <c r="E144" s="6">
        <v>0.1924911789371723</v>
      </c>
      <c r="F144" s="6">
        <v>0.16846346619644742</v>
      </c>
      <c r="G144" s="6">
        <v>0.18836548569236986</v>
      </c>
      <c r="H144" s="6">
        <v>0.11112368813633004</v>
      </c>
      <c r="I144" s="6">
        <v>5.1699293979157394E-2</v>
      </c>
      <c r="J144" s="6">
        <v>0.2745006703356776</v>
      </c>
      <c r="K144" s="6">
        <v>0</v>
      </c>
      <c r="L144" s="6">
        <v>3.8006443559965574E-4</v>
      </c>
      <c r="M144" s="6">
        <v>0.66645835924845209</v>
      </c>
      <c r="N144" s="6">
        <v>0.11111128699887142</v>
      </c>
      <c r="O144" s="6">
        <v>0.28044306786482415</v>
      </c>
      <c r="P144" s="7">
        <v>0.55898374201347878</v>
      </c>
      <c r="Q144" s="7">
        <v>6.311624665579405</v>
      </c>
      <c r="R144" s="7">
        <v>3.3391096057747531</v>
      </c>
      <c r="S144" s="7">
        <v>2.1135706338692919</v>
      </c>
      <c r="T144" s="7">
        <v>1.0766748542421469</v>
      </c>
      <c r="U144" s="7">
        <v>6.2555995930998547</v>
      </c>
      <c r="V144" s="7">
        <v>1.54609072905517</v>
      </c>
      <c r="W144" s="7">
        <v>6.715935750508617</v>
      </c>
      <c r="X144" s="7">
        <v>3.4266768070186848</v>
      </c>
      <c r="Y144" s="7">
        <v>0</v>
      </c>
      <c r="Z144" s="7">
        <v>1.7673891146452019</v>
      </c>
      <c r="AA144" s="7">
        <v>2.7449928675739903</v>
      </c>
      <c r="AB144" s="7">
        <v>14.598360048904148</v>
      </c>
      <c r="AC144" s="7">
        <v>1.3402653886720408</v>
      </c>
    </row>
    <row r="145" spans="1:29" x14ac:dyDescent="0.25">
      <c r="A145" s="8" t="s">
        <v>165</v>
      </c>
      <c r="B145" s="6">
        <v>2.2964245560706194E-2</v>
      </c>
      <c r="C145" s="6">
        <v>5.2101336208182983E-2</v>
      </c>
      <c r="D145" s="6">
        <v>9.8964880200301419E-2</v>
      </c>
      <c r="E145" s="6">
        <v>0.19798141999588159</v>
      </c>
      <c r="F145" s="6">
        <v>0.1246073260262074</v>
      </c>
      <c r="G145" s="6">
        <v>0.20119363338485524</v>
      </c>
      <c r="H145" s="6">
        <v>5.1515512045551874E-2</v>
      </c>
      <c r="I145" s="6">
        <v>0.15615708004834897</v>
      </c>
      <c r="J145" s="6">
        <v>0.59842030095814425</v>
      </c>
      <c r="K145" s="6">
        <v>0</v>
      </c>
      <c r="L145" s="6">
        <v>1.807524348713975E-2</v>
      </c>
      <c r="M145" s="6">
        <v>0.75092901834753634</v>
      </c>
      <c r="N145" s="6">
        <v>0.22273171038262793</v>
      </c>
      <c r="O145" s="6">
        <v>0.62141571854086197</v>
      </c>
      <c r="P145" s="7">
        <v>0.46814223192870863</v>
      </c>
      <c r="Q145" s="7">
        <v>1.2614404282891141</v>
      </c>
      <c r="R145" s="7">
        <v>2.7562105601462608</v>
      </c>
      <c r="S145" s="7">
        <v>2.1738539795198419</v>
      </c>
      <c r="T145" s="7">
        <v>0.49219167676475117</v>
      </c>
      <c r="U145" s="7">
        <v>3.345786545217913</v>
      </c>
      <c r="V145" s="7">
        <v>0.88121496517756603</v>
      </c>
      <c r="W145" s="7">
        <v>4.3301581877483502</v>
      </c>
      <c r="X145" s="7">
        <v>5.9247907066724377</v>
      </c>
      <c r="Y145" s="7">
        <v>0</v>
      </c>
      <c r="Z145" s="7">
        <v>0.27001582605835189</v>
      </c>
      <c r="AA145" s="7">
        <v>3.226114043805715</v>
      </c>
      <c r="AB145" s="7">
        <v>19.314688627333535</v>
      </c>
      <c r="AC145" s="7">
        <v>1.5120318877687497</v>
      </c>
    </row>
    <row r="146" spans="1:29" x14ac:dyDescent="0.25">
      <c r="A146" s="8" t="s">
        <v>166</v>
      </c>
      <c r="B146" s="6">
        <v>4.6009647561721254E-2</v>
      </c>
      <c r="C146" s="6">
        <v>0.21528784012496652</v>
      </c>
      <c r="D146" s="6">
        <v>7.0274822623527772E-2</v>
      </c>
      <c r="E146" s="6">
        <v>0.19798141999588156</v>
      </c>
      <c r="F146" s="6">
        <v>0.13914706331740459</v>
      </c>
      <c r="G146" s="6">
        <v>0.17931306144317269</v>
      </c>
      <c r="H146" s="6">
        <v>2.8879095596900637E-2</v>
      </c>
      <c r="I146" s="6">
        <v>0.22400972773681421</v>
      </c>
      <c r="J146" s="6">
        <v>0.51547760128633391</v>
      </c>
      <c r="K146" s="6">
        <v>0</v>
      </c>
      <c r="L146" s="6">
        <v>3.900986574690031E-2</v>
      </c>
      <c r="M146" s="6">
        <v>0.49082355931752114</v>
      </c>
      <c r="N146" s="6">
        <v>0.13005214387359337</v>
      </c>
      <c r="O146" s="6">
        <v>0.32034067884514439</v>
      </c>
      <c r="P146" s="7">
        <v>0.40160756925683483</v>
      </c>
      <c r="Q146" s="7">
        <v>1.702829695286191</v>
      </c>
      <c r="R146" s="7">
        <v>2.6612930639119852</v>
      </c>
      <c r="S146" s="7">
        <v>2.1738539795198415</v>
      </c>
      <c r="T146" s="7">
        <v>0.50411819545905312</v>
      </c>
      <c r="U146" s="7">
        <v>3.5699954983384492</v>
      </c>
      <c r="V146" s="7">
        <v>0.6654289402597342</v>
      </c>
      <c r="W146" s="7">
        <v>5.3130332052136042</v>
      </c>
      <c r="X146" s="7">
        <v>5.0146333435478718</v>
      </c>
      <c r="Y146" s="7">
        <v>0</v>
      </c>
      <c r="Z146" s="7">
        <v>0.23156108972172476</v>
      </c>
      <c r="AA146" s="7">
        <v>2.53436504803134</v>
      </c>
      <c r="AB146" s="7">
        <v>20.842881416753993</v>
      </c>
      <c r="AC146" s="7">
        <v>1.5045719007393061</v>
      </c>
    </row>
    <row r="147" spans="1:29" x14ac:dyDescent="0.25">
      <c r="A147" s="8" t="s">
        <v>167</v>
      </c>
      <c r="B147" s="6">
        <v>2.027269901973525E-2</v>
      </c>
      <c r="C147" s="6">
        <v>0.65891844237999642</v>
      </c>
      <c r="D147" s="6">
        <v>6.5214644363509794E-2</v>
      </c>
      <c r="E147" s="6">
        <v>0.19249117893717221</v>
      </c>
      <c r="F147" s="6">
        <v>0.19320820791924015</v>
      </c>
      <c r="G147" s="6">
        <v>0.29580736819222286</v>
      </c>
      <c r="H147" s="6">
        <v>6.2414593200845796E-2</v>
      </c>
      <c r="I147" s="6">
        <v>5.9864680624342755E-2</v>
      </c>
      <c r="J147" s="6">
        <v>3.1164998494469645E-2</v>
      </c>
      <c r="K147" s="6">
        <v>0</v>
      </c>
      <c r="L147" s="6">
        <v>8.0017795354002611E-3</v>
      </c>
      <c r="M147" s="6">
        <v>0.26995923716703113</v>
      </c>
      <c r="N147" s="6">
        <v>0.12696376267101353</v>
      </c>
      <c r="O147" s="6">
        <v>0.25799303118347372</v>
      </c>
      <c r="P147" s="7">
        <v>0.27503001258920262</v>
      </c>
      <c r="Q147" s="7">
        <v>1.8380026018483031</v>
      </c>
      <c r="R147" s="7">
        <v>1.3363798785178145</v>
      </c>
      <c r="S147" s="7">
        <v>2.1135706338692914</v>
      </c>
      <c r="T147" s="7">
        <v>0.83530309391489466</v>
      </c>
      <c r="U147" s="7">
        <v>5.2175322782778606</v>
      </c>
      <c r="V147" s="7">
        <v>0.83621832953281849</v>
      </c>
      <c r="W147" s="7">
        <v>3.6975801988913819</v>
      </c>
      <c r="X147" s="7">
        <v>1.9581666783458118</v>
      </c>
      <c r="Y147" s="7">
        <v>0</v>
      </c>
      <c r="Z147" s="7">
        <v>0.3253813393563752</v>
      </c>
      <c r="AA147" s="7">
        <v>1.8509783041237455</v>
      </c>
      <c r="AB147" s="7">
        <v>17.472381027512419</v>
      </c>
      <c r="AC147" s="7">
        <v>1.3382427958199343</v>
      </c>
    </row>
    <row r="148" spans="1:29" x14ac:dyDescent="0.25">
      <c r="A148" s="8" t="s">
        <v>168</v>
      </c>
      <c r="B148" s="6">
        <v>8.1065792965103717E-2</v>
      </c>
      <c r="C148" s="6">
        <v>0.16242184650855052</v>
      </c>
      <c r="D148" s="6">
        <v>0.14916279207750965</v>
      </c>
      <c r="E148" s="6">
        <v>0.19249117893717224</v>
      </c>
      <c r="F148" s="6">
        <v>0.24821234189285804</v>
      </c>
      <c r="G148" s="6">
        <v>1.2758470839754716</v>
      </c>
      <c r="H148" s="6">
        <v>0.27551445282290277</v>
      </c>
      <c r="I148" s="6">
        <v>0.16873712107459898</v>
      </c>
      <c r="J148" s="6">
        <v>0.37950405654731634</v>
      </c>
      <c r="K148" s="6">
        <v>0</v>
      </c>
      <c r="L148" s="6">
        <v>9.2990280748026996E-2</v>
      </c>
      <c r="M148" s="6">
        <v>3.2611164016219552</v>
      </c>
      <c r="N148" s="6">
        <v>0.33030005462182654</v>
      </c>
      <c r="O148" s="6">
        <v>0.26767980660605956</v>
      </c>
      <c r="P148" s="7">
        <v>0.267901819522672</v>
      </c>
      <c r="Q148" s="7">
        <v>1.5773359555909907</v>
      </c>
      <c r="R148" s="7">
        <v>3.9224570335284445</v>
      </c>
      <c r="S148" s="7">
        <v>2.1135706338692919</v>
      </c>
      <c r="T148" s="7">
        <v>0.29191904302533356</v>
      </c>
      <c r="U148" s="7">
        <v>6.0297634709193888</v>
      </c>
      <c r="V148" s="7">
        <v>1.1884131821766803</v>
      </c>
      <c r="W148" s="7">
        <v>4.7745879771193769</v>
      </c>
      <c r="X148" s="7">
        <v>2.2674080941771537</v>
      </c>
      <c r="Y148" s="7">
        <v>0</v>
      </c>
      <c r="Z148" s="7">
        <v>0.13248754488245429</v>
      </c>
      <c r="AA148" s="7">
        <v>3.5306797897457147</v>
      </c>
      <c r="AB148" s="7">
        <v>15.752965334217331</v>
      </c>
      <c r="AC148" s="7">
        <v>1.1502800292424316</v>
      </c>
    </row>
    <row r="149" spans="1:29" x14ac:dyDescent="0.25">
      <c r="A149" s="8" t="s">
        <v>169</v>
      </c>
      <c r="B149" s="6">
        <v>8.6257051798200618E-2</v>
      </c>
      <c r="C149" s="6">
        <v>0.28243338660523321</v>
      </c>
      <c r="D149" s="6">
        <v>0.3878741129239594</v>
      </c>
      <c r="E149" s="6">
        <v>0.19798141999588154</v>
      </c>
      <c r="F149" s="6">
        <v>0.13700161846298731</v>
      </c>
      <c r="G149" s="6">
        <v>0.60252560937770161</v>
      </c>
      <c r="H149" s="6">
        <v>0.197271120665578</v>
      </c>
      <c r="I149" s="6">
        <v>2.5621545285937448</v>
      </c>
      <c r="J149" s="6">
        <v>0.52622811013606563</v>
      </c>
      <c r="K149" s="6">
        <v>0</v>
      </c>
      <c r="L149" s="6">
        <v>7.4165707293480404E-2</v>
      </c>
      <c r="M149" s="6">
        <v>0.9461405632067702</v>
      </c>
      <c r="N149" s="6">
        <v>0.13274168232187844</v>
      </c>
      <c r="O149" s="6">
        <v>0.6407773987877553</v>
      </c>
      <c r="P149" s="7">
        <v>0.5842781206256622</v>
      </c>
      <c r="Q149" s="7">
        <v>1.9001695923945987</v>
      </c>
      <c r="R149" s="7">
        <v>3.0613591038276868</v>
      </c>
      <c r="S149" s="7">
        <v>2.1738539795198415</v>
      </c>
      <c r="T149" s="7">
        <v>0.24162891968104991</v>
      </c>
      <c r="U149" s="7">
        <v>4.4471689372488115</v>
      </c>
      <c r="V149" s="7">
        <v>1.2995344765537715</v>
      </c>
      <c r="W149" s="7">
        <v>7.0176844848567423</v>
      </c>
      <c r="X149" s="7">
        <v>2.9529115580136547</v>
      </c>
      <c r="Y149" s="7">
        <v>0</v>
      </c>
      <c r="Z149" s="7">
        <v>0.11573363344431574</v>
      </c>
      <c r="AA149" s="7">
        <v>2.954637318879604</v>
      </c>
      <c r="AB149" s="7">
        <v>21.437874565728897</v>
      </c>
      <c r="AC149" s="7">
        <v>1.0003018109370245</v>
      </c>
    </row>
    <row r="150" spans="1:29" x14ac:dyDescent="0.25">
      <c r="A150" s="8" t="s">
        <v>170</v>
      </c>
      <c r="B150" s="6">
        <v>3.2815596590554365E-2</v>
      </c>
      <c r="C150" s="6">
        <v>0.67336716179377565</v>
      </c>
      <c r="D150" s="6">
        <v>0.11393536004314983</v>
      </c>
      <c r="E150" s="6">
        <v>0.19249117893717227</v>
      </c>
      <c r="F150" s="6">
        <v>0.12672512927304716</v>
      </c>
      <c r="G150" s="6">
        <v>0.16710540686275446</v>
      </c>
      <c r="H150" s="6">
        <v>7.3639774321622747E-2</v>
      </c>
      <c r="I150" s="6">
        <v>2.4949250690799528E-2</v>
      </c>
      <c r="J150" s="6">
        <v>5.8684425710842883E-2</v>
      </c>
      <c r="K150" s="6">
        <v>0</v>
      </c>
      <c r="L150" s="6">
        <v>4.104118850379998E-2</v>
      </c>
      <c r="M150" s="6">
        <v>1.2144632258463703</v>
      </c>
      <c r="N150" s="6">
        <v>0.83684793433647087</v>
      </c>
      <c r="O150" s="6">
        <v>0.29781403852094845</v>
      </c>
      <c r="P150" s="7">
        <v>0.33474836532099145</v>
      </c>
      <c r="Q150" s="7">
        <v>1.8842687525638808</v>
      </c>
      <c r="R150" s="7">
        <v>4.6290308232810817</v>
      </c>
      <c r="S150" s="7">
        <v>2.113570633869291</v>
      </c>
      <c r="T150" s="7">
        <v>0.60685000644673104</v>
      </c>
      <c r="U150" s="7">
        <v>8.3490900712184537</v>
      </c>
      <c r="V150" s="7">
        <v>0.79539366061395167</v>
      </c>
      <c r="W150" s="7">
        <v>5.3304411570045245</v>
      </c>
      <c r="X150" s="7">
        <v>2.9608725812655461</v>
      </c>
      <c r="Y150" s="7">
        <v>0</v>
      </c>
      <c r="Z150" s="7">
        <v>0.61098135518818109</v>
      </c>
      <c r="AA150" s="7">
        <v>3.0129099885756392</v>
      </c>
      <c r="AB150" s="7">
        <v>14.667547373359898</v>
      </c>
      <c r="AC150" s="7">
        <v>1.3318292063894592</v>
      </c>
    </row>
    <row r="151" spans="1:29" x14ac:dyDescent="0.25">
      <c r="A151" s="8" t="s">
        <v>171</v>
      </c>
      <c r="B151" s="6">
        <v>0.13868942042820234</v>
      </c>
      <c r="C151" s="6">
        <v>0.38811670904112788</v>
      </c>
      <c r="D151" s="6">
        <v>0.9362755005188198</v>
      </c>
      <c r="E151" s="6">
        <v>0.19249117893717227</v>
      </c>
      <c r="F151" s="6">
        <v>0.44400781034796388</v>
      </c>
      <c r="G151" s="6">
        <v>2.3276234653968135</v>
      </c>
      <c r="H151" s="6">
        <v>0.51399828180368257</v>
      </c>
      <c r="I151" s="6">
        <v>3.2389269900418323</v>
      </c>
      <c r="J151" s="6">
        <v>0.85661417529144657</v>
      </c>
      <c r="K151" s="6">
        <v>0</v>
      </c>
      <c r="L151" s="6">
        <v>0.10378665934732444</v>
      </c>
      <c r="M151" s="6">
        <v>0.58504756597142538</v>
      </c>
      <c r="N151" s="6">
        <v>0.52019433104303781</v>
      </c>
      <c r="O151" s="6">
        <v>1.6132392360107446</v>
      </c>
      <c r="P151" s="7">
        <v>0.60694133388251592</v>
      </c>
      <c r="Q151" s="7">
        <v>5.6542418039364719</v>
      </c>
      <c r="R151" s="7">
        <v>9.6388347035040614</v>
      </c>
      <c r="S151" s="7">
        <v>2.1135706338692914</v>
      </c>
      <c r="T151" s="7">
        <v>0.47382724475256671</v>
      </c>
      <c r="U151" s="7">
        <v>5.0279407423697142</v>
      </c>
      <c r="V151" s="7">
        <v>1.3671663468026694</v>
      </c>
      <c r="W151" s="7">
        <v>10.014529326149805</v>
      </c>
      <c r="X151" s="7">
        <v>2.5925358886780119</v>
      </c>
      <c r="Y151" s="7">
        <v>0</v>
      </c>
      <c r="Z151" s="7">
        <v>0.28311448890858737</v>
      </c>
      <c r="AA151" s="7">
        <v>2.6486723099265799</v>
      </c>
      <c r="AB151" s="7">
        <v>12.812943738537209</v>
      </c>
      <c r="AC151" s="7">
        <v>0.60516295894820693</v>
      </c>
    </row>
    <row r="152" spans="1:29" x14ac:dyDescent="0.25">
      <c r="A152" s="8" t="s">
        <v>172</v>
      </c>
      <c r="B152" s="6">
        <v>3.5501645724235469E-2</v>
      </c>
      <c r="C152" s="6">
        <v>0.34764134978380329</v>
      </c>
      <c r="D152" s="6">
        <v>0.52656693788647446</v>
      </c>
      <c r="E152" s="6">
        <v>0.18558466672993579</v>
      </c>
      <c r="F152" s="6">
        <v>0.1343126773870976</v>
      </c>
      <c r="G152" s="6">
        <v>0.54690297807237409</v>
      </c>
      <c r="H152" s="6">
        <v>0.11839267976057966</v>
      </c>
      <c r="I152" s="6">
        <v>0.10669307750636592</v>
      </c>
      <c r="J152" s="6">
        <v>5.948591624804437E-2</v>
      </c>
      <c r="K152" s="6">
        <v>0</v>
      </c>
      <c r="L152" s="6">
        <v>1.8015579044414191E-2</v>
      </c>
      <c r="M152" s="6">
        <v>0.59044535446859359</v>
      </c>
      <c r="N152" s="6">
        <v>0.18581950537361125</v>
      </c>
      <c r="O152" s="6">
        <v>0.34202372499218925</v>
      </c>
      <c r="P152" s="7">
        <v>0.39320841302388465</v>
      </c>
      <c r="Q152" s="7">
        <v>1.7022736679760053</v>
      </c>
      <c r="R152" s="7">
        <v>2.2387009751364269</v>
      </c>
      <c r="S152" s="7">
        <v>2.03773650233</v>
      </c>
      <c r="T152" s="7">
        <v>0.72675666326193145</v>
      </c>
      <c r="U152" s="7">
        <v>3.8816958127225001</v>
      </c>
      <c r="V152" s="7">
        <v>1.0095057452610166</v>
      </c>
      <c r="W152" s="7">
        <v>3.9873052670590354</v>
      </c>
      <c r="X152" s="7">
        <v>1.6584204744951412</v>
      </c>
      <c r="Y152" s="7">
        <v>0</v>
      </c>
      <c r="Z152" s="7">
        <v>0.19056134994776905</v>
      </c>
      <c r="AA152" s="7">
        <v>2.6731095929080935</v>
      </c>
      <c r="AB152" s="7">
        <v>23.87232105673348</v>
      </c>
      <c r="AC152" s="7">
        <v>1.7575475151336382</v>
      </c>
    </row>
    <row r="153" spans="1:29" x14ac:dyDescent="0.25">
      <c r="A153" s="8" t="s">
        <v>173</v>
      </c>
      <c r="B153" s="6">
        <v>0.11838913770502466</v>
      </c>
      <c r="C153" s="6">
        <v>0.14984697136491576</v>
      </c>
      <c r="D153" s="6">
        <v>0.22070197725183535</v>
      </c>
      <c r="E153" s="6">
        <v>0.19249117893717224</v>
      </c>
      <c r="F153" s="6">
        <v>0.18983286848436731</v>
      </c>
      <c r="G153" s="6">
        <v>0.35030938778567716</v>
      </c>
      <c r="H153" s="6">
        <v>0.14634814546720604</v>
      </c>
      <c r="I153" s="6">
        <v>5.6833208969432572E-2</v>
      </c>
      <c r="J153" s="6">
        <v>0.44104097282509375</v>
      </c>
      <c r="K153" s="6">
        <v>0</v>
      </c>
      <c r="L153" s="6">
        <v>1.426210182356113E-2</v>
      </c>
      <c r="M153" s="6">
        <v>0</v>
      </c>
      <c r="N153" s="6">
        <v>0.46846031958197099</v>
      </c>
      <c r="O153" s="6">
        <v>0.61258871932455283</v>
      </c>
      <c r="P153" s="7">
        <v>0.55918242025948761</v>
      </c>
      <c r="Q153" s="7">
        <v>1.8719055011290406</v>
      </c>
      <c r="R153" s="7">
        <v>3.0488227518973918</v>
      </c>
      <c r="S153" s="7">
        <v>2.1135706338692914</v>
      </c>
      <c r="T153" s="7">
        <v>0.9330741491638822</v>
      </c>
      <c r="U153" s="7">
        <v>6.5883779592689811</v>
      </c>
      <c r="V153" s="7">
        <v>1.0189106347707624</v>
      </c>
      <c r="W153" s="7">
        <v>5.4492061564632159</v>
      </c>
      <c r="X153" s="7">
        <v>5.1840204161510135</v>
      </c>
      <c r="Y153" s="7">
        <v>0</v>
      </c>
      <c r="Z153" s="7">
        <v>0.71440776502423886</v>
      </c>
      <c r="AA153" s="7">
        <v>0</v>
      </c>
      <c r="AB153" s="7">
        <v>12.889803187946212</v>
      </c>
      <c r="AC153" s="7">
        <v>0.59106329967301119</v>
      </c>
    </row>
    <row r="154" spans="1:29" x14ac:dyDescent="0.25">
      <c r="A154" s="8" t="s">
        <v>174</v>
      </c>
      <c r="B154" s="6">
        <v>6.0442466964973129E-2</v>
      </c>
      <c r="C154" s="6">
        <v>0.4400321859399508</v>
      </c>
      <c r="D154" s="6">
        <v>3.598212262965847E-2</v>
      </c>
      <c r="E154" s="6">
        <v>0.19798141999588159</v>
      </c>
      <c r="F154" s="6">
        <v>0.13839479430443427</v>
      </c>
      <c r="G154" s="6">
        <v>0.20715064514132644</v>
      </c>
      <c r="H154" s="6">
        <v>2.4192435396244005E-2</v>
      </c>
      <c r="I154" s="6">
        <v>0.3436548444637143</v>
      </c>
      <c r="J154" s="6">
        <v>0.66942991397956264</v>
      </c>
      <c r="K154" s="6">
        <v>0</v>
      </c>
      <c r="L154" s="6">
        <v>1.6549581955449005E-2</v>
      </c>
      <c r="M154" s="6">
        <v>0.59669821965555292</v>
      </c>
      <c r="N154" s="6">
        <v>0.19045775583033334</v>
      </c>
      <c r="O154" s="6">
        <v>0.61228235704296718</v>
      </c>
      <c r="P154" s="7">
        <v>0.33552650433837755</v>
      </c>
      <c r="Q154" s="7">
        <v>0.80521148947033139</v>
      </c>
      <c r="R154" s="7">
        <v>1.6208906875040334</v>
      </c>
      <c r="S154" s="7">
        <v>2.1738539795198419</v>
      </c>
      <c r="T154" s="7">
        <v>0.4889837189595268</v>
      </c>
      <c r="U154" s="7">
        <v>3.4193556887027534</v>
      </c>
      <c r="V154" s="7">
        <v>0.56259017983487303</v>
      </c>
      <c r="W154" s="7">
        <v>4.6558408625005283</v>
      </c>
      <c r="X154" s="7">
        <v>6.5428348139486419</v>
      </c>
      <c r="Y154" s="7">
        <v>0</v>
      </c>
      <c r="Z154" s="7">
        <v>0.12100492944483159</v>
      </c>
      <c r="AA154" s="7">
        <v>2.7014180448044853</v>
      </c>
      <c r="AB154" s="7">
        <v>18.955163762060696</v>
      </c>
      <c r="AC154" s="7">
        <v>1.50234316191418</v>
      </c>
    </row>
    <row r="155" spans="1:29" x14ac:dyDescent="0.25">
      <c r="A155" s="8" t="s">
        <v>175</v>
      </c>
      <c r="B155" s="6">
        <v>8.0025540316848692E-2</v>
      </c>
      <c r="C155" s="6">
        <v>0.29232183729956984</v>
      </c>
      <c r="D155" s="6">
        <v>0.1367461288611124</v>
      </c>
      <c r="E155" s="6">
        <v>0.19798141999588154</v>
      </c>
      <c r="F155" s="6">
        <v>0.10580054673352804</v>
      </c>
      <c r="G155" s="6">
        <v>0.19004717908093749</v>
      </c>
      <c r="H155" s="6">
        <v>2.5790366801592614E-2</v>
      </c>
      <c r="I155" s="6">
        <v>0.33668998464044564</v>
      </c>
      <c r="J155" s="6">
        <v>0.83863686745608967</v>
      </c>
      <c r="K155" s="6">
        <v>0</v>
      </c>
      <c r="L155" s="6">
        <v>6.8887888833704574E-3</v>
      </c>
      <c r="M155" s="6">
        <v>0.80205244678707155</v>
      </c>
      <c r="N155" s="6">
        <v>0.20418587650039371</v>
      </c>
      <c r="O155" s="6">
        <v>0.46588778583997548</v>
      </c>
      <c r="P155" s="7">
        <v>0.39855331003444089</v>
      </c>
      <c r="Q155" s="7">
        <v>1.6086847969180988</v>
      </c>
      <c r="R155" s="7">
        <v>1.9060550728978074</v>
      </c>
      <c r="S155" s="7">
        <v>2.1738539795198415</v>
      </c>
      <c r="T155" s="7">
        <v>0.42891380278937208</v>
      </c>
      <c r="U155" s="7">
        <v>3.0440006235755397</v>
      </c>
      <c r="V155" s="7">
        <v>0.3598062579448047</v>
      </c>
      <c r="W155" s="7">
        <v>5.6199456508632766</v>
      </c>
      <c r="X155" s="7">
        <v>8.3457198910320418</v>
      </c>
      <c r="Y155" s="7">
        <v>0</v>
      </c>
      <c r="Z155" s="7">
        <v>0.12172466798811075</v>
      </c>
      <c r="AA155" s="7">
        <v>3.354394656384061</v>
      </c>
      <c r="AB155" s="7">
        <v>18.917303779040157</v>
      </c>
      <c r="AC155" s="7">
        <v>1.4817167281997188</v>
      </c>
    </row>
    <row r="156" spans="1:29" x14ac:dyDescent="0.25">
      <c r="A156" s="8" t="s">
        <v>176</v>
      </c>
      <c r="B156" s="6">
        <v>7.1388717923968351E-2</v>
      </c>
      <c r="C156" s="6">
        <v>0.47739281160545377</v>
      </c>
      <c r="D156" s="6">
        <v>1.3623938018135775</v>
      </c>
      <c r="E156" s="6">
        <v>0.18558466672993576</v>
      </c>
      <c r="F156" s="6">
        <v>0.2965960354041921</v>
      </c>
      <c r="G156" s="6">
        <v>0.68518470174563473</v>
      </c>
      <c r="H156" s="6">
        <v>0.52327625225821495</v>
      </c>
      <c r="I156" s="6">
        <v>2.4191199440950988</v>
      </c>
      <c r="J156" s="6">
        <v>0.73254539782186057</v>
      </c>
      <c r="K156" s="6">
        <v>0</v>
      </c>
      <c r="L156" s="6">
        <v>0.14463465184909327</v>
      </c>
      <c r="M156" s="6">
        <v>13.959352045274754</v>
      </c>
      <c r="N156" s="6">
        <v>0.59364208188433631</v>
      </c>
      <c r="O156" s="6">
        <v>0.33838000833628012</v>
      </c>
      <c r="P156" s="7">
        <v>0.74522529851087826</v>
      </c>
      <c r="Q156" s="7">
        <v>1.7518921017494851</v>
      </c>
      <c r="R156" s="7">
        <v>8.891381369723744</v>
      </c>
      <c r="S156" s="7">
        <v>2.03773650233</v>
      </c>
      <c r="T156" s="7">
        <v>0.25194425082113453</v>
      </c>
      <c r="U156" s="7">
        <v>12.929178859348426</v>
      </c>
      <c r="V156" s="7">
        <v>3.9557034401865292</v>
      </c>
      <c r="W156" s="7">
        <v>6.2496014854870392</v>
      </c>
      <c r="X156" s="7">
        <v>2.3774279296227876</v>
      </c>
      <c r="Y156" s="7">
        <v>0</v>
      </c>
      <c r="Z156" s="7">
        <v>4.5554119924634144E-2</v>
      </c>
      <c r="AA156" s="7">
        <v>1.1467330672848317</v>
      </c>
      <c r="AB156" s="7">
        <v>15.105778035581775</v>
      </c>
      <c r="AC156" s="7">
        <v>1.3302775116517003</v>
      </c>
    </row>
    <row r="157" spans="1:29" x14ac:dyDescent="0.25">
      <c r="A157" s="8" t="s">
        <v>177</v>
      </c>
      <c r="B157" s="6">
        <v>0.81248357185304076</v>
      </c>
      <c r="C157" s="6">
        <v>0.17916484954064363</v>
      </c>
      <c r="D157" s="6">
        <v>8.0597982101300616</v>
      </c>
      <c r="E157" s="6">
        <v>0.18558466672993579</v>
      </c>
      <c r="F157" s="6">
        <v>0.69290649707305352</v>
      </c>
      <c r="G157" s="6">
        <v>3.3888975434258346</v>
      </c>
      <c r="H157" s="6">
        <v>5.7675125962594356</v>
      </c>
      <c r="I157" s="6">
        <v>1.2509269267488234</v>
      </c>
      <c r="J157" s="6">
        <v>2.1780605566188136</v>
      </c>
      <c r="K157" s="6">
        <v>0</v>
      </c>
      <c r="L157" s="6">
        <v>0.14189246860942126</v>
      </c>
      <c r="M157" s="6">
        <v>0</v>
      </c>
      <c r="N157" s="6">
        <v>0.34821855672139729</v>
      </c>
      <c r="O157" s="6">
        <v>0.27791817375711259</v>
      </c>
      <c r="P157" s="7">
        <v>0.72453682145204745</v>
      </c>
      <c r="Q157" s="7">
        <v>1.8538466015015411</v>
      </c>
      <c r="R157" s="7">
        <v>4.366272342187222</v>
      </c>
      <c r="S157" s="7">
        <v>2.0377365023299996</v>
      </c>
      <c r="T157" s="7">
        <v>0.39133948813337355</v>
      </c>
      <c r="U157" s="7">
        <v>31.709214050160188</v>
      </c>
      <c r="V157" s="7">
        <v>9.047603782088828</v>
      </c>
      <c r="W157" s="7">
        <v>3.299052399151666</v>
      </c>
      <c r="X157" s="7">
        <v>2.0218046669830305</v>
      </c>
      <c r="Y157" s="7">
        <v>0</v>
      </c>
      <c r="Z157" s="7">
        <v>6.5675422861623436E-2</v>
      </c>
      <c r="AA157" s="7">
        <v>0</v>
      </c>
      <c r="AB157" s="7">
        <v>21.072098266505552</v>
      </c>
      <c r="AC157" s="7">
        <v>1.4392936561379328</v>
      </c>
    </row>
    <row r="158" spans="1:29" x14ac:dyDescent="0.25">
      <c r="A158" s="8" t="s">
        <v>178</v>
      </c>
      <c r="B158" s="6">
        <v>5.9923758573362865E-2</v>
      </c>
      <c r="C158" s="6">
        <v>0.50275264465376002</v>
      </c>
      <c r="D158" s="6">
        <v>0.18990202515916232</v>
      </c>
      <c r="E158" s="6">
        <v>0.19249117893717224</v>
      </c>
      <c r="F158" s="6">
        <v>0.19005975657014826</v>
      </c>
      <c r="G158" s="6">
        <v>0.27064716805968692</v>
      </c>
      <c r="H158" s="6">
        <v>7.3846810802788598E-2</v>
      </c>
      <c r="I158" s="6">
        <v>9.4759805517704715E-2</v>
      </c>
      <c r="J158" s="6">
        <v>7.0191414581151065E-2</v>
      </c>
      <c r="K158" s="6">
        <v>0</v>
      </c>
      <c r="L158" s="6">
        <v>8.7730973346060951E-3</v>
      </c>
      <c r="M158" s="6">
        <v>0.62802709221034081</v>
      </c>
      <c r="N158" s="6">
        <v>3.3798134382287719</v>
      </c>
      <c r="O158" s="6">
        <v>0.38987175146898734</v>
      </c>
      <c r="P158" s="7">
        <v>0.52879494857957321</v>
      </c>
      <c r="Q158" s="7">
        <v>2.612565331745266</v>
      </c>
      <c r="R158" s="7">
        <v>3.8705267992490655</v>
      </c>
      <c r="S158" s="7">
        <v>2.1135706338692914</v>
      </c>
      <c r="T158" s="7">
        <v>0.76168148561713667</v>
      </c>
      <c r="U158" s="7">
        <v>5.2360400629634052</v>
      </c>
      <c r="V158" s="7">
        <v>0.94740279336179745</v>
      </c>
      <c r="W158" s="7">
        <v>4.6683541384116287</v>
      </c>
      <c r="X158" s="7">
        <v>2.8592626263740897</v>
      </c>
      <c r="Y158" s="7">
        <v>0</v>
      </c>
      <c r="Z158" s="7">
        <v>0.41391304852003741</v>
      </c>
      <c r="AA158" s="7">
        <v>5.0798033577342725</v>
      </c>
      <c r="AB158" s="7">
        <v>31.424102490099493</v>
      </c>
      <c r="AC158" s="7">
        <v>1.907235983681169</v>
      </c>
    </row>
    <row r="159" spans="1:29" x14ac:dyDescent="0.25">
      <c r="A159" s="8" t="s">
        <v>179</v>
      </c>
      <c r="B159" s="6">
        <v>3.6293189671805157E-2</v>
      </c>
      <c r="C159" s="6">
        <v>0.30272974486861531</v>
      </c>
      <c r="D159" s="6">
        <v>0.1397001000650463</v>
      </c>
      <c r="E159" s="6">
        <v>0.19798141999588159</v>
      </c>
      <c r="F159" s="6">
        <v>9.5052764898424194E-2</v>
      </c>
      <c r="G159" s="6">
        <v>0.37787450048231991</v>
      </c>
      <c r="H159" s="6">
        <v>0.11777989658320295</v>
      </c>
      <c r="I159" s="6">
        <v>0.18816228805104748</v>
      </c>
      <c r="J159" s="6">
        <v>0.41294781536777214</v>
      </c>
      <c r="K159" s="6">
        <v>0</v>
      </c>
      <c r="L159" s="6">
        <v>0.11009333764464678</v>
      </c>
      <c r="M159" s="6">
        <v>0.2082779787796904</v>
      </c>
      <c r="N159" s="6">
        <v>0.1583150911150705</v>
      </c>
      <c r="O159" s="6">
        <v>0.29831154123288617</v>
      </c>
      <c r="P159" s="7">
        <v>0.47431435578581926</v>
      </c>
      <c r="Q159" s="7">
        <v>1.8118318752290212</v>
      </c>
      <c r="R159" s="7">
        <v>2.8181950390271062</v>
      </c>
      <c r="S159" s="7">
        <v>2.1738539795198419</v>
      </c>
      <c r="T159" s="7">
        <v>0.50063099321052729</v>
      </c>
      <c r="U159" s="7">
        <v>4.5278955731776582</v>
      </c>
      <c r="V159" s="7">
        <v>1.0452132545774</v>
      </c>
      <c r="W159" s="7">
        <v>6.46507100870455</v>
      </c>
      <c r="X159" s="7">
        <v>3.8350072481733779</v>
      </c>
      <c r="Y159" s="7">
        <v>0</v>
      </c>
      <c r="Z159" s="7">
        <v>0.28337130130781596</v>
      </c>
      <c r="AA159" s="7">
        <v>1.4633164594817709</v>
      </c>
      <c r="AB159" s="7">
        <v>20.641899036546192</v>
      </c>
      <c r="AC159" s="7">
        <v>1.4924740463625685</v>
      </c>
    </row>
    <row r="160" spans="1:29" x14ac:dyDescent="0.25">
      <c r="A160" s="8" t="s">
        <v>180</v>
      </c>
      <c r="B160" s="6">
        <v>0.10058209767931146</v>
      </c>
      <c r="C160" s="6">
        <v>0.23680706942494339</v>
      </c>
      <c r="D160" s="6">
        <v>0.13068077326010716</v>
      </c>
      <c r="E160" s="6">
        <v>0.19249117893717227</v>
      </c>
      <c r="F160" s="6">
        <v>0.11762565289275803</v>
      </c>
      <c r="G160" s="6">
        <v>0.25483488651425817</v>
      </c>
      <c r="H160" s="6">
        <v>7.068906002311745E-2</v>
      </c>
      <c r="I160" s="6">
        <v>1.3961441877386621E-3</v>
      </c>
      <c r="J160" s="6">
        <v>0.1245513257099622</v>
      </c>
      <c r="K160" s="6">
        <v>0</v>
      </c>
      <c r="L160" s="6">
        <v>9.4007316589509553E-3</v>
      </c>
      <c r="M160" s="6">
        <v>0.25208902942714595</v>
      </c>
      <c r="N160" s="6">
        <v>0.13607344248139319</v>
      </c>
      <c r="O160" s="6">
        <v>0.24109630887234196</v>
      </c>
      <c r="P160" s="7">
        <v>0.56229146109965022</v>
      </c>
      <c r="Q160" s="7">
        <v>2.8768065884181597</v>
      </c>
      <c r="R160" s="7">
        <v>4.1741739417056483</v>
      </c>
      <c r="S160" s="7">
        <v>2.1135706338692914</v>
      </c>
      <c r="T160" s="7">
        <v>1.9067674554380503</v>
      </c>
      <c r="U160" s="7">
        <v>6.3612523443024926</v>
      </c>
      <c r="V160" s="7">
        <v>0.72494297187956735</v>
      </c>
      <c r="W160" s="7">
        <v>4.0058106799853554</v>
      </c>
      <c r="X160" s="7">
        <v>2.5075996420429925</v>
      </c>
      <c r="Y160" s="7">
        <v>0</v>
      </c>
      <c r="Z160" s="7">
        <v>1.0562359143135405</v>
      </c>
      <c r="AA160" s="7">
        <v>3.5787052051818762</v>
      </c>
      <c r="AB160" s="7">
        <v>56.29475122449896</v>
      </c>
      <c r="AC160" s="7">
        <v>1.2508947123093888</v>
      </c>
    </row>
    <row r="161" spans="1:29" x14ac:dyDescent="0.25">
      <c r="A161" s="8" t="s">
        <v>181</v>
      </c>
      <c r="B161" s="6">
        <v>6.6324255958006575E-2</v>
      </c>
      <c r="C161" s="6">
        <v>0.15059451955180561</v>
      </c>
      <c r="D161" s="6">
        <v>8.2067081179144838E-2</v>
      </c>
      <c r="E161" s="6">
        <v>0.19249117893717227</v>
      </c>
      <c r="F161" s="6">
        <v>4.3621420746082315E-2</v>
      </c>
      <c r="G161" s="6">
        <v>0.16643711233280331</v>
      </c>
      <c r="H161" s="6">
        <v>9.2115031155288116E-2</v>
      </c>
      <c r="I161" s="6">
        <v>0.1201843910044814</v>
      </c>
      <c r="J161" s="6">
        <v>0.1328556671037531</v>
      </c>
      <c r="K161" s="6">
        <v>0</v>
      </c>
      <c r="L161" s="6">
        <v>5.0881279339733273E-4</v>
      </c>
      <c r="M161" s="6">
        <v>0.44716832781805349</v>
      </c>
      <c r="N161" s="6">
        <v>0.11205193814296595</v>
      </c>
      <c r="O161" s="6">
        <v>0.26865469406395198</v>
      </c>
      <c r="P161" s="7">
        <v>0.42665829506437669</v>
      </c>
      <c r="Q161" s="7">
        <v>3.7355071452933402</v>
      </c>
      <c r="R161" s="7">
        <v>6.1605381273299056</v>
      </c>
      <c r="S161" s="7">
        <v>2.1135706338692914</v>
      </c>
      <c r="T161" s="7">
        <v>0.59264980495831576</v>
      </c>
      <c r="U161" s="7">
        <v>7.2867024027964451</v>
      </c>
      <c r="V161" s="7">
        <v>1.5357419708901445</v>
      </c>
      <c r="W161" s="7">
        <v>5.0380970856200618</v>
      </c>
      <c r="X161" s="7">
        <v>7.7561666301164873</v>
      </c>
      <c r="Y161" s="7">
        <v>0</v>
      </c>
      <c r="Z161" s="7">
        <v>0.63883672452862772</v>
      </c>
      <c r="AA161" s="7">
        <v>24.15706598092703</v>
      </c>
      <c r="AB161" s="7">
        <v>31.763530614186781</v>
      </c>
      <c r="AC161" s="7">
        <v>1.3904246382378536</v>
      </c>
    </row>
    <row r="162" spans="1:29" x14ac:dyDescent="0.25">
      <c r="A162" s="8" t="s">
        <v>182</v>
      </c>
      <c r="B162" s="6">
        <v>3.6849417353007514E-2</v>
      </c>
      <c r="C162" s="6">
        <v>0.16882262856823255</v>
      </c>
      <c r="D162" s="6">
        <v>0.22582615664864228</v>
      </c>
      <c r="E162" s="6">
        <v>0.18558466672993576</v>
      </c>
      <c r="F162" s="6">
        <v>0.12966034693578177</v>
      </c>
      <c r="G162" s="6">
        <v>0.31689095139797507</v>
      </c>
      <c r="H162" s="6">
        <v>6.9051012508545687E-2</v>
      </c>
      <c r="I162" s="6">
        <v>0.20072324913633088</v>
      </c>
      <c r="J162" s="6">
        <v>0.17528549136017094</v>
      </c>
      <c r="K162" s="6">
        <v>0</v>
      </c>
      <c r="L162" s="6">
        <v>2.3476953326409984E-2</v>
      </c>
      <c r="M162" s="6">
        <v>0.49708344960013973</v>
      </c>
      <c r="N162" s="6">
        <v>0.17447700107285768</v>
      </c>
      <c r="O162" s="6">
        <v>0.17303732002392669</v>
      </c>
      <c r="P162" s="7">
        <v>0.34706599587904841</v>
      </c>
      <c r="Q162" s="7">
        <v>1.8762316675645263</v>
      </c>
      <c r="R162" s="7">
        <v>2.4633802389037061</v>
      </c>
      <c r="S162" s="7">
        <v>2.0377365023299996</v>
      </c>
      <c r="T162" s="7">
        <v>1.1874691826566783</v>
      </c>
      <c r="U162" s="7">
        <v>3.6878203716199263</v>
      </c>
      <c r="V162" s="7">
        <v>0.7302689074159997</v>
      </c>
      <c r="W162" s="7">
        <v>4.3909257985301178</v>
      </c>
      <c r="X162" s="7">
        <v>2.9461492827149351</v>
      </c>
      <c r="Y162" s="7">
        <v>0</v>
      </c>
      <c r="Z162" s="7">
        <v>0.17655846687954374</v>
      </c>
      <c r="AA162" s="7">
        <v>3.0475942752280005</v>
      </c>
      <c r="AB162" s="7">
        <v>20.340595845791825</v>
      </c>
      <c r="AC162" s="7">
        <v>1.6995155565648006</v>
      </c>
    </row>
    <row r="163" spans="1:29" x14ac:dyDescent="0.25">
      <c r="A163" s="8" t="s">
        <v>183</v>
      </c>
      <c r="B163" s="6">
        <v>0.29312127234362317</v>
      </c>
      <c r="C163" s="6">
        <v>8.6087646538882345E-2</v>
      </c>
      <c r="D163" s="6">
        <v>0.5184645595142946</v>
      </c>
      <c r="E163" s="6">
        <v>0.18558466672993573</v>
      </c>
      <c r="F163" s="6">
        <v>0.18615689278005293</v>
      </c>
      <c r="G163" s="6">
        <v>0.92708667737665318</v>
      </c>
      <c r="H163" s="6">
        <v>0.23275209434035474</v>
      </c>
      <c r="I163" s="6">
        <v>0.24754018578470455</v>
      </c>
      <c r="J163" s="6">
        <v>0.43889581138233086</v>
      </c>
      <c r="K163" s="6">
        <v>0</v>
      </c>
      <c r="L163" s="6">
        <v>0.1197105152080975</v>
      </c>
      <c r="M163" s="6">
        <v>0.31423104707320876</v>
      </c>
      <c r="N163" s="6">
        <v>0.42681254271693053</v>
      </c>
      <c r="O163" s="6">
        <v>0.28412486548672261</v>
      </c>
      <c r="P163" s="7">
        <v>0.85932989971757945</v>
      </c>
      <c r="Q163" s="7">
        <v>2.3837607506958673</v>
      </c>
      <c r="R163" s="7">
        <v>2.8639998175315098</v>
      </c>
      <c r="S163" s="7">
        <v>2.03773650233</v>
      </c>
      <c r="T163" s="7">
        <v>0.3656435797233642</v>
      </c>
      <c r="U163" s="7">
        <v>9.3978068895939071</v>
      </c>
      <c r="V163" s="7">
        <v>1.4600745499675427</v>
      </c>
      <c r="W163" s="7">
        <v>8.0159344575828335</v>
      </c>
      <c r="X163" s="7">
        <v>5.1937292140361651</v>
      </c>
      <c r="Y163" s="7">
        <v>0</v>
      </c>
      <c r="Z163" s="7">
        <v>0.12311172149682077</v>
      </c>
      <c r="AA163" s="7">
        <v>2.1802549137791782</v>
      </c>
      <c r="AB163" s="7">
        <v>16.65544682326713</v>
      </c>
      <c r="AC163" s="7">
        <v>1.4560909393885959</v>
      </c>
    </row>
    <row r="164" spans="1:29" x14ac:dyDescent="0.25">
      <c r="A164" s="8" t="s">
        <v>184</v>
      </c>
      <c r="B164" s="6">
        <v>3.8569422152951601E-3</v>
      </c>
      <c r="C164" s="6">
        <v>0.20299437142124904</v>
      </c>
      <c r="D164" s="6">
        <v>0.39089579719851841</v>
      </c>
      <c r="E164" s="6">
        <v>0.18558466672993576</v>
      </c>
      <c r="F164" s="6">
        <v>0.13300339931881153</v>
      </c>
      <c r="G164" s="6">
        <v>0.39393044634855862</v>
      </c>
      <c r="H164" s="6">
        <v>0.14070606575979788</v>
      </c>
      <c r="I164" s="6">
        <v>0.62393710653926115</v>
      </c>
      <c r="J164" s="6">
        <v>0.31210280260117718</v>
      </c>
      <c r="K164" s="6">
        <v>0</v>
      </c>
      <c r="L164" s="6">
        <v>8.3654901295502335E-2</v>
      </c>
      <c r="M164" s="6">
        <v>1.0956849096761394</v>
      </c>
      <c r="N164" s="6">
        <v>0.7491474258171813</v>
      </c>
      <c r="O164" s="6">
        <v>0.58583384575575059</v>
      </c>
      <c r="P164" s="7">
        <v>0.40227849130225563</v>
      </c>
      <c r="Q164" s="7">
        <v>2.2458935972841081</v>
      </c>
      <c r="R164" s="7">
        <v>3.8564208088560372</v>
      </c>
      <c r="S164" s="7">
        <v>2.0377365023299996</v>
      </c>
      <c r="T164" s="7">
        <v>0.24339480417733128</v>
      </c>
      <c r="U164" s="7">
        <v>5.7009210086992113</v>
      </c>
      <c r="V164" s="7">
        <v>1.1051243488421425</v>
      </c>
      <c r="W164" s="7">
        <v>3.7281011550823848</v>
      </c>
      <c r="X164" s="7">
        <v>2.1483437015256901</v>
      </c>
      <c r="Y164" s="7">
        <v>0</v>
      </c>
      <c r="Z164" s="7">
        <v>6.2250633560116737E-2</v>
      </c>
      <c r="AA164" s="7">
        <v>1.4353148269557123</v>
      </c>
      <c r="AB164" s="7">
        <v>7.8153547471018809</v>
      </c>
      <c r="AC164" s="7">
        <v>1.4254538938873775</v>
      </c>
    </row>
    <row r="165" spans="1:29" x14ac:dyDescent="0.25">
      <c r="A165" s="8" t="s">
        <v>185</v>
      </c>
      <c r="B165" s="6">
        <v>0.78729920171430778</v>
      </c>
      <c r="C165" s="6">
        <v>0.59940568907844971</v>
      </c>
      <c r="D165" s="6">
        <v>4.7952648197928154</v>
      </c>
      <c r="E165" s="6">
        <v>0.18558466672993576</v>
      </c>
      <c r="F165" s="6">
        <v>0.6304054045545322</v>
      </c>
      <c r="G165" s="6">
        <v>6.3203883793820532</v>
      </c>
      <c r="H165" s="6">
        <v>1.451025987528787</v>
      </c>
      <c r="I165" s="6">
        <v>3.204808120462928</v>
      </c>
      <c r="J165" s="6">
        <v>2.2772490388328324</v>
      </c>
      <c r="K165" s="6">
        <v>0</v>
      </c>
      <c r="L165" s="6">
        <v>0.32033363943338283</v>
      </c>
      <c r="M165" s="6">
        <v>0</v>
      </c>
      <c r="N165" s="6">
        <v>0.48394374824898928</v>
      </c>
      <c r="O165" s="6">
        <v>0.3517055698974148</v>
      </c>
      <c r="P165" s="7">
        <v>0.53523868378921491</v>
      </c>
      <c r="Q165" s="7">
        <v>1.3543511549875924</v>
      </c>
      <c r="R165" s="7">
        <v>7.0274366598570275</v>
      </c>
      <c r="S165" s="7">
        <v>2.0377365023299996</v>
      </c>
      <c r="T165" s="7">
        <v>0.46669208807025364</v>
      </c>
      <c r="U165" s="7">
        <v>10.431816083067751</v>
      </c>
      <c r="V165" s="7">
        <v>1.7097374947901807</v>
      </c>
      <c r="W165" s="7">
        <v>2.3634253848383588</v>
      </c>
      <c r="X165" s="7">
        <v>2.2081876563432554</v>
      </c>
      <c r="Y165" s="7">
        <v>0</v>
      </c>
      <c r="Z165" s="7">
        <v>0.22452591272445838</v>
      </c>
      <c r="AA165" s="7">
        <v>0</v>
      </c>
      <c r="AB165" s="7">
        <v>18.860157116518096</v>
      </c>
      <c r="AC165" s="7">
        <v>1.4643572129229239</v>
      </c>
    </row>
    <row r="166" spans="1:29" x14ac:dyDescent="0.25">
      <c r="A166" s="8" t="s">
        <v>186</v>
      </c>
      <c r="B166" s="6">
        <v>0.13628939150670921</v>
      </c>
      <c r="C166" s="6">
        <v>8.702291761558055E-2</v>
      </c>
      <c r="D166" s="6">
        <v>0.16239208842777997</v>
      </c>
      <c r="E166" s="6">
        <v>0.19249117893717227</v>
      </c>
      <c r="F166" s="6">
        <v>0.10270315176421434</v>
      </c>
      <c r="G166" s="6">
        <v>0.17695988099773199</v>
      </c>
      <c r="H166" s="6">
        <v>0.110256279105908</v>
      </c>
      <c r="I166" s="6">
        <v>0.13401665797296103</v>
      </c>
      <c r="J166" s="6">
        <v>0.13951875606215927</v>
      </c>
      <c r="K166" s="6">
        <v>0</v>
      </c>
      <c r="L166" s="6">
        <v>2.9821154549384932E-3</v>
      </c>
      <c r="M166" s="6">
        <v>1.1589121167046286</v>
      </c>
      <c r="N166" s="6">
        <v>0.14371301452541582</v>
      </c>
      <c r="O166" s="6">
        <v>5.4844640448047134E-2</v>
      </c>
      <c r="P166" s="7">
        <v>0.60848472560622635</v>
      </c>
      <c r="Q166" s="7">
        <v>2.2582059536654633</v>
      </c>
      <c r="R166" s="7">
        <v>8.1335054057823193</v>
      </c>
      <c r="S166" s="7">
        <v>2.1135706338692914</v>
      </c>
      <c r="T166" s="7">
        <v>2.0669503721064513</v>
      </c>
      <c r="U166" s="7">
        <v>7.0127283144051793</v>
      </c>
      <c r="V166" s="7">
        <v>1.987291269143888</v>
      </c>
      <c r="W166" s="7">
        <v>7.2026631760949442</v>
      </c>
      <c r="X166" s="7">
        <v>4.8618699513582264</v>
      </c>
      <c r="Y166" s="7">
        <v>0</v>
      </c>
      <c r="Z166" s="7">
        <v>0.63941144236489567</v>
      </c>
      <c r="AA166" s="7">
        <v>9.4409861443449365</v>
      </c>
      <c r="AB166" s="7">
        <v>15.049435635534078</v>
      </c>
      <c r="AC166" s="7">
        <v>1.2697567344860001</v>
      </c>
    </row>
    <row r="167" spans="1:29" x14ac:dyDescent="0.25">
      <c r="A167" s="8" t="s">
        <v>187</v>
      </c>
      <c r="B167" s="6">
        <v>4.4601128253804303E-3</v>
      </c>
      <c r="C167" s="6">
        <v>6.5388980952155132E-2</v>
      </c>
      <c r="D167" s="6">
        <v>0.12527581185161757</v>
      </c>
      <c r="E167" s="6">
        <v>0.19798141999588165</v>
      </c>
      <c r="F167" s="6">
        <v>7.0846402804356653E-2</v>
      </c>
      <c r="G167" s="6">
        <v>0.4976848014668766</v>
      </c>
      <c r="H167" s="6">
        <v>0.12981183485970188</v>
      </c>
      <c r="I167" s="6">
        <v>7.0637671610314076E-2</v>
      </c>
      <c r="J167" s="6">
        <v>0.4740880070686363</v>
      </c>
      <c r="K167" s="6">
        <v>0</v>
      </c>
      <c r="L167" s="6">
        <v>5.5132867234925914E-3</v>
      </c>
      <c r="M167" s="6">
        <v>0</v>
      </c>
      <c r="N167" s="6">
        <v>0.25913228703299945</v>
      </c>
      <c r="O167" s="6">
        <v>0.60966454272711423</v>
      </c>
      <c r="P167" s="7">
        <v>0.71592402571074287</v>
      </c>
      <c r="Q167" s="7">
        <v>2.2793478412222621</v>
      </c>
      <c r="R167" s="7">
        <v>5.4899645939973576</v>
      </c>
      <c r="S167" s="7">
        <v>2.1738539795198415</v>
      </c>
      <c r="T167" s="7">
        <v>1.2925784024711424</v>
      </c>
      <c r="U167" s="7">
        <v>4.9522144050526649</v>
      </c>
      <c r="V167" s="7">
        <v>1.2823094343199848</v>
      </c>
      <c r="W167" s="7">
        <v>6.3952553272751871</v>
      </c>
      <c r="X167" s="7">
        <v>3.3001291691575179</v>
      </c>
      <c r="Y167" s="7">
        <v>0</v>
      </c>
      <c r="Z167" s="7">
        <v>0.41984418815474073</v>
      </c>
      <c r="AA167" s="7">
        <v>0</v>
      </c>
      <c r="AB167" s="7">
        <v>19.286156319161211</v>
      </c>
      <c r="AC167" s="7">
        <v>1.4834388669953378</v>
      </c>
    </row>
    <row r="168" spans="1:29" x14ac:dyDescent="0.25">
      <c r="A168" s="8" t="s">
        <v>188</v>
      </c>
      <c r="B168" s="6">
        <v>0</v>
      </c>
      <c r="C168" s="6">
        <v>0.29752536182047273</v>
      </c>
      <c r="D168" s="6">
        <v>0.42094593711532535</v>
      </c>
      <c r="E168" s="6">
        <v>0.18558466672993576</v>
      </c>
      <c r="F168" s="6">
        <v>0.20974954622936076</v>
      </c>
      <c r="G168" s="6">
        <v>0.73159789111685014</v>
      </c>
      <c r="H168" s="6">
        <v>0.13299749354940438</v>
      </c>
      <c r="I168" s="6">
        <v>0.30303609144802268</v>
      </c>
      <c r="J168" s="6">
        <v>0.31696884737003361</v>
      </c>
      <c r="K168" s="6">
        <v>0</v>
      </c>
      <c r="L168" s="6">
        <v>2.6693876268077135E-2</v>
      </c>
      <c r="M168" s="6">
        <v>0.69620595762622595</v>
      </c>
      <c r="N168" s="6">
        <v>0.37889634361532171</v>
      </c>
      <c r="O168" s="6">
        <v>0.2813498513941558</v>
      </c>
      <c r="P168" s="7">
        <v>0</v>
      </c>
      <c r="Q168" s="7">
        <v>1.993270799514264</v>
      </c>
      <c r="R168" s="7">
        <v>3.9103368983317077</v>
      </c>
      <c r="S168" s="7">
        <v>2.0377365023299991</v>
      </c>
      <c r="T168" s="7">
        <v>0.58844566830290013</v>
      </c>
      <c r="U168" s="7">
        <v>4.2059845246183887</v>
      </c>
      <c r="V168" s="7">
        <v>0.74032824173894807</v>
      </c>
      <c r="W168" s="7">
        <v>4.6031199382098302</v>
      </c>
      <c r="X168" s="7">
        <v>3.8905357975421304</v>
      </c>
      <c r="Y168" s="7">
        <v>0</v>
      </c>
      <c r="Z168" s="7">
        <v>0.17309119163441497</v>
      </c>
      <c r="AA168" s="7">
        <v>6.628641928293634</v>
      </c>
      <c r="AB168" s="7">
        <v>17.295046821323126</v>
      </c>
      <c r="AC168" s="7">
        <v>1.4561285322260946</v>
      </c>
    </row>
    <row r="169" spans="1:29" x14ac:dyDescent="0.25">
      <c r="A169" s="8" t="s">
        <v>189</v>
      </c>
      <c r="B169" s="6">
        <v>3.1699518413435268E-2</v>
      </c>
      <c r="C169" s="6">
        <v>6.5625315959278924E-2</v>
      </c>
      <c r="D169" s="6">
        <v>5.6691271720851519E-2</v>
      </c>
      <c r="E169" s="6">
        <v>0.19798141999588154</v>
      </c>
      <c r="F169" s="6">
        <v>0.13758926182735548</v>
      </c>
      <c r="G169" s="6">
        <v>0.19381494261120616</v>
      </c>
      <c r="H169" s="6">
        <v>3.5511787296583448E-2</v>
      </c>
      <c r="I169" s="6">
        <v>0.3522940076351902</v>
      </c>
      <c r="J169" s="6">
        <v>0.49232182581138889</v>
      </c>
      <c r="K169" s="6">
        <v>0</v>
      </c>
      <c r="L169" s="6">
        <v>1.9133778464188528E-2</v>
      </c>
      <c r="M169" s="6">
        <v>0.59669494495380082</v>
      </c>
      <c r="N169" s="6">
        <v>0.31020812474494397</v>
      </c>
      <c r="O169" s="6">
        <v>0.46972837564816766</v>
      </c>
      <c r="P169" s="7">
        <v>0.29063290285087012</v>
      </c>
      <c r="Q169" s="7">
        <v>0.68520423879277303</v>
      </c>
      <c r="R169" s="7">
        <v>1.5043596128080596</v>
      </c>
      <c r="S169" s="7">
        <v>2.1738539795198411</v>
      </c>
      <c r="T169" s="7">
        <v>0.52759440940889635</v>
      </c>
      <c r="U169" s="7">
        <v>3.0347062529866609</v>
      </c>
      <c r="V169" s="7">
        <v>0.53690119198060304</v>
      </c>
      <c r="W169" s="7">
        <v>4.1433831117872977</v>
      </c>
      <c r="X169" s="7">
        <v>5.0625826720346865</v>
      </c>
      <c r="Y169" s="7">
        <v>0</v>
      </c>
      <c r="Z169" s="7">
        <v>9.0276375185808069E-2</v>
      </c>
      <c r="AA169" s="7">
        <v>2.7014032193230055</v>
      </c>
      <c r="AB169" s="7">
        <v>20.316281859633047</v>
      </c>
      <c r="AC169" s="7">
        <v>1.4863081633770219</v>
      </c>
    </row>
    <row r="170" spans="1:29" x14ac:dyDescent="0.25">
      <c r="A170" s="8" t="s">
        <v>190</v>
      </c>
      <c r="B170" s="6">
        <v>0.12774515160941582</v>
      </c>
      <c r="C170" s="6">
        <v>0.12990265356205102</v>
      </c>
      <c r="D170" s="6">
        <v>0.13041250166447463</v>
      </c>
      <c r="E170" s="6">
        <v>0.19249117893717224</v>
      </c>
      <c r="F170" s="6">
        <v>0.18193592714532797</v>
      </c>
      <c r="G170" s="6">
        <v>0.16260845756513773</v>
      </c>
      <c r="H170" s="6">
        <v>0.18143180028797418</v>
      </c>
      <c r="I170" s="6">
        <v>0.11034735151527975</v>
      </c>
      <c r="J170" s="6">
        <v>0.1250570234261798</v>
      </c>
      <c r="K170" s="6">
        <v>0</v>
      </c>
      <c r="L170" s="6">
        <v>5.1652335513986333E-3</v>
      </c>
      <c r="M170" s="6">
        <v>0.22864829454305338</v>
      </c>
      <c r="N170" s="6">
        <v>0</v>
      </c>
      <c r="O170" s="6">
        <v>0.44484641551673032</v>
      </c>
      <c r="P170" s="7">
        <v>0.78279322841921239</v>
      </c>
      <c r="Q170" s="7">
        <v>2.8916059786765502</v>
      </c>
      <c r="R170" s="7">
        <v>5.3207065904792614</v>
      </c>
      <c r="S170" s="7">
        <v>2.1135706338692919</v>
      </c>
      <c r="T170" s="7">
        <v>1.519905656783185</v>
      </c>
      <c r="U170" s="7">
        <v>10.931552903349678</v>
      </c>
      <c r="V170" s="7">
        <v>2.0968254299406661</v>
      </c>
      <c r="W170" s="7">
        <v>9.6209322722036301</v>
      </c>
      <c r="X170" s="7">
        <v>3.3822255681464704</v>
      </c>
      <c r="Y170" s="7">
        <v>0</v>
      </c>
      <c r="Z170" s="7">
        <v>0.69325933578644794</v>
      </c>
      <c r="AA170" s="7">
        <v>6.0668248076864444</v>
      </c>
      <c r="AB170" s="7">
        <v>0</v>
      </c>
      <c r="AC170" s="7">
        <v>0.74734314425137482</v>
      </c>
    </row>
    <row r="171" spans="1:29" x14ac:dyDescent="0.25">
      <c r="A171" s="8" t="s">
        <v>191</v>
      </c>
      <c r="B171" s="6">
        <v>0.10309707649224904</v>
      </c>
      <c r="C171" s="6">
        <v>0.2521085035344296</v>
      </c>
      <c r="D171" s="6">
        <v>0.15405361475435311</v>
      </c>
      <c r="E171" s="6">
        <v>0.26299024447214125</v>
      </c>
      <c r="F171" s="6">
        <v>0.15662361523851245</v>
      </c>
      <c r="G171" s="6">
        <v>1.2794614668828086</v>
      </c>
      <c r="H171" s="6">
        <v>0.20861455959400946</v>
      </c>
      <c r="I171" s="6">
        <v>0.27153976624302367</v>
      </c>
      <c r="J171" s="6">
        <v>0.96838873840323814</v>
      </c>
      <c r="K171" s="6">
        <v>0</v>
      </c>
      <c r="L171" s="6">
        <v>0.12534875179092914</v>
      </c>
      <c r="M171" s="6">
        <v>0.64183430132181329</v>
      </c>
      <c r="N171" s="6">
        <v>0.20827936691259283</v>
      </c>
      <c r="O171" s="6">
        <v>0.32286777425286395</v>
      </c>
      <c r="P171" s="7">
        <v>0.29376268210798023</v>
      </c>
      <c r="Q171" s="7">
        <v>2.2123860794769934</v>
      </c>
      <c r="R171" s="7">
        <v>1.4242153552606989</v>
      </c>
      <c r="S171" s="7">
        <v>2.8876567787651632</v>
      </c>
      <c r="T171" s="7">
        <v>0.2728779466079887</v>
      </c>
      <c r="U171" s="7">
        <v>3.838310968532836</v>
      </c>
      <c r="V171" s="7">
        <v>0.81764469505729342</v>
      </c>
      <c r="W171" s="7">
        <v>3.497116933212927</v>
      </c>
      <c r="X171" s="7">
        <v>1.7612935841743722</v>
      </c>
      <c r="Y171" s="7">
        <v>0</v>
      </c>
      <c r="Z171" s="7">
        <v>8.6164154334193763E-2</v>
      </c>
      <c r="AA171" s="7">
        <v>3.9534217374059684</v>
      </c>
      <c r="AB171" s="7">
        <v>23.78601750194645</v>
      </c>
      <c r="AC171" s="7">
        <v>2.1743585835521251</v>
      </c>
    </row>
    <row r="172" spans="1:29" x14ac:dyDescent="0.25">
      <c r="A172" s="8" t="s">
        <v>192</v>
      </c>
      <c r="B172" s="6">
        <v>1.4082890907014953E-2</v>
      </c>
      <c r="C172" s="6">
        <v>0.11942706959725292</v>
      </c>
      <c r="D172" s="6">
        <v>5.3633433539066008E-2</v>
      </c>
      <c r="E172" s="6">
        <v>0.18558466672993576</v>
      </c>
      <c r="F172" s="6">
        <v>6.1462983643737638E-2</v>
      </c>
      <c r="G172" s="6">
        <v>0.13046083136142886</v>
      </c>
      <c r="H172" s="6">
        <v>3.3423716883742446E-2</v>
      </c>
      <c r="I172" s="6">
        <v>0.17538417054583116</v>
      </c>
      <c r="J172" s="6">
        <v>0.15023641814819572</v>
      </c>
      <c r="K172" s="6">
        <v>0</v>
      </c>
      <c r="L172" s="6">
        <v>3.1951864665456672E-2</v>
      </c>
      <c r="M172" s="6">
        <v>0</v>
      </c>
      <c r="N172" s="6">
        <v>0.75356229811940578</v>
      </c>
      <c r="O172" s="6">
        <v>0.24865883403256855</v>
      </c>
      <c r="P172" s="7">
        <v>0.47694975878350521</v>
      </c>
      <c r="Q172" s="7">
        <v>1.9866402159107699</v>
      </c>
      <c r="R172" s="7">
        <v>2.4802618843600457</v>
      </c>
      <c r="S172" s="7">
        <v>2.0377365023299996</v>
      </c>
      <c r="T172" s="7">
        <v>0.66885537624803937</v>
      </c>
      <c r="U172" s="7">
        <v>4.8093097818857711</v>
      </c>
      <c r="V172" s="7">
        <v>1.4455969147372776</v>
      </c>
      <c r="W172" s="7">
        <v>5.0852726521702811</v>
      </c>
      <c r="X172" s="7">
        <v>2.9294009200650701</v>
      </c>
      <c r="Y172" s="7">
        <v>0</v>
      </c>
      <c r="Z172" s="7">
        <v>0.34240458709685095</v>
      </c>
      <c r="AA172" s="7">
        <v>0</v>
      </c>
      <c r="AB172" s="7">
        <v>12.33045818870022</v>
      </c>
      <c r="AC172" s="7">
        <v>1.4156538106910919</v>
      </c>
    </row>
    <row r="173" spans="1:29" x14ac:dyDescent="0.25">
      <c r="A173" s="8" t="s">
        <v>193</v>
      </c>
      <c r="B173" s="6">
        <v>0.72764400437940402</v>
      </c>
      <c r="C173" s="6">
        <v>0.26051929873370866</v>
      </c>
      <c r="D173" s="6">
        <v>2.852621119374501</v>
      </c>
      <c r="E173" s="6">
        <v>0.18558466672993576</v>
      </c>
      <c r="F173" s="6">
        <v>0.73768231355161096</v>
      </c>
      <c r="G173" s="6">
        <v>8.0127707054863926</v>
      </c>
      <c r="H173" s="6">
        <v>0.87058616636326969</v>
      </c>
      <c r="I173" s="6">
        <v>2.9839555041038297</v>
      </c>
      <c r="J173" s="6">
        <v>3.0518845808410733</v>
      </c>
      <c r="K173" s="6">
        <v>0</v>
      </c>
      <c r="L173" s="6">
        <v>0.18225119374245502</v>
      </c>
      <c r="M173" s="6">
        <v>0</v>
      </c>
      <c r="N173" s="6">
        <v>0.90503439785983364</v>
      </c>
      <c r="O173" s="6">
        <v>0.28307178291630969</v>
      </c>
      <c r="P173" s="7">
        <v>0.54195719808459852</v>
      </c>
      <c r="Q173" s="7">
        <v>1.1800505712582874</v>
      </c>
      <c r="R173" s="7">
        <v>2.9624201982034437</v>
      </c>
      <c r="S173" s="7">
        <v>2.0377365023299996</v>
      </c>
      <c r="T173" s="7">
        <v>0.34185892128859918</v>
      </c>
      <c r="U173" s="7">
        <v>6.2663537514645951</v>
      </c>
      <c r="V173" s="7">
        <v>0.72107688509548706</v>
      </c>
      <c r="W173" s="7">
        <v>1.0785531694983961</v>
      </c>
      <c r="X173" s="7">
        <v>2.1375676597935356</v>
      </c>
      <c r="Y173" s="7">
        <v>0</v>
      </c>
      <c r="Z173" s="7">
        <v>6.5297335046407112E-2</v>
      </c>
      <c r="AA173" s="7">
        <v>0</v>
      </c>
      <c r="AB173" s="7">
        <v>12.308188832769519</v>
      </c>
      <c r="AC173" s="7">
        <v>1.4650404033627713</v>
      </c>
    </row>
    <row r="174" spans="1:29" x14ac:dyDescent="0.25">
      <c r="A174" s="8" t="s">
        <v>194</v>
      </c>
      <c r="B174" s="6">
        <v>9.124443000736189E-2</v>
      </c>
      <c r="C174" s="6">
        <v>0.49709111413321977</v>
      </c>
      <c r="D174" s="6">
        <v>7.4550716314409946E-2</v>
      </c>
      <c r="E174" s="6">
        <v>0.19249117893717224</v>
      </c>
      <c r="F174" s="6">
        <v>0.12155350820391879</v>
      </c>
      <c r="G174" s="6">
        <v>0.12701040951240661</v>
      </c>
      <c r="H174" s="6">
        <v>0.11894089578064315</v>
      </c>
      <c r="I174" s="6">
        <v>5.307665262469001E-2</v>
      </c>
      <c r="J174" s="6">
        <v>1.0443882879202072E-2</v>
      </c>
      <c r="K174" s="6">
        <v>0</v>
      </c>
      <c r="L174" s="6">
        <v>1.9638281387306403E-2</v>
      </c>
      <c r="M174" s="6">
        <v>0.32239899627709079</v>
      </c>
      <c r="N174" s="6">
        <v>0.1777751225521231</v>
      </c>
      <c r="O174" s="6">
        <v>0.26103308699262134</v>
      </c>
      <c r="P174" s="7">
        <v>0.61685773165605917</v>
      </c>
      <c r="Q174" s="7">
        <v>1.8501417621142822</v>
      </c>
      <c r="R174" s="7">
        <v>3.7174858405429045</v>
      </c>
      <c r="S174" s="7">
        <v>2.113570633869291</v>
      </c>
      <c r="T174" s="7">
        <v>0.77833075113858718</v>
      </c>
      <c r="U174" s="7">
        <v>6.4396224884315059</v>
      </c>
      <c r="V174" s="7">
        <v>1.0217250975439875</v>
      </c>
      <c r="W174" s="7">
        <v>4.7279485727529842</v>
      </c>
      <c r="X174" s="7">
        <v>2.8553252563279554</v>
      </c>
      <c r="Y174" s="7">
        <v>0</v>
      </c>
      <c r="Z174" s="7">
        <v>0.33100406238205077</v>
      </c>
      <c r="AA174" s="7">
        <v>0.80818482955386495</v>
      </c>
      <c r="AB174" s="7">
        <v>18.420446682790001</v>
      </c>
      <c r="AC174" s="7">
        <v>1.3558343499187859</v>
      </c>
    </row>
    <row r="175" spans="1:29" x14ac:dyDescent="0.25">
      <c r="A175" s="8" t="s">
        <v>195</v>
      </c>
      <c r="B175" s="6">
        <v>2.6603133780743263E-2</v>
      </c>
      <c r="C175" s="6">
        <v>0.14860707530584963</v>
      </c>
      <c r="D175" s="6">
        <v>0.11140270300324159</v>
      </c>
      <c r="E175" s="6">
        <v>0.18558466672993573</v>
      </c>
      <c r="F175" s="6">
        <v>9.9127619771715969E-2</v>
      </c>
      <c r="G175" s="6">
        <v>0.19812095562877891</v>
      </c>
      <c r="H175" s="6">
        <v>5.8675341769947736E-2</v>
      </c>
      <c r="I175" s="6">
        <v>0.11654493580434133</v>
      </c>
      <c r="J175" s="6">
        <v>0.17044356189086232</v>
      </c>
      <c r="K175" s="6">
        <v>0</v>
      </c>
      <c r="L175" s="6">
        <v>2.1238038288535672E-2</v>
      </c>
      <c r="M175" s="6">
        <v>0</v>
      </c>
      <c r="N175" s="6">
        <v>1.5891972819746609</v>
      </c>
      <c r="O175" s="6">
        <v>0.36499284788290881</v>
      </c>
      <c r="P175" s="7">
        <v>0.32250128010319501</v>
      </c>
      <c r="Q175" s="7">
        <v>1.6878101410575959</v>
      </c>
      <c r="R175" s="7">
        <v>3.9921751698344945</v>
      </c>
      <c r="S175" s="7">
        <v>2.03773650233</v>
      </c>
      <c r="T175" s="7">
        <v>0.47339644808272519</v>
      </c>
      <c r="U175" s="7">
        <v>7.0306593789208423</v>
      </c>
      <c r="V175" s="7">
        <v>1.2267524491589343</v>
      </c>
      <c r="W175" s="7">
        <v>3.9934633956033925</v>
      </c>
      <c r="X175" s="7">
        <v>3.2944779046043164</v>
      </c>
      <c r="Y175" s="7">
        <v>0</v>
      </c>
      <c r="Z175" s="7">
        <v>0.30040064226932994</v>
      </c>
      <c r="AA175" s="7">
        <v>0</v>
      </c>
      <c r="AB175" s="7">
        <v>35.942863342568643</v>
      </c>
      <c r="AC175" s="7">
        <v>1.4510807648916935</v>
      </c>
    </row>
    <row r="176" spans="1:29" x14ac:dyDescent="0.25">
      <c r="A176" s="8" t="s">
        <v>196</v>
      </c>
      <c r="B176" s="6">
        <v>5.6195121277691093E-2</v>
      </c>
      <c r="C176" s="6">
        <v>0.21710607392482822</v>
      </c>
      <c r="D176" s="6">
        <v>9.7368348412063127E-2</v>
      </c>
      <c r="E176" s="6">
        <v>0.19249117893717224</v>
      </c>
      <c r="F176" s="6">
        <v>0.12096112515470375</v>
      </c>
      <c r="G176" s="6">
        <v>0.15775742048985278</v>
      </c>
      <c r="H176" s="6">
        <v>7.093870953865794E-2</v>
      </c>
      <c r="I176" s="6">
        <v>0.10951348562897782</v>
      </c>
      <c r="J176" s="6">
        <v>8.9900450973498913E-2</v>
      </c>
      <c r="K176" s="6">
        <v>0</v>
      </c>
      <c r="L176" s="6">
        <v>1.0066459290671907E-2</v>
      </c>
      <c r="M176" s="6">
        <v>0.12600528955990231</v>
      </c>
      <c r="N176" s="6">
        <v>0.22206122842256837</v>
      </c>
      <c r="O176" s="6">
        <v>0.3103272647972225</v>
      </c>
      <c r="P176" s="7">
        <v>0.37662230102280431</v>
      </c>
      <c r="Q176" s="7">
        <v>1.5529459236528573</v>
      </c>
      <c r="R176" s="7">
        <v>2.957224078341202</v>
      </c>
      <c r="S176" s="7">
        <v>2.1135706338692914</v>
      </c>
      <c r="T176" s="7">
        <v>0.56072666210725697</v>
      </c>
      <c r="U176" s="7">
        <v>4.0930099085975664</v>
      </c>
      <c r="V176" s="7">
        <v>0.90754753036607216</v>
      </c>
      <c r="W176" s="7">
        <v>4.4630293659064133</v>
      </c>
      <c r="X176" s="7">
        <v>4.5376206158440811</v>
      </c>
      <c r="Y176" s="7">
        <v>0</v>
      </c>
      <c r="Z176" s="7">
        <v>0.64854334747904763</v>
      </c>
      <c r="AA176" s="7">
        <v>6.1636140084285493</v>
      </c>
      <c r="AB176" s="7">
        <v>14.54669572533048</v>
      </c>
      <c r="AC176" s="7">
        <v>1.9818555076816222</v>
      </c>
    </row>
    <row r="177" spans="1:29" x14ac:dyDescent="0.25">
      <c r="A177" s="8" t="s">
        <v>197</v>
      </c>
      <c r="B177" s="6">
        <v>0.79861695670180077</v>
      </c>
      <c r="C177" s="6">
        <v>0.49312883179941697</v>
      </c>
      <c r="D177" s="6">
        <v>1.7189119635349455</v>
      </c>
      <c r="E177" s="6">
        <v>0.18558466672993579</v>
      </c>
      <c r="F177" s="6">
        <v>0.63011363654378605</v>
      </c>
      <c r="G177" s="6">
        <v>2.0996533793424761</v>
      </c>
      <c r="H177" s="6">
        <v>0.36392376875792065</v>
      </c>
      <c r="I177" s="6">
        <v>0.2176066167820094</v>
      </c>
      <c r="J177" s="6">
        <v>0.88155351521779268</v>
      </c>
      <c r="K177" s="6">
        <v>0</v>
      </c>
      <c r="L177" s="6">
        <v>0.34709094234623256</v>
      </c>
      <c r="M177" s="6">
        <v>0.59125541089091815</v>
      </c>
      <c r="N177" s="6">
        <v>10.220689347603866</v>
      </c>
      <c r="O177" s="6">
        <v>0.28636854337366408</v>
      </c>
      <c r="P177" s="7">
        <v>0.4706878366733091</v>
      </c>
      <c r="Q177" s="7">
        <v>2.1618249756620096</v>
      </c>
      <c r="R177" s="7">
        <v>2.1100876945128415</v>
      </c>
      <c r="S177" s="7">
        <v>2.03773650233</v>
      </c>
      <c r="T177" s="7">
        <v>0.65071863508042427</v>
      </c>
      <c r="U177" s="7">
        <v>6.5967129225376642</v>
      </c>
      <c r="V177" s="7">
        <v>0.9386895693920061</v>
      </c>
      <c r="W177" s="7">
        <v>4.1169332190897041</v>
      </c>
      <c r="X177" s="7">
        <v>1.9271685312781897</v>
      </c>
      <c r="Y177" s="7">
        <v>0</v>
      </c>
      <c r="Z177" s="7">
        <v>0.13333828798011965</v>
      </c>
      <c r="AA177" s="7">
        <v>2.676776942607646</v>
      </c>
      <c r="AB177" s="7">
        <v>15.895713359842834</v>
      </c>
      <c r="AC177" s="7">
        <v>1.4841036028279071</v>
      </c>
    </row>
    <row r="178" spans="1:29" x14ac:dyDescent="0.25">
      <c r="A178" s="8" t="s">
        <v>198</v>
      </c>
      <c r="B178" s="6">
        <v>0.11869116653565009</v>
      </c>
      <c r="C178" s="6">
        <v>0.11138813717183134</v>
      </c>
      <c r="D178" s="6">
        <v>0.11253683086360551</v>
      </c>
      <c r="E178" s="6">
        <v>0.19249117893717227</v>
      </c>
      <c r="F178" s="6">
        <v>8.193310383856181E-2</v>
      </c>
      <c r="G178" s="6">
        <v>0.15742525294845588</v>
      </c>
      <c r="H178" s="6">
        <v>0.18659000336689446</v>
      </c>
      <c r="I178" s="6">
        <v>6.1033602669552857E-2</v>
      </c>
      <c r="J178" s="6">
        <v>0.16853004629073201</v>
      </c>
      <c r="K178" s="6">
        <v>0</v>
      </c>
      <c r="L178" s="6">
        <v>9.1607210483863699E-4</v>
      </c>
      <c r="M178" s="6">
        <v>0.17586775771429713</v>
      </c>
      <c r="N178" s="6">
        <v>10.095430864108527</v>
      </c>
      <c r="O178" s="6">
        <v>0.84425890902393819</v>
      </c>
      <c r="P178" s="7">
        <v>0.57854941390738412</v>
      </c>
      <c r="Q178" s="7">
        <v>2.6111403963161957</v>
      </c>
      <c r="R178" s="7">
        <v>2.9294738794377104</v>
      </c>
      <c r="S178" s="7">
        <v>2.1135706338692919</v>
      </c>
      <c r="T178" s="7">
        <v>0.77560693318896823</v>
      </c>
      <c r="U178" s="7">
        <v>10.069212535524596</v>
      </c>
      <c r="V178" s="7">
        <v>1.7220472975884842</v>
      </c>
      <c r="W178" s="7">
        <v>5.0275848926767646</v>
      </c>
      <c r="X178" s="7">
        <v>7.1314719548363943</v>
      </c>
      <c r="Y178" s="7">
        <v>0</v>
      </c>
      <c r="Z178" s="7">
        <v>0.9225324522578241</v>
      </c>
      <c r="AA178" s="7">
        <v>5.9166424563763016</v>
      </c>
      <c r="AB178" s="7">
        <v>7.8218743629899308</v>
      </c>
      <c r="AC178" s="7">
        <v>0.40042566315517736</v>
      </c>
    </row>
    <row r="179" spans="1:29" x14ac:dyDescent="0.25">
      <c r="A179" s="8" t="s">
        <v>199</v>
      </c>
      <c r="B179" s="6">
        <v>0.12093349406218938</v>
      </c>
      <c r="C179" s="6">
        <v>9.2583761569308962E-2</v>
      </c>
      <c r="D179" s="6">
        <v>0.14437933500984793</v>
      </c>
      <c r="E179" s="6">
        <v>0.19249117893717227</v>
      </c>
      <c r="F179" s="6">
        <v>0.15208156479675478</v>
      </c>
      <c r="G179" s="6">
        <v>0.13660606753855112</v>
      </c>
      <c r="H179" s="6">
        <v>0.11919679856728561</v>
      </c>
      <c r="I179" s="6">
        <v>0.10510822465940856</v>
      </c>
      <c r="J179" s="6">
        <v>7.661028830253265E-2</v>
      </c>
      <c r="K179" s="6">
        <v>0</v>
      </c>
      <c r="L179" s="6">
        <v>3.1827286559940632E-2</v>
      </c>
      <c r="M179" s="6">
        <v>0.71197745971084203</v>
      </c>
      <c r="N179" s="6">
        <v>2.8644280990835518</v>
      </c>
      <c r="O179" s="6">
        <v>0.73940762129837923</v>
      </c>
      <c r="P179" s="7">
        <v>0.30763264544130303</v>
      </c>
      <c r="Q179" s="7">
        <v>2.607076814177018</v>
      </c>
      <c r="R179" s="7">
        <v>7.2785300541728786</v>
      </c>
      <c r="S179" s="7">
        <v>2.1135706338692919</v>
      </c>
      <c r="T179" s="7">
        <v>0.94861027664649056</v>
      </c>
      <c r="U179" s="7">
        <v>7.2646349935184364</v>
      </c>
      <c r="V179" s="7">
        <v>1.7340492430737302</v>
      </c>
      <c r="W179" s="7">
        <v>6.2094823415242937</v>
      </c>
      <c r="X179" s="7">
        <v>2.1948252063410454</v>
      </c>
      <c r="Y179" s="7">
        <v>0</v>
      </c>
      <c r="Z179" s="7">
        <v>1.1930111197307725</v>
      </c>
      <c r="AA179" s="7">
        <v>4.6030971097986146</v>
      </c>
      <c r="AB179" s="7">
        <v>2.7063087710397911</v>
      </c>
      <c r="AC179" s="7">
        <v>0.39756903820213968</v>
      </c>
    </row>
    <row r="181" spans="1:29" x14ac:dyDescent="0.25">
      <c r="A181" s="9" t="s">
        <v>213</v>
      </c>
      <c r="B181">
        <f>MAX(B3:B179)</f>
        <v>0.81248357185304076</v>
      </c>
      <c r="C181">
        <f t="shared" ref="C181:AC181" si="0">MAX(C3:C179)</f>
        <v>1.6563831920382854</v>
      </c>
      <c r="D181">
        <f t="shared" si="0"/>
        <v>8.0597982101300616</v>
      </c>
      <c r="E181">
        <f t="shared" si="0"/>
        <v>0.66154455327854855</v>
      </c>
      <c r="F181">
        <f t="shared" si="0"/>
        <v>1.0525838044151081</v>
      </c>
      <c r="G181">
        <f t="shared" si="0"/>
        <v>8.0127707054863926</v>
      </c>
      <c r="H181">
        <f t="shared" si="0"/>
        <v>5.7675125962594356</v>
      </c>
      <c r="I181">
        <f t="shared" si="0"/>
        <v>3.2389269900418323</v>
      </c>
      <c r="J181">
        <f t="shared" si="0"/>
        <v>4.323761226262814</v>
      </c>
      <c r="K181">
        <f t="shared" si="0"/>
        <v>0</v>
      </c>
      <c r="L181">
        <f t="shared" si="0"/>
        <v>0.42652688036073477</v>
      </c>
      <c r="M181">
        <f t="shared" si="0"/>
        <v>13.959352045274754</v>
      </c>
      <c r="N181">
        <f t="shared" si="0"/>
        <v>10.220689347603866</v>
      </c>
      <c r="O181">
        <f t="shared" si="0"/>
        <v>2.0462623490898557</v>
      </c>
      <c r="P181">
        <f t="shared" si="0"/>
        <v>4.5513155483835011</v>
      </c>
      <c r="Q181">
        <f t="shared" si="0"/>
        <v>9.7680882953306316</v>
      </c>
      <c r="R181">
        <f t="shared" si="0"/>
        <v>20.933192749775817</v>
      </c>
      <c r="S181">
        <f t="shared" si="0"/>
        <v>10.403721626917415</v>
      </c>
      <c r="T181">
        <f t="shared" si="0"/>
        <v>3.0122487464473795</v>
      </c>
      <c r="U181">
        <f t="shared" si="0"/>
        <v>31.709214050160188</v>
      </c>
      <c r="V181">
        <f t="shared" si="0"/>
        <v>9.047603782088828</v>
      </c>
      <c r="W181">
        <f t="shared" si="0"/>
        <v>17.195017852350144</v>
      </c>
      <c r="X181">
        <f t="shared" si="0"/>
        <v>9.3991792119356425</v>
      </c>
      <c r="Y181">
        <f t="shared" si="0"/>
        <v>0</v>
      </c>
      <c r="Z181">
        <f t="shared" si="0"/>
        <v>1.7673891146452019</v>
      </c>
      <c r="AA181">
        <f t="shared" si="0"/>
        <v>24.15706598092703</v>
      </c>
      <c r="AB181">
        <f t="shared" si="0"/>
        <v>66.155146299700178</v>
      </c>
      <c r="AC181">
        <f t="shared" si="0"/>
        <v>8.0070851449516898</v>
      </c>
    </row>
    <row r="182" spans="1:29" x14ac:dyDescent="0.25">
      <c r="A182" s="9" t="s">
        <v>214</v>
      </c>
      <c r="B182">
        <f>MIN(B184:B360)</f>
        <v>3.8569422152951601E-3</v>
      </c>
      <c r="C182">
        <f t="shared" ref="C182:AC182" si="1">MIN(C184:C360)</f>
        <v>1.3786062822843601E-2</v>
      </c>
      <c r="D182">
        <f t="shared" si="1"/>
        <v>2.4092689716211688E-2</v>
      </c>
      <c r="E182">
        <f t="shared" si="1"/>
        <v>0.16034515205466449</v>
      </c>
      <c r="F182">
        <f t="shared" si="1"/>
        <v>1.1606581781534248E-2</v>
      </c>
      <c r="G182">
        <f t="shared" si="1"/>
        <v>1.7294035897658877E-2</v>
      </c>
      <c r="H182">
        <f t="shared" si="1"/>
        <v>2.2078168716879995E-2</v>
      </c>
      <c r="I182">
        <f t="shared" si="1"/>
        <v>1.2887937376343738E-3</v>
      </c>
      <c r="J182">
        <f t="shared" si="1"/>
        <v>2.3542867967028063E-3</v>
      </c>
      <c r="K182">
        <f t="shared" si="1"/>
        <v>3.0343584523067377E-2</v>
      </c>
      <c r="L182">
        <f t="shared" si="1"/>
        <v>1.603251366577814E-4</v>
      </c>
      <c r="M182">
        <f t="shared" si="1"/>
        <v>1.7438475165656379E-3</v>
      </c>
      <c r="N182">
        <f t="shared" si="1"/>
        <v>1.6601655694996704E-3</v>
      </c>
      <c r="O182" t="e">
        <f t="shared" si="1"/>
        <v>#REF!</v>
      </c>
      <c r="P182">
        <f t="shared" si="1"/>
        <v>0.15328984637183665</v>
      </c>
      <c r="Q182">
        <f t="shared" si="1"/>
        <v>0.68520423879277303</v>
      </c>
      <c r="R182">
        <f t="shared" si="1"/>
        <v>0.59511985324911154</v>
      </c>
      <c r="S182">
        <f t="shared" si="1"/>
        <v>1.7606043380131196</v>
      </c>
      <c r="T182">
        <f t="shared" si="1"/>
        <v>8.1124445005450865E-2</v>
      </c>
      <c r="U182">
        <f t="shared" si="1"/>
        <v>1.9382648732249146</v>
      </c>
      <c r="V182">
        <f t="shared" si="1"/>
        <v>0.3598062579448047</v>
      </c>
      <c r="W182">
        <f t="shared" si="1"/>
        <v>1.0785531694983961</v>
      </c>
      <c r="X182">
        <f t="shared" si="1"/>
        <v>1.1452262395059027</v>
      </c>
      <c r="Y182">
        <f t="shared" si="1"/>
        <v>0</v>
      </c>
      <c r="Z182">
        <f t="shared" si="1"/>
        <v>2.9974993389726211E-2</v>
      </c>
      <c r="AA182">
        <f t="shared" si="1"/>
        <v>6.2067116481863145E-2</v>
      </c>
      <c r="AB182">
        <f t="shared" si="1"/>
        <v>2.7063087710397911</v>
      </c>
      <c r="AC182">
        <f t="shared" si="1"/>
        <v>0.25304774431847449</v>
      </c>
    </row>
    <row r="183" spans="1:29" x14ac:dyDescent="0.25">
      <c r="A183" s="9"/>
      <c r="B183" t="s">
        <v>215</v>
      </c>
    </row>
    <row r="184" spans="1:29" x14ac:dyDescent="0.25">
      <c r="B184">
        <f>IF(B3&gt;0,B3,"")</f>
        <v>4.6503727886514523E-2</v>
      </c>
      <c r="C184">
        <f t="shared" ref="C184:AC193" si="2">IF(C3&gt;0,C3,"")</f>
        <v>0.10656397734605134</v>
      </c>
      <c r="D184">
        <f t="shared" si="2"/>
        <v>1.6105604247806249</v>
      </c>
      <c r="E184">
        <f t="shared" si="2"/>
        <v>0.19798141999588159</v>
      </c>
      <c r="F184">
        <f t="shared" si="2"/>
        <v>0.28541312307937383</v>
      </c>
      <c r="G184">
        <f t="shared" si="2"/>
        <v>0.55815814526634577</v>
      </c>
      <c r="H184">
        <f t="shared" si="2"/>
        <v>0.20042479493042548</v>
      </c>
      <c r="I184">
        <f t="shared" si="2"/>
        <v>0.21376159307810758</v>
      </c>
      <c r="J184">
        <f t="shared" si="2"/>
        <v>0.55769275239053462</v>
      </c>
      <c r="K184" t="str">
        <f t="shared" si="2"/>
        <v/>
      </c>
      <c r="L184">
        <f t="shared" si="2"/>
        <v>7.5177509714615107E-2</v>
      </c>
      <c r="M184" t="str">
        <f t="shared" si="2"/>
        <v/>
      </c>
      <c r="N184">
        <f t="shared" si="2"/>
        <v>0.1644525698153208</v>
      </c>
      <c r="O184">
        <f t="shared" si="2"/>
        <v>0.32290035386247168</v>
      </c>
      <c r="P184">
        <f t="shared" si="2"/>
        <v>0.35246483862458594</v>
      </c>
      <c r="Q184">
        <f t="shared" si="2"/>
        <v>1.9237559353042346</v>
      </c>
      <c r="R184">
        <f t="shared" si="2"/>
        <v>3.1327678210657348</v>
      </c>
      <c r="S184">
        <f t="shared" si="2"/>
        <v>2.1738539795198419</v>
      </c>
      <c r="T184">
        <f t="shared" si="2"/>
        <v>0.58342563579005224</v>
      </c>
      <c r="U184">
        <f t="shared" si="2"/>
        <v>5.0670419154053903</v>
      </c>
      <c r="V184">
        <f t="shared" si="2"/>
        <v>0.82820883367786235</v>
      </c>
      <c r="W184">
        <f t="shared" si="2"/>
        <v>7.194078675263869</v>
      </c>
      <c r="X184">
        <f t="shared" si="2"/>
        <v>4.7331774542295539</v>
      </c>
      <c r="Y184" t="str">
        <f t="shared" si="2"/>
        <v/>
      </c>
      <c r="Z184">
        <f t="shared" si="2"/>
        <v>0.21965855097689668</v>
      </c>
      <c r="AA184" t="str">
        <f t="shared" si="2"/>
        <v/>
      </c>
      <c r="AB184">
        <f t="shared" si="2"/>
        <v>19.13088555916487</v>
      </c>
      <c r="AC184">
        <f t="shared" si="2"/>
        <v>1.6383505166718511</v>
      </c>
    </row>
    <row r="185" spans="1:29" x14ac:dyDescent="0.25">
      <c r="B185">
        <f t="shared" ref="B185:Q200" si="3">IF(B4&gt;0,B4,"")</f>
        <v>2.2702987576957545E-2</v>
      </c>
      <c r="C185">
        <f t="shared" si="3"/>
        <v>6.3697447851748537E-2</v>
      </c>
      <c r="D185">
        <f t="shared" si="3"/>
        <v>0.47556163171144578</v>
      </c>
      <c r="E185">
        <f t="shared" si="3"/>
        <v>0.18558466672993576</v>
      </c>
      <c r="F185">
        <f t="shared" si="3"/>
        <v>0.45052839737504974</v>
      </c>
      <c r="G185">
        <f t="shared" si="3"/>
        <v>0.49507608775678164</v>
      </c>
      <c r="H185">
        <f t="shared" si="3"/>
        <v>8.5692662010473014E-2</v>
      </c>
      <c r="I185">
        <f t="shared" si="3"/>
        <v>0.59633397077982142</v>
      </c>
      <c r="J185">
        <f t="shared" si="3"/>
        <v>0.49771635262728559</v>
      </c>
      <c r="K185" t="str">
        <f t="shared" si="3"/>
        <v/>
      </c>
      <c r="L185">
        <f t="shared" si="3"/>
        <v>0.21225352878319764</v>
      </c>
      <c r="M185">
        <f t="shared" si="3"/>
        <v>0.95080584652083255</v>
      </c>
      <c r="N185">
        <f t="shared" si="3"/>
        <v>0.23264264229891884</v>
      </c>
      <c r="O185">
        <f t="shared" si="3"/>
        <v>0.28370494115400841</v>
      </c>
      <c r="P185">
        <f t="shared" si="3"/>
        <v>0.67117607301557458</v>
      </c>
      <c r="Q185">
        <f t="shared" si="3"/>
        <v>2.3986511884745765</v>
      </c>
      <c r="R185">
        <f t="shared" si="2"/>
        <v>4.8870463517183413</v>
      </c>
      <c r="S185">
        <f t="shared" si="2"/>
        <v>2.0377365023299996</v>
      </c>
      <c r="T185">
        <f t="shared" si="2"/>
        <v>0.49685748644004951</v>
      </c>
      <c r="U185">
        <f t="shared" si="2"/>
        <v>9.2951794460693495</v>
      </c>
      <c r="V185">
        <f t="shared" si="2"/>
        <v>1.3568356658010405</v>
      </c>
      <c r="W185">
        <f t="shared" si="2"/>
        <v>5.3143083833056926</v>
      </c>
      <c r="X185">
        <f t="shared" si="2"/>
        <v>3.7623281619121007</v>
      </c>
      <c r="Y185" t="str">
        <f t="shared" si="2"/>
        <v/>
      </c>
      <c r="Z185">
        <f t="shared" si="2"/>
        <v>7.0849788114802373E-2</v>
      </c>
      <c r="AA185">
        <f t="shared" si="2"/>
        <v>2.7125723964162791</v>
      </c>
      <c r="AB185">
        <f t="shared" si="2"/>
        <v>18.325434044915372</v>
      </c>
      <c r="AC185">
        <f t="shared" si="2"/>
        <v>1.4687536950638058</v>
      </c>
    </row>
    <row r="186" spans="1:29" x14ac:dyDescent="0.25">
      <c r="B186">
        <f t="shared" si="3"/>
        <v>5.0260572532438867E-2</v>
      </c>
      <c r="C186">
        <f t="shared" si="2"/>
        <v>0.11732346052281011</v>
      </c>
      <c r="D186">
        <f t="shared" si="2"/>
        <v>0.18189153376848829</v>
      </c>
      <c r="E186">
        <f t="shared" si="2"/>
        <v>0.19249117893717227</v>
      </c>
      <c r="F186">
        <f t="shared" si="2"/>
        <v>0.14992000419077731</v>
      </c>
      <c r="G186">
        <f t="shared" si="2"/>
        <v>0.17178261748544593</v>
      </c>
      <c r="H186">
        <f t="shared" si="2"/>
        <v>6.8183630558376576E-2</v>
      </c>
      <c r="I186">
        <f t="shared" si="2"/>
        <v>8.7997148710797543E-2</v>
      </c>
      <c r="J186">
        <f t="shared" si="2"/>
        <v>0.13005040433974766</v>
      </c>
      <c r="K186" t="str">
        <f t="shared" si="2"/>
        <v/>
      </c>
      <c r="L186">
        <f t="shared" si="2"/>
        <v>1.6622220264643734E-2</v>
      </c>
      <c r="M186" t="str">
        <f t="shared" si="2"/>
        <v/>
      </c>
      <c r="N186">
        <f t="shared" si="2"/>
        <v>4.9333767868189882E-3</v>
      </c>
      <c r="O186">
        <f t="shared" si="2"/>
        <v>0.40876111176841851</v>
      </c>
      <c r="P186">
        <f t="shared" si="2"/>
        <v>0.36365631049923336</v>
      </c>
      <c r="Q186">
        <f t="shared" si="2"/>
        <v>5.0625159000442519</v>
      </c>
      <c r="R186">
        <f t="shared" si="2"/>
        <v>4.7026021663000028</v>
      </c>
      <c r="S186">
        <f t="shared" si="2"/>
        <v>2.113570633869291</v>
      </c>
      <c r="T186">
        <f t="shared" si="2"/>
        <v>0.85377233435579647</v>
      </c>
      <c r="U186">
        <f t="shared" si="2"/>
        <v>4.7167573942075833</v>
      </c>
      <c r="V186">
        <f t="shared" si="2"/>
        <v>2.0213704530337657</v>
      </c>
      <c r="W186">
        <f t="shared" si="2"/>
        <v>6.0682545162908736</v>
      </c>
      <c r="X186">
        <f t="shared" si="2"/>
        <v>4.1906429841062529</v>
      </c>
      <c r="Y186" t="str">
        <f t="shared" si="2"/>
        <v/>
      </c>
      <c r="Z186">
        <f t="shared" si="2"/>
        <v>0.83481311526814062</v>
      </c>
      <c r="AA186" t="str">
        <f t="shared" si="2"/>
        <v/>
      </c>
      <c r="AB186">
        <f t="shared" si="2"/>
        <v>29.892204607326299</v>
      </c>
      <c r="AC186">
        <f t="shared" si="2"/>
        <v>1.199832213343623</v>
      </c>
    </row>
    <row r="187" spans="1:29" x14ac:dyDescent="0.25">
      <c r="B187">
        <f t="shared" si="3"/>
        <v>8.561180724206427E-2</v>
      </c>
      <c r="C187">
        <f t="shared" si="2"/>
        <v>0.13187600578235453</v>
      </c>
      <c r="D187">
        <f t="shared" si="2"/>
        <v>0.15701506854209332</v>
      </c>
      <c r="E187">
        <f t="shared" si="2"/>
        <v>0.18558466672993573</v>
      </c>
      <c r="F187">
        <f t="shared" si="2"/>
        <v>0.20223514795286837</v>
      </c>
      <c r="G187">
        <f t="shared" si="2"/>
        <v>0.18772679617472493</v>
      </c>
      <c r="H187">
        <f t="shared" si="2"/>
        <v>5.7097088369764279E-2</v>
      </c>
      <c r="I187">
        <f t="shared" si="2"/>
        <v>0.20487374966793101</v>
      </c>
      <c r="J187">
        <f t="shared" si="2"/>
        <v>9.9608504155416541E-2</v>
      </c>
      <c r="K187" t="str">
        <f t="shared" si="2"/>
        <v/>
      </c>
      <c r="L187">
        <f t="shared" si="2"/>
        <v>2.2846867173671567E-2</v>
      </c>
      <c r="M187">
        <f t="shared" si="2"/>
        <v>0.59147187177723259</v>
      </c>
      <c r="N187">
        <f t="shared" si="2"/>
        <v>0.16951650847657923</v>
      </c>
      <c r="O187">
        <f t="shared" si="2"/>
        <v>0.27295594425674125</v>
      </c>
      <c r="P187">
        <f t="shared" si="2"/>
        <v>0.53469473390819555</v>
      </c>
      <c r="Q187">
        <f t="shared" si="2"/>
        <v>1.8593210093109727</v>
      </c>
      <c r="R187">
        <f t="shared" si="2"/>
        <v>1.6156241476953506</v>
      </c>
      <c r="S187">
        <f t="shared" si="2"/>
        <v>2.0377365023299996</v>
      </c>
      <c r="T187">
        <f t="shared" si="2"/>
        <v>1.0310297756712157</v>
      </c>
      <c r="U187">
        <f t="shared" si="2"/>
        <v>3.5750063243227483</v>
      </c>
      <c r="V187">
        <f t="shared" si="2"/>
        <v>1.2055462223579305</v>
      </c>
      <c r="W187">
        <f t="shared" si="2"/>
        <v>4.9716925362336077</v>
      </c>
      <c r="X187">
        <f t="shared" si="2"/>
        <v>2.9703502241154238</v>
      </c>
      <c r="Y187" t="str">
        <f t="shared" si="2"/>
        <v/>
      </c>
      <c r="Z187">
        <f t="shared" si="2"/>
        <v>0.38995619886728822</v>
      </c>
      <c r="AA187">
        <f t="shared" si="2"/>
        <v>2.6777569209702796</v>
      </c>
      <c r="AB187">
        <f t="shared" si="2"/>
        <v>20.912522399531731</v>
      </c>
      <c r="AC187">
        <f t="shared" si="2"/>
        <v>1.4172921496804574</v>
      </c>
    </row>
    <row r="188" spans="1:29" x14ac:dyDescent="0.25">
      <c r="B188">
        <f t="shared" si="3"/>
        <v>0.14190084688719454</v>
      </c>
      <c r="C188">
        <f t="shared" si="2"/>
        <v>6.5782512957309039E-2</v>
      </c>
      <c r="D188">
        <f t="shared" si="2"/>
        <v>6.4696682753912799E-2</v>
      </c>
      <c r="E188">
        <f t="shared" si="2"/>
        <v>0.18558466672993579</v>
      </c>
      <c r="F188">
        <f t="shared" si="2"/>
        <v>0.1306634360191917</v>
      </c>
      <c r="G188">
        <f t="shared" si="2"/>
        <v>0.22942482644499845</v>
      </c>
      <c r="H188">
        <f t="shared" si="2"/>
        <v>4.2885010600672874E-2</v>
      </c>
      <c r="I188">
        <f t="shared" si="2"/>
        <v>2.8345088414100491E-2</v>
      </c>
      <c r="J188">
        <f t="shared" si="2"/>
        <v>0.21351252568078946</v>
      </c>
      <c r="K188" t="str">
        <f t="shared" si="2"/>
        <v/>
      </c>
      <c r="L188">
        <f t="shared" si="2"/>
        <v>5.0575644531435635E-2</v>
      </c>
      <c r="M188" t="str">
        <f t="shared" si="2"/>
        <v/>
      </c>
      <c r="N188">
        <f t="shared" si="2"/>
        <v>1.1335696812676699</v>
      </c>
      <c r="O188">
        <f t="shared" si="2"/>
        <v>0.26433114121948337</v>
      </c>
      <c r="P188">
        <f t="shared" si="2"/>
        <v>0.3016740562989722</v>
      </c>
      <c r="Q188">
        <f t="shared" si="2"/>
        <v>1.9650858398291258</v>
      </c>
      <c r="R188">
        <f t="shared" si="2"/>
        <v>1.9037877574793598</v>
      </c>
      <c r="S188">
        <f t="shared" si="2"/>
        <v>2.03773650233</v>
      </c>
      <c r="T188">
        <f t="shared" si="2"/>
        <v>0.43511957376641941</v>
      </c>
      <c r="U188">
        <f t="shared" si="2"/>
        <v>2.5554190643804202</v>
      </c>
      <c r="V188">
        <f t="shared" si="2"/>
        <v>0.64032612966895974</v>
      </c>
      <c r="W188">
        <f t="shared" si="2"/>
        <v>5.2483533400975331</v>
      </c>
      <c r="X188">
        <f t="shared" si="2"/>
        <v>2.6983318877027651</v>
      </c>
      <c r="Y188" t="str">
        <f t="shared" si="2"/>
        <v/>
      </c>
      <c r="Z188">
        <f t="shared" si="2"/>
        <v>0.29578132082281222</v>
      </c>
      <c r="AA188" t="str">
        <f t="shared" si="2"/>
        <v/>
      </c>
      <c r="AB188">
        <f t="shared" si="2"/>
        <v>11.655244707864659</v>
      </c>
      <c r="AC188">
        <f t="shared" si="2"/>
        <v>0.8604904873557131</v>
      </c>
    </row>
    <row r="189" spans="1:29" x14ac:dyDescent="0.25">
      <c r="B189">
        <f t="shared" si="3"/>
        <v>0.2881581451522725</v>
      </c>
      <c r="C189">
        <f t="shared" si="2"/>
        <v>8.8756857811302894E-2</v>
      </c>
      <c r="D189">
        <f t="shared" si="2"/>
        <v>0.54377047697453884</v>
      </c>
      <c r="E189">
        <f t="shared" si="2"/>
        <v>0.19798141999588159</v>
      </c>
      <c r="F189">
        <f t="shared" si="2"/>
        <v>0.39418300224750402</v>
      </c>
      <c r="G189">
        <f t="shared" si="2"/>
        <v>0.35874765145359699</v>
      </c>
      <c r="H189">
        <f t="shared" si="2"/>
        <v>0.13299284494080046</v>
      </c>
      <c r="I189">
        <f t="shared" si="2"/>
        <v>4.8294935636254831E-2</v>
      </c>
      <c r="J189">
        <f t="shared" si="2"/>
        <v>0.95337355020430992</v>
      </c>
      <c r="K189" t="str">
        <f t="shared" si="2"/>
        <v/>
      </c>
      <c r="L189">
        <f t="shared" si="2"/>
        <v>0.32406914871201875</v>
      </c>
      <c r="M189" t="str">
        <f t="shared" si="2"/>
        <v/>
      </c>
      <c r="N189">
        <f t="shared" si="2"/>
        <v>0.10938023650824898</v>
      </c>
      <c r="O189">
        <f t="shared" si="2"/>
        <v>0.29395025515550399</v>
      </c>
      <c r="P189">
        <f t="shared" si="2"/>
        <v>0.54029900929807539</v>
      </c>
      <c r="Q189">
        <f t="shared" si="2"/>
        <v>1.9950889056605638</v>
      </c>
      <c r="R189">
        <f t="shared" si="2"/>
        <v>3.2727008757299254</v>
      </c>
      <c r="S189">
        <f t="shared" si="2"/>
        <v>2.1738539795198415</v>
      </c>
      <c r="T189">
        <f t="shared" si="2"/>
        <v>0.42338680783619193</v>
      </c>
      <c r="U189">
        <f t="shared" si="2"/>
        <v>8.2628856099757471</v>
      </c>
      <c r="V189">
        <f t="shared" si="2"/>
        <v>0.96395781914370315</v>
      </c>
      <c r="W189">
        <f t="shared" si="2"/>
        <v>5.5212197397555052</v>
      </c>
      <c r="X189">
        <f t="shared" si="2"/>
        <v>6.3753793892747384</v>
      </c>
      <c r="Y189" t="str">
        <f t="shared" si="2"/>
        <v/>
      </c>
      <c r="Z189">
        <f t="shared" si="2"/>
        <v>0.19380864927612781</v>
      </c>
      <c r="AA189" t="str">
        <f t="shared" si="2"/>
        <v/>
      </c>
      <c r="AB189">
        <f t="shared" si="2"/>
        <v>21.909104290030427</v>
      </c>
      <c r="AC189">
        <f t="shared" si="2"/>
        <v>1.4746498847430223</v>
      </c>
    </row>
    <row r="190" spans="1:29" x14ac:dyDescent="0.25">
      <c r="B190">
        <f t="shared" si="3"/>
        <v>7.0870709368566737E-2</v>
      </c>
      <c r="C190">
        <f t="shared" si="2"/>
        <v>0.26505192486322982</v>
      </c>
      <c r="D190">
        <f t="shared" si="2"/>
        <v>0.1270968083022066</v>
      </c>
      <c r="E190">
        <f t="shared" si="2"/>
        <v>0.26299024447214125</v>
      </c>
      <c r="F190">
        <f t="shared" si="2"/>
        <v>0.23633763547049233</v>
      </c>
      <c r="G190">
        <f t="shared" si="2"/>
        <v>1.2404902573100096</v>
      </c>
      <c r="H190">
        <f t="shared" si="2"/>
        <v>0.19136570505097159</v>
      </c>
      <c r="I190">
        <f t="shared" si="2"/>
        <v>0.58137836742318605</v>
      </c>
      <c r="J190">
        <f t="shared" si="2"/>
        <v>0.71987876899888115</v>
      </c>
      <c r="K190" t="str">
        <f t="shared" si="2"/>
        <v/>
      </c>
      <c r="L190">
        <f t="shared" si="2"/>
        <v>0.13586490341609261</v>
      </c>
      <c r="M190">
        <f t="shared" si="2"/>
        <v>0.4617477247533861</v>
      </c>
      <c r="N190">
        <f t="shared" si="2"/>
        <v>0.23115560091725337</v>
      </c>
      <c r="O190">
        <f t="shared" si="2"/>
        <v>0.6220904275540946</v>
      </c>
      <c r="P190">
        <f t="shared" si="2"/>
        <v>0.46993451906191319</v>
      </c>
      <c r="Q190">
        <f t="shared" si="2"/>
        <v>2.5895316404352853</v>
      </c>
      <c r="R190">
        <f t="shared" si="2"/>
        <v>1.8532192937292695</v>
      </c>
      <c r="S190">
        <f t="shared" si="2"/>
        <v>2.8876567787651632</v>
      </c>
      <c r="T190">
        <f t="shared" si="2"/>
        <v>0.43274466469321465</v>
      </c>
      <c r="U190">
        <f t="shared" si="2"/>
        <v>5.0372261288306079</v>
      </c>
      <c r="V190">
        <f t="shared" si="2"/>
        <v>0.92230881598444281</v>
      </c>
      <c r="W190">
        <f t="shared" si="2"/>
        <v>4.757731761248416</v>
      </c>
      <c r="X190">
        <f t="shared" si="2"/>
        <v>3.6952024316675591</v>
      </c>
      <c r="Y190" t="str">
        <f t="shared" si="2"/>
        <v/>
      </c>
      <c r="Z190">
        <f t="shared" si="2"/>
        <v>9.6674418648209637E-2</v>
      </c>
      <c r="AA190">
        <f t="shared" si="2"/>
        <v>2.7687012729080429</v>
      </c>
      <c r="AB190">
        <f t="shared" si="2"/>
        <v>23.205716157925174</v>
      </c>
      <c r="AC190">
        <f t="shared" si="2"/>
        <v>1.0282765530052</v>
      </c>
    </row>
    <row r="191" spans="1:29" x14ac:dyDescent="0.25">
      <c r="B191">
        <f t="shared" si="3"/>
        <v>6.4584752218156015E-3</v>
      </c>
      <c r="C191">
        <f t="shared" si="2"/>
        <v>4.2076675630703435E-2</v>
      </c>
      <c r="D191">
        <f t="shared" si="2"/>
        <v>5.7510674900456554E-2</v>
      </c>
      <c r="E191">
        <f t="shared" si="2"/>
        <v>0.19798141999588156</v>
      </c>
      <c r="F191">
        <f t="shared" si="2"/>
        <v>0.11988566173498375</v>
      </c>
      <c r="G191">
        <f t="shared" si="2"/>
        <v>9.053580688625841E-2</v>
      </c>
      <c r="H191">
        <f t="shared" si="2"/>
        <v>2.2078168716879995E-2</v>
      </c>
      <c r="I191">
        <f t="shared" si="2"/>
        <v>0.23152547115658706</v>
      </c>
      <c r="J191">
        <f t="shared" si="2"/>
        <v>0.71396513985398313</v>
      </c>
      <c r="K191" t="str">
        <f t="shared" si="2"/>
        <v/>
      </c>
      <c r="L191">
        <f t="shared" si="2"/>
        <v>1.9744111998656211E-2</v>
      </c>
      <c r="M191">
        <f t="shared" si="2"/>
        <v>0.73365203557140035</v>
      </c>
      <c r="N191">
        <f t="shared" si="2"/>
        <v>0.22638104910336612</v>
      </c>
      <c r="O191">
        <f t="shared" si="2"/>
        <v>0.53189022138573772</v>
      </c>
      <c r="P191">
        <f t="shared" si="2"/>
        <v>0.33912984254866518</v>
      </c>
      <c r="Q191">
        <f t="shared" si="2"/>
        <v>0.93160294038566682</v>
      </c>
      <c r="R191">
        <f t="shared" si="2"/>
        <v>1.5409124686009839</v>
      </c>
      <c r="S191">
        <f t="shared" si="2"/>
        <v>2.1738539795198415</v>
      </c>
      <c r="T191">
        <f t="shared" si="2"/>
        <v>0.50003773860340417</v>
      </c>
      <c r="U191">
        <f t="shared" si="2"/>
        <v>2.2023090814603838</v>
      </c>
      <c r="V191">
        <f t="shared" si="2"/>
        <v>0.49295239716753136</v>
      </c>
      <c r="W191">
        <f t="shared" si="2"/>
        <v>4.4077367590005103</v>
      </c>
      <c r="X191">
        <f t="shared" si="2"/>
        <v>6.8808778923357155</v>
      </c>
      <c r="Y191" t="str">
        <f t="shared" si="2"/>
        <v/>
      </c>
      <c r="Z191">
        <f t="shared" si="2"/>
        <v>0.14072987975989187</v>
      </c>
      <c r="AA191">
        <f t="shared" si="2"/>
        <v>3.610211615982768</v>
      </c>
      <c r="AB191">
        <f t="shared" si="2"/>
        <v>18.32898944919458</v>
      </c>
      <c r="AC191">
        <f t="shared" si="2"/>
        <v>1.4885102753119286</v>
      </c>
    </row>
    <row r="192" spans="1:29" x14ac:dyDescent="0.25">
      <c r="B192">
        <f t="shared" si="3"/>
        <v>0.25244617458354413</v>
      </c>
      <c r="C192">
        <f t="shared" si="2"/>
        <v>0.1869852345491344</v>
      </c>
      <c r="D192">
        <f t="shared" si="2"/>
        <v>1.1144045287755335</v>
      </c>
      <c r="E192">
        <f t="shared" si="2"/>
        <v>0.19798141999588159</v>
      </c>
      <c r="F192">
        <f t="shared" si="2"/>
        <v>0.39395198384053443</v>
      </c>
      <c r="G192">
        <f t="shared" si="2"/>
        <v>0.51396812850899787</v>
      </c>
      <c r="H192">
        <f t="shared" si="2"/>
        <v>0.16342023095352218</v>
      </c>
      <c r="I192">
        <f t="shared" si="2"/>
        <v>0.42100188123452259</v>
      </c>
      <c r="J192">
        <f t="shared" si="2"/>
        <v>1.8231373864574818</v>
      </c>
      <c r="K192" t="str">
        <f t="shared" si="2"/>
        <v/>
      </c>
      <c r="L192">
        <f t="shared" si="2"/>
        <v>0.42652688036073477</v>
      </c>
      <c r="M192" t="str">
        <f t="shared" si="2"/>
        <v/>
      </c>
      <c r="N192">
        <f t="shared" si="2"/>
        <v>5.2385318109592101</v>
      </c>
      <c r="O192">
        <f t="shared" si="2"/>
        <v>0.32376818412697633</v>
      </c>
      <c r="P192">
        <f t="shared" si="2"/>
        <v>0.53954531836806841</v>
      </c>
      <c r="Q192">
        <f t="shared" si="2"/>
        <v>1.6907712768757117</v>
      </c>
      <c r="R192">
        <f t="shared" si="2"/>
        <v>2.7438058604009323</v>
      </c>
      <c r="S192">
        <f t="shared" si="2"/>
        <v>2.1738539795198411</v>
      </c>
      <c r="T192">
        <f t="shared" si="2"/>
        <v>0.46473946856136505</v>
      </c>
      <c r="U192">
        <f t="shared" si="2"/>
        <v>7.4343084200721554</v>
      </c>
      <c r="V192">
        <f t="shared" si="2"/>
        <v>1.0487646984170715</v>
      </c>
      <c r="W192">
        <f t="shared" si="2"/>
        <v>3.1000460818615312</v>
      </c>
      <c r="X192">
        <f t="shared" si="2"/>
        <v>4.4946404885383622</v>
      </c>
      <c r="Y192" t="str">
        <f t="shared" si="2"/>
        <v/>
      </c>
      <c r="Z192">
        <f t="shared" si="2"/>
        <v>0.13947742844015623</v>
      </c>
      <c r="AA192" t="str">
        <f t="shared" si="2"/>
        <v/>
      </c>
      <c r="AB192">
        <f t="shared" si="2"/>
        <v>21.217321685926798</v>
      </c>
      <c r="AC192">
        <f t="shared" si="2"/>
        <v>1.5129450509588194</v>
      </c>
    </row>
    <row r="193" spans="2:29" x14ac:dyDescent="0.25">
      <c r="B193">
        <f t="shared" si="3"/>
        <v>0.12376954659638695</v>
      </c>
      <c r="C193">
        <f t="shared" si="2"/>
        <v>0.34204398953769255</v>
      </c>
      <c r="D193">
        <f t="shared" si="2"/>
        <v>0.17194593722883955</v>
      </c>
      <c r="E193">
        <f t="shared" si="2"/>
        <v>0.18558466672993576</v>
      </c>
      <c r="F193">
        <f t="shared" si="2"/>
        <v>0.12415426133093765</v>
      </c>
      <c r="G193">
        <f t="shared" si="2"/>
        <v>0.27087549803930688</v>
      </c>
      <c r="H193">
        <f t="shared" si="2"/>
        <v>7.1815627170049773E-2</v>
      </c>
      <c r="I193">
        <f t="shared" si="2"/>
        <v>0.14690390109152268</v>
      </c>
      <c r="J193">
        <f t="shared" si="2"/>
        <v>0.52922085282406073</v>
      </c>
      <c r="K193" t="str">
        <f t="shared" si="2"/>
        <v/>
      </c>
      <c r="L193">
        <f t="shared" si="2"/>
        <v>2.412730175666988E-2</v>
      </c>
      <c r="M193">
        <f t="shared" si="2"/>
        <v>0.52977937143539477</v>
      </c>
      <c r="N193">
        <f t="shared" si="2"/>
        <v>0.28365232443658051</v>
      </c>
      <c r="O193">
        <f t="shared" si="2"/>
        <v>0.27822402468825619</v>
      </c>
      <c r="P193">
        <f t="shared" si="2"/>
        <v>0.55317568349821844</v>
      </c>
      <c r="Q193">
        <f t="shared" si="2"/>
        <v>1.869406818102423</v>
      </c>
      <c r="R193">
        <f t="shared" si="2"/>
        <v>2.1789347476474177</v>
      </c>
      <c r="S193">
        <f t="shared" si="2"/>
        <v>2.0377365023299996</v>
      </c>
      <c r="T193">
        <f t="shared" si="2"/>
        <v>0.51372615987657289</v>
      </c>
      <c r="U193">
        <f t="shared" si="2"/>
        <v>3.411593665101694</v>
      </c>
      <c r="V193">
        <f t="shared" si="2"/>
        <v>0.81815189149310119</v>
      </c>
      <c r="W193">
        <f t="shared" si="2"/>
        <v>5.0507201009225806</v>
      </c>
      <c r="X193">
        <f t="shared" si="2"/>
        <v>5.68267761996806</v>
      </c>
      <c r="Y193" t="str">
        <f t="shared" si="2"/>
        <v/>
      </c>
      <c r="Z193">
        <f t="shared" si="2"/>
        <v>0.28403689441611896</v>
      </c>
      <c r="AA193">
        <f t="shared" si="2"/>
        <v>3.2407982290541106</v>
      </c>
      <c r="AB193">
        <f t="shared" si="2"/>
        <v>16.253221822355755</v>
      </c>
      <c r="AC193">
        <f t="shared" si="2"/>
        <v>1.4504477991050362</v>
      </c>
    </row>
    <row r="194" spans="2:29" x14ac:dyDescent="0.25">
      <c r="B194" t="str">
        <f t="shared" si="3"/>
        <v/>
      </c>
      <c r="C194">
        <f t="shared" si="3"/>
        <v>0.47345671565908004</v>
      </c>
      <c r="D194">
        <f t="shared" si="3"/>
        <v>0.21794109268558806</v>
      </c>
      <c r="E194">
        <f t="shared" si="3"/>
        <v>0.19249117893717227</v>
      </c>
      <c r="F194">
        <f t="shared" si="3"/>
        <v>0.1233987552702477</v>
      </c>
      <c r="G194">
        <f t="shared" si="3"/>
        <v>0.27886754252764306</v>
      </c>
      <c r="H194">
        <f t="shared" si="3"/>
        <v>0.17875178785514842</v>
      </c>
      <c r="I194">
        <f t="shared" si="3"/>
        <v>0.10908260663431377</v>
      </c>
      <c r="J194">
        <f t="shared" si="3"/>
        <v>0.23520316449848613</v>
      </c>
      <c r="K194" t="str">
        <f t="shared" si="3"/>
        <v/>
      </c>
      <c r="L194">
        <f t="shared" si="3"/>
        <v>3.6314072689850013E-2</v>
      </c>
      <c r="M194">
        <f t="shared" si="3"/>
        <v>0.59009461623145476</v>
      </c>
      <c r="N194">
        <f t="shared" si="3"/>
        <v>1.050328178114674</v>
      </c>
      <c r="O194">
        <f t="shared" si="3"/>
        <v>0.31316498387523906</v>
      </c>
      <c r="P194" t="str">
        <f t="shared" si="3"/>
        <v/>
      </c>
      <c r="Q194">
        <f t="shared" si="3"/>
        <v>1.7048986266532087</v>
      </c>
      <c r="R194">
        <f t="shared" ref="C194:AC203" si="4">IF(R13&gt;0,R13,"")</f>
        <v>2.0729292472203484</v>
      </c>
      <c r="S194">
        <f t="shared" si="4"/>
        <v>2.1135706338692919</v>
      </c>
      <c r="T194">
        <f t="shared" si="4"/>
        <v>1.0975419372639175</v>
      </c>
      <c r="U194">
        <f t="shared" si="4"/>
        <v>5.9210539489377592</v>
      </c>
      <c r="V194">
        <f t="shared" si="4"/>
        <v>0.97452883763974907</v>
      </c>
      <c r="W194">
        <f t="shared" si="4"/>
        <v>3.865781074955597</v>
      </c>
      <c r="X194">
        <f t="shared" si="4"/>
        <v>2.5713483605733951</v>
      </c>
      <c r="Y194" t="str">
        <f t="shared" si="4"/>
        <v/>
      </c>
      <c r="Z194">
        <f t="shared" si="4"/>
        <v>0.23539870042480973</v>
      </c>
      <c r="AA194">
        <f t="shared" si="4"/>
        <v>3.7733995718943079</v>
      </c>
      <c r="AB194">
        <f t="shared" si="4"/>
        <v>8.4562232622237143</v>
      </c>
      <c r="AC194">
        <f t="shared" si="4"/>
        <v>1.6175329174617228</v>
      </c>
    </row>
    <row r="195" spans="2:29" x14ac:dyDescent="0.25">
      <c r="B195">
        <f t="shared" si="3"/>
        <v>5.5097021332391347E-2</v>
      </c>
      <c r="C195">
        <f t="shared" si="4"/>
        <v>0.19759028906957635</v>
      </c>
      <c r="D195">
        <f t="shared" si="4"/>
        <v>0.24359799128114754</v>
      </c>
      <c r="E195">
        <f t="shared" si="4"/>
        <v>0.18558466672993576</v>
      </c>
      <c r="F195">
        <f t="shared" si="4"/>
        <v>0.1131916318760728</v>
      </c>
      <c r="G195">
        <f t="shared" si="4"/>
        <v>0.35987891428786273</v>
      </c>
      <c r="H195">
        <f t="shared" si="4"/>
        <v>6.5366578762306116E-2</v>
      </c>
      <c r="I195">
        <f t="shared" si="4"/>
        <v>0.34070748886473701</v>
      </c>
      <c r="J195">
        <f t="shared" si="4"/>
        <v>0.21106033213608863</v>
      </c>
      <c r="K195" t="str">
        <f t="shared" si="4"/>
        <v/>
      </c>
      <c r="L195">
        <f t="shared" si="4"/>
        <v>2.3872884780102448E-2</v>
      </c>
      <c r="M195">
        <f t="shared" si="4"/>
        <v>0.61966067905157818</v>
      </c>
      <c r="N195">
        <f t="shared" si="4"/>
        <v>0.27679800053402687</v>
      </c>
      <c r="O195">
        <f t="shared" si="4"/>
        <v>0.53614666584721704</v>
      </c>
      <c r="P195">
        <f t="shared" si="4"/>
        <v>0.33911484027486066</v>
      </c>
      <c r="Q195">
        <f t="shared" si="4"/>
        <v>1.8055029553938973</v>
      </c>
      <c r="R195">
        <f t="shared" si="4"/>
        <v>3.1695255270305247</v>
      </c>
      <c r="S195">
        <f t="shared" si="4"/>
        <v>2.0377365023299996</v>
      </c>
      <c r="T195">
        <f t="shared" si="4"/>
        <v>0.54647294941388536</v>
      </c>
      <c r="U195">
        <f t="shared" si="4"/>
        <v>4.154322261439507</v>
      </c>
      <c r="V195">
        <f t="shared" si="4"/>
        <v>0.84033889209412405</v>
      </c>
      <c r="W195">
        <f t="shared" si="4"/>
        <v>4.7482490868669567</v>
      </c>
      <c r="X195">
        <f t="shared" si="4"/>
        <v>3.9956650941465273</v>
      </c>
      <c r="Y195" t="str">
        <f t="shared" si="4"/>
        <v/>
      </c>
      <c r="Z195">
        <f t="shared" si="4"/>
        <v>0.14537519450726274</v>
      </c>
      <c r="AA195">
        <f t="shared" si="4"/>
        <v>3.4682519577176496</v>
      </c>
      <c r="AB195">
        <f t="shared" si="4"/>
        <v>16.232421735927755</v>
      </c>
      <c r="AC195">
        <f t="shared" si="4"/>
        <v>2.2517754134174397</v>
      </c>
    </row>
    <row r="196" spans="2:29" x14ac:dyDescent="0.25">
      <c r="B196">
        <f t="shared" si="3"/>
        <v>6.8730805090831001E-2</v>
      </c>
      <c r="C196">
        <f t="shared" si="4"/>
        <v>3.684046323133322E-2</v>
      </c>
      <c r="D196">
        <f t="shared" si="4"/>
        <v>4.4509810759475542E-2</v>
      </c>
      <c r="E196">
        <f t="shared" si="4"/>
        <v>0.19798141999588154</v>
      </c>
      <c r="F196">
        <f t="shared" si="4"/>
        <v>7.5999009014240587E-2</v>
      </c>
      <c r="G196">
        <f t="shared" si="4"/>
        <v>0.18121684410346167</v>
      </c>
      <c r="H196">
        <f t="shared" si="4"/>
        <v>4.4933862476898893E-2</v>
      </c>
      <c r="I196">
        <f t="shared" si="4"/>
        <v>0.17373980258225585</v>
      </c>
      <c r="J196">
        <f t="shared" si="4"/>
        <v>1.0016544023879757</v>
      </c>
      <c r="K196" t="str">
        <f t="shared" si="4"/>
        <v/>
      </c>
      <c r="L196">
        <f t="shared" si="4"/>
        <v>1.0891581710305068E-3</v>
      </c>
      <c r="M196" t="str">
        <f t="shared" si="4"/>
        <v/>
      </c>
      <c r="N196">
        <f t="shared" si="4"/>
        <v>0.25038154927026857</v>
      </c>
      <c r="O196">
        <f t="shared" si="4"/>
        <v>0.60972343400603346</v>
      </c>
      <c r="P196">
        <f t="shared" si="4"/>
        <v>0.48970360888453929</v>
      </c>
      <c r="Q196">
        <f t="shared" si="4"/>
        <v>1.9564198662746906</v>
      </c>
      <c r="R196">
        <f t="shared" si="4"/>
        <v>2.8125731279328021</v>
      </c>
      <c r="S196">
        <f t="shared" si="4"/>
        <v>2.1738539795198411</v>
      </c>
      <c r="T196">
        <f t="shared" si="4"/>
        <v>0.63733141966632478</v>
      </c>
      <c r="U196">
        <f t="shared" si="4"/>
        <v>4.4016234947567421</v>
      </c>
      <c r="V196">
        <f t="shared" si="4"/>
        <v>1.100584252957115</v>
      </c>
      <c r="W196">
        <f t="shared" si="4"/>
        <v>6.8165273827490278</v>
      </c>
      <c r="X196">
        <f t="shared" si="4"/>
        <v>4.4822176418401609</v>
      </c>
      <c r="Y196" t="str">
        <f t="shared" si="4"/>
        <v/>
      </c>
      <c r="Z196">
        <f t="shared" si="4"/>
        <v>0.27731627921604257</v>
      </c>
      <c r="AA196" t="str">
        <f t="shared" si="4"/>
        <v/>
      </c>
      <c r="AB196">
        <f t="shared" si="4"/>
        <v>20.347146985653669</v>
      </c>
      <c r="AC196">
        <f t="shared" si="4"/>
        <v>1.5160431798460341</v>
      </c>
    </row>
    <row r="197" spans="2:29" x14ac:dyDescent="0.25">
      <c r="B197">
        <f t="shared" si="3"/>
        <v>5.1514035613293041E-2</v>
      </c>
      <c r="C197">
        <f t="shared" si="4"/>
        <v>0.33117294187532736</v>
      </c>
      <c r="D197">
        <f t="shared" si="4"/>
        <v>5.4744274815938451E-2</v>
      </c>
      <c r="E197">
        <f t="shared" si="4"/>
        <v>0.19798141999588156</v>
      </c>
      <c r="F197">
        <f t="shared" si="4"/>
        <v>5.6497864058875059E-2</v>
      </c>
      <c r="G197">
        <f t="shared" si="4"/>
        <v>0.13535551648378319</v>
      </c>
      <c r="H197">
        <f t="shared" si="4"/>
        <v>3.7650421718825954E-2</v>
      </c>
      <c r="I197">
        <f t="shared" si="4"/>
        <v>0.24035178430774592</v>
      </c>
      <c r="J197">
        <f t="shared" si="4"/>
        <v>0.65920764044453339</v>
      </c>
      <c r="K197" t="str">
        <f t="shared" si="4"/>
        <v/>
      </c>
      <c r="L197">
        <f t="shared" si="4"/>
        <v>3.799417664246919E-4</v>
      </c>
      <c r="M197">
        <f t="shared" si="4"/>
        <v>0.55139450821966107</v>
      </c>
      <c r="N197">
        <f t="shared" si="4"/>
        <v>0.24260014784665221</v>
      </c>
      <c r="O197">
        <f t="shared" si="4"/>
        <v>0.59718093363122615</v>
      </c>
      <c r="P197">
        <f t="shared" si="4"/>
        <v>0.26287361212324728</v>
      </c>
      <c r="Q197">
        <f t="shared" si="4"/>
        <v>1.4052708721801292</v>
      </c>
      <c r="R197">
        <f t="shared" si="4"/>
        <v>1.5589073605754764</v>
      </c>
      <c r="S197">
        <f t="shared" si="4"/>
        <v>2.1738539795198415</v>
      </c>
      <c r="T197">
        <f t="shared" si="4"/>
        <v>0.33694375978333319</v>
      </c>
      <c r="U197">
        <f t="shared" si="4"/>
        <v>3.0820819288462302</v>
      </c>
      <c r="V197">
        <f t="shared" si="4"/>
        <v>0.74147730690985802</v>
      </c>
      <c r="W197">
        <f t="shared" si="4"/>
        <v>4.2100444699131447</v>
      </c>
      <c r="X197">
        <f t="shared" si="4"/>
        <v>7.1417720146383976</v>
      </c>
      <c r="Y197" t="str">
        <f t="shared" si="4"/>
        <v/>
      </c>
      <c r="Z197">
        <f t="shared" si="4"/>
        <v>9.9331654822341284E-2</v>
      </c>
      <c r="AA197">
        <f t="shared" si="4"/>
        <v>3.1095888268696381</v>
      </c>
      <c r="AB197">
        <f t="shared" si="4"/>
        <v>17.303063404652214</v>
      </c>
      <c r="AC197">
        <f t="shared" si="4"/>
        <v>1.5274266642193517</v>
      </c>
    </row>
    <row r="198" spans="2:29" x14ac:dyDescent="0.25">
      <c r="B198">
        <f t="shared" si="3"/>
        <v>4.73168683212397E-2</v>
      </c>
      <c r="C198">
        <f t="shared" si="4"/>
        <v>9.4897724383786838E-2</v>
      </c>
      <c r="D198">
        <f t="shared" si="4"/>
        <v>8.6382608402472111E-2</v>
      </c>
      <c r="E198">
        <f t="shared" si="4"/>
        <v>0.18558466672993576</v>
      </c>
      <c r="F198">
        <f t="shared" si="4"/>
        <v>2.5787995134137646E-2</v>
      </c>
      <c r="G198">
        <f t="shared" si="4"/>
        <v>0.15731483384360742</v>
      </c>
      <c r="H198">
        <f t="shared" si="4"/>
        <v>6.7272760959627434E-2</v>
      </c>
      <c r="I198">
        <f t="shared" si="4"/>
        <v>9.1456184121970582E-2</v>
      </c>
      <c r="J198">
        <f t="shared" si="4"/>
        <v>0.34464778254196382</v>
      </c>
      <c r="K198" t="str">
        <f t="shared" si="4"/>
        <v/>
      </c>
      <c r="L198">
        <f t="shared" si="4"/>
        <v>2.4815858808779793E-2</v>
      </c>
      <c r="M198">
        <f t="shared" si="4"/>
        <v>0.59168091223170738</v>
      </c>
      <c r="N198">
        <f t="shared" si="4"/>
        <v>0.20431407370006219</v>
      </c>
      <c r="O198">
        <f t="shared" si="4"/>
        <v>2.70467476432164E-2</v>
      </c>
      <c r="P198">
        <f t="shared" si="4"/>
        <v>0.43766889049469254</v>
      </c>
      <c r="Q198">
        <f t="shared" si="4"/>
        <v>2.1339588274067367</v>
      </c>
      <c r="R198">
        <f t="shared" si="4"/>
        <v>3.6854381547578612</v>
      </c>
      <c r="S198">
        <f t="shared" si="4"/>
        <v>2.0377365023299996</v>
      </c>
      <c r="T198">
        <f t="shared" si="4"/>
        <v>0.87820286332600661</v>
      </c>
      <c r="U198">
        <f t="shared" si="4"/>
        <v>3.6160517323019543</v>
      </c>
      <c r="V198">
        <f t="shared" si="4"/>
        <v>0.7643406706549456</v>
      </c>
      <c r="W198">
        <f t="shared" si="4"/>
        <v>5.3615353443193614</v>
      </c>
      <c r="X198">
        <f t="shared" si="4"/>
        <v>4.8776637258896374</v>
      </c>
      <c r="Y198" t="str">
        <f t="shared" si="4"/>
        <v/>
      </c>
      <c r="Z198">
        <f t="shared" si="4"/>
        <v>0.24785519628229619</v>
      </c>
      <c r="AA198">
        <f t="shared" si="4"/>
        <v>2.678703304983522</v>
      </c>
      <c r="AB198">
        <f t="shared" si="4"/>
        <v>17.755115358769626</v>
      </c>
      <c r="AC198">
        <f t="shared" si="4"/>
        <v>2.3420490745345814</v>
      </c>
    </row>
    <row r="199" spans="2:29" x14ac:dyDescent="0.25">
      <c r="B199">
        <f t="shared" si="3"/>
        <v>5.3466720587864773E-2</v>
      </c>
      <c r="C199">
        <f t="shared" si="4"/>
        <v>0.2509629410839046</v>
      </c>
      <c r="D199">
        <f t="shared" si="4"/>
        <v>5.8451472709540715E-2</v>
      </c>
      <c r="E199">
        <f t="shared" si="4"/>
        <v>0.19249117893717227</v>
      </c>
      <c r="F199">
        <f t="shared" si="4"/>
        <v>5.8858491027185406E-2</v>
      </c>
      <c r="G199">
        <f t="shared" si="4"/>
        <v>0.11693757316277277</v>
      </c>
      <c r="H199">
        <f t="shared" si="4"/>
        <v>0.14679268211069679</v>
      </c>
      <c r="I199">
        <f t="shared" si="4"/>
        <v>0.22082511413803826</v>
      </c>
      <c r="J199">
        <f t="shared" si="4"/>
        <v>0.17149328155756569</v>
      </c>
      <c r="K199" t="str">
        <f t="shared" si="4"/>
        <v/>
      </c>
      <c r="L199">
        <f t="shared" si="4"/>
        <v>1.603251366577814E-4</v>
      </c>
      <c r="M199">
        <f t="shared" si="4"/>
        <v>1.7438475165656379E-3</v>
      </c>
      <c r="N199" t="str">
        <f t="shared" si="4"/>
        <v/>
      </c>
      <c r="O199">
        <f t="shared" si="4"/>
        <v>0.30773228079371495</v>
      </c>
      <c r="P199">
        <f t="shared" si="4"/>
        <v>0.37045708370337138</v>
      </c>
      <c r="Q199">
        <f t="shared" si="4"/>
        <v>3.3418427903630157</v>
      </c>
      <c r="R199">
        <f t="shared" si="4"/>
        <v>8.9941425044003687</v>
      </c>
      <c r="S199">
        <f t="shared" si="4"/>
        <v>2.1135706338692919</v>
      </c>
      <c r="T199">
        <f t="shared" si="4"/>
        <v>0.76599897426892982</v>
      </c>
      <c r="U199">
        <f t="shared" si="4"/>
        <v>6.4572258242501128</v>
      </c>
      <c r="V199">
        <f t="shared" si="4"/>
        <v>1.3350902810916434</v>
      </c>
      <c r="W199">
        <f t="shared" si="4"/>
        <v>6.1033180984089377</v>
      </c>
      <c r="X199">
        <f t="shared" si="4"/>
        <v>4.1846589013795352</v>
      </c>
      <c r="Y199" t="str">
        <f t="shared" si="4"/>
        <v/>
      </c>
      <c r="Z199">
        <f t="shared" si="4"/>
        <v>0.43242591980120043</v>
      </c>
      <c r="AA199">
        <f t="shared" si="4"/>
        <v>7.6882507406606511</v>
      </c>
      <c r="AB199" t="str">
        <f t="shared" si="4"/>
        <v/>
      </c>
      <c r="AC199">
        <f t="shared" si="4"/>
        <v>1.4853259543257045</v>
      </c>
    </row>
    <row r="200" spans="2:29" x14ac:dyDescent="0.25">
      <c r="B200">
        <f t="shared" si="3"/>
        <v>8.2085772880913704E-2</v>
      </c>
      <c r="C200">
        <f t="shared" si="4"/>
        <v>8.7769264772147609E-2</v>
      </c>
      <c r="D200">
        <f t="shared" si="4"/>
        <v>0.23563959916962526</v>
      </c>
      <c r="E200">
        <f t="shared" si="4"/>
        <v>0.18558466672993573</v>
      </c>
      <c r="F200">
        <f t="shared" si="4"/>
        <v>0.20995116948366965</v>
      </c>
      <c r="G200">
        <f t="shared" si="4"/>
        <v>0.3840729316436402</v>
      </c>
      <c r="H200">
        <f t="shared" si="4"/>
        <v>7.9635386906497338E-2</v>
      </c>
      <c r="I200">
        <f t="shared" si="4"/>
        <v>0.25367553593529246</v>
      </c>
      <c r="J200">
        <f t="shared" si="4"/>
        <v>0.59487171660777405</v>
      </c>
      <c r="K200" t="str">
        <f t="shared" si="4"/>
        <v/>
      </c>
      <c r="L200">
        <f t="shared" si="4"/>
        <v>2.4967188345726605E-2</v>
      </c>
      <c r="M200">
        <f t="shared" si="4"/>
        <v>0.99815990589543035</v>
      </c>
      <c r="N200">
        <f t="shared" si="4"/>
        <v>0.15789101279368714</v>
      </c>
      <c r="O200">
        <f t="shared" si="4"/>
        <v>0.29434238414950104</v>
      </c>
      <c r="P200">
        <f t="shared" si="4"/>
        <v>0.4502903344877901</v>
      </c>
      <c r="Q200">
        <f t="shared" si="4"/>
        <v>2.092580173254909</v>
      </c>
      <c r="R200">
        <f t="shared" si="4"/>
        <v>2.8165694967207395</v>
      </c>
      <c r="S200">
        <f t="shared" si="4"/>
        <v>2.0377365023299996</v>
      </c>
      <c r="T200">
        <f t="shared" si="4"/>
        <v>0.67692405267823441</v>
      </c>
      <c r="U200">
        <f t="shared" si="4"/>
        <v>4.2057135262190677</v>
      </c>
      <c r="V200">
        <f t="shared" si="4"/>
        <v>0.9551646630820454</v>
      </c>
      <c r="W200">
        <f t="shared" si="4"/>
        <v>5.4887747914015366</v>
      </c>
      <c r="X200">
        <f t="shared" si="4"/>
        <v>5.8135849192620839</v>
      </c>
      <c r="Y200" t="str">
        <f t="shared" si="4"/>
        <v/>
      </c>
      <c r="Z200">
        <f t="shared" si="4"/>
        <v>0.21614593105204666</v>
      </c>
      <c r="AA200">
        <f t="shared" si="4"/>
        <v>3.9704298859818863</v>
      </c>
      <c r="AB200">
        <f t="shared" si="4"/>
        <v>18.890248632221333</v>
      </c>
      <c r="AC200">
        <f t="shared" si="4"/>
        <v>1.5397942456070977</v>
      </c>
    </row>
    <row r="201" spans="2:29" x14ac:dyDescent="0.25">
      <c r="B201">
        <f t="shared" ref="B201:Q216" si="5">IF(B20&gt;0,B20,"")</f>
        <v>4.4369872684257738E-2</v>
      </c>
      <c r="C201">
        <f t="shared" si="4"/>
        <v>0.16373416216520015</v>
      </c>
      <c r="D201">
        <f t="shared" si="4"/>
        <v>0.18296312970153805</v>
      </c>
      <c r="E201">
        <f t="shared" si="4"/>
        <v>0.18558466672993576</v>
      </c>
      <c r="F201">
        <f t="shared" si="4"/>
        <v>8.218729929264805E-2</v>
      </c>
      <c r="G201">
        <f t="shared" si="4"/>
        <v>0.1549703978264888</v>
      </c>
      <c r="H201">
        <f t="shared" si="4"/>
        <v>8.2898353216585327E-2</v>
      </c>
      <c r="I201">
        <f t="shared" si="4"/>
        <v>0.14214950546514327</v>
      </c>
      <c r="J201">
        <f t="shared" si="4"/>
        <v>0.86121232832789063</v>
      </c>
      <c r="K201" t="str">
        <f t="shared" si="4"/>
        <v/>
      </c>
      <c r="L201">
        <f t="shared" si="4"/>
        <v>0.16993333706993985</v>
      </c>
      <c r="M201" t="str">
        <f t="shared" si="4"/>
        <v/>
      </c>
      <c r="N201">
        <f t="shared" si="4"/>
        <v>0.12886601050072735</v>
      </c>
      <c r="O201">
        <f t="shared" si="4"/>
        <v>9.0957769961048901E-2</v>
      </c>
      <c r="P201">
        <f t="shared" si="4"/>
        <v>1.5373272301123215</v>
      </c>
      <c r="Q201">
        <f t="shared" si="4"/>
        <v>3.3340121760633794</v>
      </c>
      <c r="R201">
        <f t="shared" si="4"/>
        <v>5.1153179828745312</v>
      </c>
      <c r="S201">
        <f t="shared" si="4"/>
        <v>2.0377365023299996</v>
      </c>
      <c r="T201">
        <f t="shared" si="4"/>
        <v>0.90339590056475705</v>
      </c>
      <c r="U201">
        <f t="shared" si="4"/>
        <v>22.788860585240474</v>
      </c>
      <c r="V201">
        <f t="shared" si="4"/>
        <v>6.4819118677798269</v>
      </c>
      <c r="W201">
        <f t="shared" si="4"/>
        <v>6.8691779502148842</v>
      </c>
      <c r="X201">
        <f t="shared" si="4"/>
        <v>6.6718320184174793</v>
      </c>
      <c r="Y201" t="str">
        <f t="shared" si="4"/>
        <v/>
      </c>
      <c r="Z201">
        <f t="shared" si="4"/>
        <v>0.82655408545076559</v>
      </c>
      <c r="AA201" t="str">
        <f t="shared" si="4"/>
        <v/>
      </c>
      <c r="AB201">
        <f t="shared" si="4"/>
        <v>11.660739974516778</v>
      </c>
      <c r="AC201">
        <f t="shared" si="4"/>
        <v>1.4575899625110453</v>
      </c>
    </row>
    <row r="202" spans="2:29" x14ac:dyDescent="0.25">
      <c r="B202">
        <f t="shared" si="5"/>
        <v>4.5096350400159448E-2</v>
      </c>
      <c r="C202">
        <f t="shared" si="4"/>
        <v>0.11762870544723894</v>
      </c>
      <c r="D202">
        <f t="shared" si="4"/>
        <v>6.6071122259171805E-2</v>
      </c>
      <c r="E202">
        <f t="shared" si="4"/>
        <v>0.19798141999588159</v>
      </c>
      <c r="F202">
        <f t="shared" si="4"/>
        <v>0.10478589106082052</v>
      </c>
      <c r="G202">
        <f t="shared" si="4"/>
        <v>0.20138960803766326</v>
      </c>
      <c r="H202">
        <f t="shared" si="4"/>
        <v>3.4759974646521384E-2</v>
      </c>
      <c r="I202">
        <f t="shared" si="4"/>
        <v>0.18317176306615235</v>
      </c>
      <c r="J202">
        <f t="shared" si="4"/>
        <v>0.34012127266971615</v>
      </c>
      <c r="K202" t="str">
        <f t="shared" si="4"/>
        <v/>
      </c>
      <c r="L202">
        <f t="shared" si="4"/>
        <v>1.098327640953344E-2</v>
      </c>
      <c r="M202">
        <f t="shared" si="4"/>
        <v>1.1780660814134905</v>
      </c>
      <c r="N202">
        <f t="shared" si="4"/>
        <v>0.14052602498471423</v>
      </c>
      <c r="O202">
        <f t="shared" si="4"/>
        <v>0.39195593214276864</v>
      </c>
      <c r="P202">
        <f t="shared" si="4"/>
        <v>0.62687011899748257</v>
      </c>
      <c r="Q202">
        <f t="shared" si="4"/>
        <v>1.8235832216891239</v>
      </c>
      <c r="R202">
        <f t="shared" si="4"/>
        <v>5.2395505884933042</v>
      </c>
      <c r="S202">
        <f t="shared" si="4"/>
        <v>2.1738539795198419</v>
      </c>
      <c r="T202">
        <f t="shared" si="4"/>
        <v>1.2709538026670575</v>
      </c>
      <c r="U202">
        <f t="shared" si="4"/>
        <v>6.2738450113869533</v>
      </c>
      <c r="V202">
        <f t="shared" si="4"/>
        <v>1.0695856870416869</v>
      </c>
      <c r="W202">
        <f t="shared" si="4"/>
        <v>8.8239965272934811</v>
      </c>
      <c r="X202">
        <f t="shared" si="4"/>
        <v>3.6378776354638518</v>
      </c>
      <c r="Y202" t="str">
        <f t="shared" si="4"/>
        <v/>
      </c>
      <c r="Z202">
        <f t="shared" si="4"/>
        <v>0.58459521742569065</v>
      </c>
      <c r="AA202">
        <f t="shared" si="4"/>
        <v>0.8779332962564087</v>
      </c>
      <c r="AB202">
        <f t="shared" si="4"/>
        <v>20.332401500306872</v>
      </c>
      <c r="AC202">
        <f t="shared" si="4"/>
        <v>1.4901607401786308</v>
      </c>
    </row>
    <row r="203" spans="2:29" x14ac:dyDescent="0.25">
      <c r="B203">
        <f t="shared" si="5"/>
        <v>7.7316540104104339E-2</v>
      </c>
      <c r="C203">
        <f t="shared" si="4"/>
        <v>0.1521126094225001</v>
      </c>
      <c r="D203">
        <f t="shared" si="4"/>
        <v>0.38344124750769082</v>
      </c>
      <c r="E203">
        <f t="shared" si="4"/>
        <v>0.1924911789371723</v>
      </c>
      <c r="F203">
        <f t="shared" si="4"/>
        <v>0.22879034842662407</v>
      </c>
      <c r="G203">
        <f t="shared" si="4"/>
        <v>0.21901051577981917</v>
      </c>
      <c r="H203">
        <f t="shared" si="4"/>
        <v>8.740064139461691E-2</v>
      </c>
      <c r="I203">
        <f t="shared" si="4"/>
        <v>0.20605356351128071</v>
      </c>
      <c r="J203">
        <f t="shared" si="4"/>
        <v>0.24698710147051989</v>
      </c>
      <c r="K203" t="str">
        <f t="shared" si="4"/>
        <v/>
      </c>
      <c r="L203">
        <f t="shared" si="4"/>
        <v>8.5479348569347368E-3</v>
      </c>
      <c r="M203">
        <f t="shared" si="4"/>
        <v>0.45278751496743352</v>
      </c>
      <c r="N203">
        <f t="shared" si="4"/>
        <v>0.57328874898415494</v>
      </c>
      <c r="O203">
        <f t="shared" si="4"/>
        <v>0.27856524473454436</v>
      </c>
      <c r="P203">
        <f t="shared" si="4"/>
        <v>0.45315933405582948</v>
      </c>
      <c r="Q203">
        <f t="shared" si="4"/>
        <v>2.7901195649028967</v>
      </c>
      <c r="R203">
        <f t="shared" si="4"/>
        <v>6.1421143971084673</v>
      </c>
      <c r="S203">
        <f t="shared" si="4"/>
        <v>2.1135706338692914</v>
      </c>
      <c r="T203">
        <f t="shared" si="4"/>
        <v>0.7894518543781831</v>
      </c>
      <c r="U203">
        <f t="shared" si="4"/>
        <v>10.400239070395605</v>
      </c>
      <c r="V203">
        <f t="shared" si="4"/>
        <v>1.8983208234116342</v>
      </c>
      <c r="W203">
        <f t="shared" si="4"/>
        <v>5.5096811170253073</v>
      </c>
      <c r="X203">
        <f t="shared" si="4"/>
        <v>4.1085199991608556</v>
      </c>
      <c r="Y203" t="str">
        <f t="shared" si="4"/>
        <v/>
      </c>
      <c r="Z203">
        <f t="shared" si="4"/>
        <v>0.29289327216543581</v>
      </c>
      <c r="AA203">
        <f t="shared" si="4"/>
        <v>3.8559255685358718</v>
      </c>
      <c r="AB203">
        <f t="shared" si="4"/>
        <v>14.275955772730258</v>
      </c>
      <c r="AC203">
        <f t="shared" si="4"/>
        <v>1.4327785372407487</v>
      </c>
    </row>
    <row r="204" spans="2:29" x14ac:dyDescent="0.25">
      <c r="B204">
        <f t="shared" si="5"/>
        <v>4.9952603999365271E-3</v>
      </c>
      <c r="C204">
        <f t="shared" si="5"/>
        <v>0.18993941196226258</v>
      </c>
      <c r="D204">
        <f t="shared" si="5"/>
        <v>3.0471805998224636E-2</v>
      </c>
      <c r="E204">
        <f t="shared" si="5"/>
        <v>0.18558466672993576</v>
      </c>
      <c r="F204">
        <f t="shared" si="5"/>
        <v>5.5351329970954308E-2</v>
      </c>
      <c r="G204">
        <f t="shared" si="5"/>
        <v>0.14266113107918618</v>
      </c>
      <c r="H204">
        <f t="shared" si="5"/>
        <v>4.401104415812121E-2</v>
      </c>
      <c r="I204">
        <f t="shared" si="5"/>
        <v>5.7688482356459854E-2</v>
      </c>
      <c r="J204">
        <f t="shared" si="5"/>
        <v>6.424480426358968E-2</v>
      </c>
      <c r="K204" t="str">
        <f t="shared" si="5"/>
        <v/>
      </c>
      <c r="L204">
        <f t="shared" si="5"/>
        <v>7.2152726003296254E-3</v>
      </c>
      <c r="M204">
        <f t="shared" si="5"/>
        <v>9.9560428934970524E-2</v>
      </c>
      <c r="N204">
        <f t="shared" si="5"/>
        <v>0.21456688108440913</v>
      </c>
      <c r="O204">
        <f t="shared" si="5"/>
        <v>5.1800111075711704E-2</v>
      </c>
      <c r="P204">
        <f t="shared" si="5"/>
        <v>0.45442427955211712</v>
      </c>
      <c r="Q204">
        <f t="shared" si="5"/>
        <v>2.4053252754742886</v>
      </c>
      <c r="R204">
        <f t="shared" ref="C204:AC213" si="6">IF(R23&gt;0,R23,"")</f>
        <v>3.0985366678910697</v>
      </c>
      <c r="S204">
        <f t="shared" si="6"/>
        <v>2.03773650233</v>
      </c>
      <c r="T204">
        <f t="shared" si="6"/>
        <v>0.60914366665732667</v>
      </c>
      <c r="U204">
        <f t="shared" si="6"/>
        <v>6.1592770283994547</v>
      </c>
      <c r="V204">
        <f t="shared" si="6"/>
        <v>1.3605409406042419</v>
      </c>
      <c r="W204">
        <f t="shared" si="6"/>
        <v>4.5228730945183706</v>
      </c>
      <c r="X204">
        <f t="shared" si="6"/>
        <v>2.3066975753349861</v>
      </c>
      <c r="Y204" t="str">
        <f t="shared" si="6"/>
        <v/>
      </c>
      <c r="Z204">
        <f t="shared" si="6"/>
        <v>0.4011852240505302</v>
      </c>
      <c r="AA204">
        <f t="shared" si="6"/>
        <v>1.7166557435673226</v>
      </c>
      <c r="AB204">
        <f t="shared" si="6"/>
        <v>14.400787734202336</v>
      </c>
      <c r="AC204">
        <f t="shared" si="6"/>
        <v>1.1653464817645072</v>
      </c>
    </row>
    <row r="205" spans="2:29" x14ac:dyDescent="0.25">
      <c r="B205">
        <f t="shared" si="5"/>
        <v>6.441032414414094E-2</v>
      </c>
      <c r="C205">
        <f t="shared" si="6"/>
        <v>0.62076362391523143</v>
      </c>
      <c r="D205">
        <f t="shared" si="6"/>
        <v>0.12631313254789034</v>
      </c>
      <c r="E205">
        <f t="shared" si="6"/>
        <v>0.18558466672993576</v>
      </c>
      <c r="F205">
        <f t="shared" si="6"/>
        <v>0.17737631455427891</v>
      </c>
      <c r="G205">
        <f t="shared" si="6"/>
        <v>0.18595080991366664</v>
      </c>
      <c r="H205">
        <f t="shared" si="6"/>
        <v>6.7747935212485094E-2</v>
      </c>
      <c r="I205">
        <f t="shared" si="6"/>
        <v>2.4398043480903998E-2</v>
      </c>
      <c r="J205">
        <f t="shared" si="6"/>
        <v>0.37368715973427064</v>
      </c>
      <c r="K205" t="str">
        <f t="shared" si="6"/>
        <v/>
      </c>
      <c r="L205">
        <f t="shared" si="6"/>
        <v>1.6284857434235776E-2</v>
      </c>
      <c r="M205">
        <f t="shared" si="6"/>
        <v>0.65421614202612632</v>
      </c>
      <c r="N205">
        <f t="shared" si="6"/>
        <v>0.27286238192604895</v>
      </c>
      <c r="O205">
        <f t="shared" si="6"/>
        <v>0.30526718494407695</v>
      </c>
      <c r="P205">
        <f t="shared" si="6"/>
        <v>0.19077969317043883</v>
      </c>
      <c r="Q205">
        <f t="shared" si="6"/>
        <v>2.138684171962947</v>
      </c>
      <c r="R205">
        <f t="shared" si="6"/>
        <v>0.98460971064454872</v>
      </c>
      <c r="S205">
        <f t="shared" si="6"/>
        <v>2.0377365023299996</v>
      </c>
      <c r="T205">
        <f t="shared" si="6"/>
        <v>2.4156643641734878</v>
      </c>
      <c r="U205">
        <f t="shared" si="6"/>
        <v>1.9382648732249146</v>
      </c>
      <c r="V205">
        <f t="shared" si="6"/>
        <v>0.6964334060156786</v>
      </c>
      <c r="W205">
        <f t="shared" si="6"/>
        <v>4.4956263854928986</v>
      </c>
      <c r="X205">
        <f t="shared" si="6"/>
        <v>5.7815802676015631</v>
      </c>
      <c r="Y205" t="str">
        <f t="shared" si="6"/>
        <v/>
      </c>
      <c r="Z205">
        <f t="shared" si="6"/>
        <v>0.51859616441185363</v>
      </c>
      <c r="AA205">
        <f t="shared" si="6"/>
        <v>2.8774304712909622</v>
      </c>
      <c r="AB205">
        <f t="shared" si="6"/>
        <v>17.697953137319015</v>
      </c>
      <c r="AC205">
        <f t="shared" si="6"/>
        <v>1.5942801662395703</v>
      </c>
    </row>
    <row r="206" spans="2:29" x14ac:dyDescent="0.25">
      <c r="B206">
        <f t="shared" si="5"/>
        <v>2.0666759292269396E-2</v>
      </c>
      <c r="C206">
        <f t="shared" si="6"/>
        <v>3.2062534083856432E-2</v>
      </c>
      <c r="D206">
        <f t="shared" si="6"/>
        <v>5.8120704672650216E-2</v>
      </c>
      <c r="E206">
        <f t="shared" si="6"/>
        <v>0.19798141999588156</v>
      </c>
      <c r="F206">
        <f t="shared" si="6"/>
        <v>0.16339168246045521</v>
      </c>
      <c r="G206">
        <f t="shared" si="6"/>
        <v>0.18964433492338767</v>
      </c>
      <c r="H206">
        <f t="shared" si="6"/>
        <v>3.406219036586447E-2</v>
      </c>
      <c r="I206">
        <f t="shared" si="6"/>
        <v>4.656624944711376E-2</v>
      </c>
      <c r="J206">
        <f t="shared" si="6"/>
        <v>0.23117933942848845</v>
      </c>
      <c r="K206" t="str">
        <f t="shared" si="6"/>
        <v/>
      </c>
      <c r="L206">
        <f t="shared" si="6"/>
        <v>2.0971587917997837E-2</v>
      </c>
      <c r="M206">
        <f t="shared" si="6"/>
        <v>0.36307763314274588</v>
      </c>
      <c r="N206">
        <f t="shared" si="6"/>
        <v>0.1524925111893764</v>
      </c>
      <c r="O206">
        <f t="shared" si="6"/>
        <v>0.31185007079134613</v>
      </c>
      <c r="P206">
        <f t="shared" si="6"/>
        <v>0.5711006030765069</v>
      </c>
      <c r="Q206">
        <f t="shared" si="6"/>
        <v>1.889688579320465</v>
      </c>
      <c r="R206">
        <f t="shared" si="6"/>
        <v>4.8127255881790756</v>
      </c>
      <c r="S206">
        <f t="shared" si="6"/>
        <v>2.1738539795198419</v>
      </c>
      <c r="T206">
        <f t="shared" si="6"/>
        <v>1.3291676122998701</v>
      </c>
      <c r="U206">
        <f t="shared" si="6"/>
        <v>5.8487035240789407</v>
      </c>
      <c r="V206">
        <f t="shared" si="6"/>
        <v>2.5835390848678359</v>
      </c>
      <c r="W206">
        <f t="shared" si="6"/>
        <v>6.1322633316565636</v>
      </c>
      <c r="X206">
        <f t="shared" si="6"/>
        <v>2.7287378334574162</v>
      </c>
      <c r="Y206" t="str">
        <f t="shared" si="6"/>
        <v/>
      </c>
      <c r="Z206">
        <f t="shared" si="6"/>
        <v>0.32995881932549093</v>
      </c>
      <c r="AA206">
        <f t="shared" si="6"/>
        <v>2.5925474078607067</v>
      </c>
      <c r="AB206">
        <f t="shared" si="6"/>
        <v>20.335529316034346</v>
      </c>
      <c r="AC206">
        <f t="shared" si="6"/>
        <v>1.4820104381789421</v>
      </c>
    </row>
    <row r="207" spans="2:29" x14ac:dyDescent="0.25">
      <c r="B207">
        <f t="shared" si="5"/>
        <v>0.13281985912062416</v>
      </c>
      <c r="C207">
        <f t="shared" si="6"/>
        <v>0.11592455679967195</v>
      </c>
      <c r="D207">
        <f t="shared" si="6"/>
        <v>5.5215052727649719E-2</v>
      </c>
      <c r="E207">
        <f t="shared" si="6"/>
        <v>0.19249117893717227</v>
      </c>
      <c r="F207">
        <f t="shared" si="6"/>
        <v>0.12678683912299321</v>
      </c>
      <c r="G207">
        <f t="shared" si="6"/>
        <v>0.18896062458126717</v>
      </c>
      <c r="H207">
        <f t="shared" si="6"/>
        <v>0.22913128497426594</v>
      </c>
      <c r="I207">
        <f t="shared" si="6"/>
        <v>0.79169209662879458</v>
      </c>
      <c r="J207">
        <f t="shared" si="6"/>
        <v>0.21805975146395037</v>
      </c>
      <c r="K207" t="str">
        <f t="shared" si="6"/>
        <v/>
      </c>
      <c r="L207">
        <f t="shared" si="6"/>
        <v>3.6409143336594701E-3</v>
      </c>
      <c r="M207">
        <f t="shared" si="6"/>
        <v>4.5250570424345243E-2</v>
      </c>
      <c r="N207" t="str">
        <f t="shared" si="6"/>
        <v/>
      </c>
      <c r="O207">
        <f t="shared" si="6"/>
        <v>0.38526036756264925</v>
      </c>
      <c r="P207">
        <f t="shared" si="6"/>
        <v>0.60247885087071928</v>
      </c>
      <c r="Q207">
        <f t="shared" si="6"/>
        <v>4.4812019838075772</v>
      </c>
      <c r="R207">
        <f t="shared" si="6"/>
        <v>1.913748492518905</v>
      </c>
      <c r="S207">
        <f t="shared" si="6"/>
        <v>2.1135706338692914</v>
      </c>
      <c r="T207">
        <f t="shared" si="6"/>
        <v>0.53794523970289676</v>
      </c>
      <c r="U207">
        <f t="shared" si="6"/>
        <v>7.1043403190014143</v>
      </c>
      <c r="V207">
        <f t="shared" si="6"/>
        <v>1.1333538797755529</v>
      </c>
      <c r="W207">
        <f t="shared" si="6"/>
        <v>5.7360899274387958</v>
      </c>
      <c r="X207">
        <f t="shared" si="6"/>
        <v>3.4045519788157006</v>
      </c>
      <c r="Y207" t="str">
        <f t="shared" si="6"/>
        <v/>
      </c>
      <c r="Z207">
        <f t="shared" si="6"/>
        <v>0.8007681468232738</v>
      </c>
      <c r="AA207">
        <f t="shared" si="6"/>
        <v>2.4489311033795511</v>
      </c>
      <c r="AB207" t="str">
        <f t="shared" si="6"/>
        <v/>
      </c>
      <c r="AC207">
        <f t="shared" si="6"/>
        <v>1.1427081474349563</v>
      </c>
    </row>
    <row r="208" spans="2:29" x14ac:dyDescent="0.25">
      <c r="B208">
        <f t="shared" si="5"/>
        <v>0.10766957112110764</v>
      </c>
      <c r="C208">
        <f t="shared" si="6"/>
        <v>0.42645118808202215</v>
      </c>
      <c r="D208">
        <f t="shared" si="6"/>
        <v>0.11068744259471676</v>
      </c>
      <c r="E208">
        <f t="shared" si="6"/>
        <v>0.19249117893717224</v>
      </c>
      <c r="F208">
        <f t="shared" si="6"/>
        <v>9.9303658421257837E-2</v>
      </c>
      <c r="G208">
        <f t="shared" si="6"/>
        <v>0.17048648212776044</v>
      </c>
      <c r="H208">
        <f t="shared" si="6"/>
        <v>0.11182302914389676</v>
      </c>
      <c r="I208">
        <f t="shared" si="6"/>
        <v>1.6666797553165301E-3</v>
      </c>
      <c r="J208">
        <f t="shared" si="6"/>
        <v>0.11543747519775301</v>
      </c>
      <c r="K208" t="str">
        <f t="shared" si="6"/>
        <v/>
      </c>
      <c r="L208">
        <f t="shared" si="6"/>
        <v>1.630651545811136E-3</v>
      </c>
      <c r="M208" t="str">
        <f t="shared" si="6"/>
        <v/>
      </c>
      <c r="N208">
        <f t="shared" si="6"/>
        <v>0.23782369891162528</v>
      </c>
      <c r="O208">
        <f t="shared" si="6"/>
        <v>0.32582220975791709</v>
      </c>
      <c r="P208">
        <f t="shared" si="6"/>
        <v>0.52499918507127452</v>
      </c>
      <c r="Q208">
        <f t="shared" si="6"/>
        <v>2.2813155104061091</v>
      </c>
      <c r="R208">
        <f t="shared" si="6"/>
        <v>3.9658083619579485</v>
      </c>
      <c r="S208">
        <f t="shared" si="6"/>
        <v>2.1135706338692919</v>
      </c>
      <c r="T208">
        <f t="shared" si="6"/>
        <v>1.5911612052515407</v>
      </c>
      <c r="U208">
        <f t="shared" si="6"/>
        <v>5.9333974241328162</v>
      </c>
      <c r="V208">
        <f t="shared" si="6"/>
        <v>1.000926142869462</v>
      </c>
      <c r="W208">
        <f t="shared" si="6"/>
        <v>3.8247060936167223</v>
      </c>
      <c r="X208">
        <f t="shared" si="6"/>
        <v>2.9361684104130266</v>
      </c>
      <c r="Y208" t="str">
        <f t="shared" si="6"/>
        <v/>
      </c>
      <c r="Z208">
        <f t="shared" si="6"/>
        <v>0.58783199046110279</v>
      </c>
      <c r="AA208" t="str">
        <f t="shared" si="6"/>
        <v/>
      </c>
      <c r="AB208">
        <f t="shared" si="6"/>
        <v>12.486640672695737</v>
      </c>
      <c r="AC208">
        <f t="shared" si="6"/>
        <v>1.1098783217564325</v>
      </c>
    </row>
    <row r="209" spans="2:29" x14ac:dyDescent="0.25">
      <c r="B209">
        <f t="shared" si="5"/>
        <v>4.5713851248685877E-2</v>
      </c>
      <c r="C209">
        <f t="shared" si="6"/>
        <v>0.25639874378331523</v>
      </c>
      <c r="D209">
        <f t="shared" si="6"/>
        <v>0.19908730943400835</v>
      </c>
      <c r="E209">
        <f t="shared" si="6"/>
        <v>0.19249117893717227</v>
      </c>
      <c r="F209">
        <f t="shared" si="6"/>
        <v>0.10638053446139463</v>
      </c>
      <c r="G209">
        <f t="shared" si="6"/>
        <v>0.2227622222327533</v>
      </c>
      <c r="H209">
        <f t="shared" si="6"/>
        <v>0.12926046065913485</v>
      </c>
      <c r="I209">
        <f t="shared" si="6"/>
        <v>4.1288481017979252E-2</v>
      </c>
      <c r="J209">
        <f t="shared" si="6"/>
        <v>0.21036330670717437</v>
      </c>
      <c r="K209" t="str">
        <f t="shared" si="6"/>
        <v/>
      </c>
      <c r="L209">
        <f t="shared" si="6"/>
        <v>2.4004334832977859E-3</v>
      </c>
      <c r="M209">
        <f t="shared" si="6"/>
        <v>1.062067136680888</v>
      </c>
      <c r="N209">
        <f t="shared" si="6"/>
        <v>0.92005674791123226</v>
      </c>
      <c r="O209">
        <f t="shared" si="6"/>
        <v>0.28701523554601494</v>
      </c>
      <c r="P209">
        <f t="shared" si="6"/>
        <v>0.30610584955664111</v>
      </c>
      <c r="Q209">
        <f t="shared" si="6"/>
        <v>3.4868055298222753</v>
      </c>
      <c r="R209">
        <f t="shared" si="6"/>
        <v>3.7299746487027701</v>
      </c>
      <c r="S209">
        <f t="shared" si="6"/>
        <v>2.1135706338692914</v>
      </c>
      <c r="T209">
        <f t="shared" si="6"/>
        <v>1.2686925292766094</v>
      </c>
      <c r="U209">
        <f t="shared" si="6"/>
        <v>6.6304928143928228</v>
      </c>
      <c r="V209">
        <f t="shared" si="6"/>
        <v>1.0401866991428317</v>
      </c>
      <c r="W209">
        <f t="shared" si="6"/>
        <v>5.1790361844064376</v>
      </c>
      <c r="X209">
        <f t="shared" si="6"/>
        <v>5.1237864178984642</v>
      </c>
      <c r="Y209" t="str">
        <f t="shared" si="6"/>
        <v/>
      </c>
      <c r="Z209">
        <f t="shared" si="6"/>
        <v>0.79737518162384524</v>
      </c>
      <c r="AA209">
        <f t="shared" si="6"/>
        <v>10.219930727990203</v>
      </c>
      <c r="AB209">
        <f t="shared" si="6"/>
        <v>9.1580897404456749</v>
      </c>
      <c r="AC209">
        <f t="shared" si="6"/>
        <v>1.4493489783359008</v>
      </c>
    </row>
    <row r="210" spans="2:29" x14ac:dyDescent="0.25">
      <c r="B210">
        <f t="shared" si="5"/>
        <v>0.1006992499133661</v>
      </c>
      <c r="C210">
        <f t="shared" si="6"/>
        <v>0.26734179459775304</v>
      </c>
      <c r="D210">
        <f t="shared" si="6"/>
        <v>7.7618065638247524E-2</v>
      </c>
      <c r="E210">
        <f t="shared" si="6"/>
        <v>0.19249117893717227</v>
      </c>
      <c r="F210">
        <f t="shared" si="6"/>
        <v>3.6444757479390889E-2</v>
      </c>
      <c r="G210">
        <f t="shared" si="6"/>
        <v>0.17122784742776687</v>
      </c>
      <c r="H210">
        <f t="shared" si="6"/>
        <v>6.7447460703817214E-2</v>
      </c>
      <c r="I210">
        <f t="shared" si="6"/>
        <v>5.6739022055408941E-2</v>
      </c>
      <c r="J210">
        <f t="shared" si="6"/>
        <v>0.25014259856215898</v>
      </c>
      <c r="K210" t="str">
        <f t="shared" si="6"/>
        <v/>
      </c>
      <c r="L210">
        <f t="shared" si="6"/>
        <v>4.7031717339273619E-4</v>
      </c>
      <c r="M210">
        <f t="shared" si="6"/>
        <v>0.135590520513032</v>
      </c>
      <c r="N210">
        <f t="shared" si="6"/>
        <v>7.1594980670691991E-2</v>
      </c>
      <c r="O210">
        <f t="shared" si="6"/>
        <v>7.9230877464772434E-2</v>
      </c>
      <c r="P210">
        <f t="shared" si="6"/>
        <v>0.5051678286068545</v>
      </c>
      <c r="Q210">
        <f t="shared" si="6"/>
        <v>2.039601045128201</v>
      </c>
      <c r="R210">
        <f t="shared" si="6"/>
        <v>5.1565833316205794</v>
      </c>
      <c r="S210">
        <f t="shared" si="6"/>
        <v>2.1135706338692914</v>
      </c>
      <c r="T210">
        <f t="shared" si="6"/>
        <v>0.88075784231555254</v>
      </c>
      <c r="U210">
        <f t="shared" si="6"/>
        <v>5.9538194802421014</v>
      </c>
      <c r="V210">
        <f t="shared" si="6"/>
        <v>1.1282083551021251</v>
      </c>
      <c r="W210">
        <f t="shared" si="6"/>
        <v>4.7490011864362316</v>
      </c>
      <c r="X210">
        <f t="shared" si="6"/>
        <v>3.4278775820858387</v>
      </c>
      <c r="Y210" t="str">
        <f t="shared" si="6"/>
        <v/>
      </c>
      <c r="Z210">
        <f t="shared" si="6"/>
        <v>0.66677915833571966</v>
      </c>
      <c r="AA210">
        <f t="shared" si="6"/>
        <v>5.2683776629552144</v>
      </c>
      <c r="AB210">
        <f t="shared" si="6"/>
        <v>23.299267819567397</v>
      </c>
      <c r="AC210">
        <f t="shared" si="6"/>
        <v>8.0070851449516898</v>
      </c>
    </row>
    <row r="211" spans="2:29" x14ac:dyDescent="0.25">
      <c r="B211">
        <f t="shared" si="5"/>
        <v>5.0083866587935927E-2</v>
      </c>
      <c r="C211">
        <f t="shared" si="6"/>
        <v>0.10706679167489276</v>
      </c>
      <c r="D211">
        <f t="shared" si="6"/>
        <v>4.7046426143347177E-2</v>
      </c>
      <c r="E211">
        <f t="shared" si="6"/>
        <v>0.2629902444721412</v>
      </c>
      <c r="F211">
        <f t="shared" si="6"/>
        <v>0.15932842574876377</v>
      </c>
      <c r="G211">
        <f t="shared" si="6"/>
        <v>0.3821007417597293</v>
      </c>
      <c r="H211">
        <f t="shared" si="6"/>
        <v>6.8582327586183586E-2</v>
      </c>
      <c r="I211">
        <f t="shared" si="6"/>
        <v>0.4515434869734134</v>
      </c>
      <c r="J211">
        <f t="shared" si="6"/>
        <v>0.43566813878923571</v>
      </c>
      <c r="K211" t="str">
        <f t="shared" si="6"/>
        <v/>
      </c>
      <c r="L211">
        <f t="shared" si="6"/>
        <v>4.9854630101369653E-2</v>
      </c>
      <c r="M211">
        <f t="shared" si="6"/>
        <v>0.53311873082522465</v>
      </c>
      <c r="N211">
        <f t="shared" si="6"/>
        <v>0.22939041611837327</v>
      </c>
      <c r="O211">
        <f t="shared" si="6"/>
        <v>0.44478616984087077</v>
      </c>
      <c r="P211">
        <f t="shared" si="6"/>
        <v>0.43124390552762581</v>
      </c>
      <c r="Q211">
        <f t="shared" si="6"/>
        <v>1.7344262877100129</v>
      </c>
      <c r="R211">
        <f t="shared" si="6"/>
        <v>1.5993062373750262</v>
      </c>
      <c r="S211">
        <f t="shared" si="6"/>
        <v>2.8876567787651632</v>
      </c>
      <c r="T211">
        <f t="shared" si="6"/>
        <v>0.53661690657584549</v>
      </c>
      <c r="U211">
        <f t="shared" si="6"/>
        <v>3.7085015796733445</v>
      </c>
      <c r="V211">
        <f t="shared" si="6"/>
        <v>0.88730012860762042</v>
      </c>
      <c r="W211">
        <f t="shared" si="6"/>
        <v>4.9883021010114881</v>
      </c>
      <c r="X211">
        <f t="shared" si="6"/>
        <v>4.3827771218137723</v>
      </c>
      <c r="Y211" t="str">
        <f t="shared" si="6"/>
        <v/>
      </c>
      <c r="Z211">
        <f t="shared" si="6"/>
        <v>0.21522259508944153</v>
      </c>
      <c r="AA211">
        <f t="shared" si="6"/>
        <v>2.9831955898990796</v>
      </c>
      <c r="AB211">
        <f t="shared" si="6"/>
        <v>22.097977241893989</v>
      </c>
      <c r="AC211">
        <f t="shared" si="6"/>
        <v>1.7659303944666809</v>
      </c>
    </row>
    <row r="212" spans="2:29" x14ac:dyDescent="0.25">
      <c r="B212">
        <f t="shared" si="5"/>
        <v>6.1209568173375029E-2</v>
      </c>
      <c r="C212">
        <f t="shared" si="6"/>
        <v>0.37908378940220872</v>
      </c>
      <c r="D212">
        <f t="shared" si="6"/>
        <v>0.21580309412896415</v>
      </c>
      <c r="E212">
        <f t="shared" si="6"/>
        <v>0.1924911789371723</v>
      </c>
      <c r="F212">
        <f t="shared" si="6"/>
        <v>0.21065862180475442</v>
      </c>
      <c r="G212">
        <f t="shared" si="6"/>
        <v>0.23272838606305812</v>
      </c>
      <c r="H212">
        <f t="shared" si="6"/>
        <v>7.4353747449226668E-2</v>
      </c>
      <c r="I212">
        <f t="shared" si="6"/>
        <v>0.47756905675793143</v>
      </c>
      <c r="J212">
        <f t="shared" si="6"/>
        <v>0.1287284858607767</v>
      </c>
      <c r="K212" t="str">
        <f t="shared" si="6"/>
        <v/>
      </c>
      <c r="L212">
        <f t="shared" si="6"/>
        <v>7.6195916346973827E-2</v>
      </c>
      <c r="M212">
        <f t="shared" si="6"/>
        <v>0.19570307936658141</v>
      </c>
      <c r="N212">
        <f t="shared" si="6"/>
        <v>0.15058581330019147</v>
      </c>
      <c r="O212">
        <f t="shared" si="6"/>
        <v>0.27448837580439872</v>
      </c>
      <c r="P212">
        <f t="shared" si="6"/>
        <v>0.30268897020445684</v>
      </c>
      <c r="Q212">
        <f t="shared" si="6"/>
        <v>1.9159755135149137</v>
      </c>
      <c r="R212">
        <f t="shared" si="6"/>
        <v>6.331109004751295</v>
      </c>
      <c r="S212">
        <f t="shared" si="6"/>
        <v>2.1135706338692919</v>
      </c>
      <c r="T212">
        <f t="shared" si="6"/>
        <v>0.56739287029069174</v>
      </c>
      <c r="U212">
        <f t="shared" si="6"/>
        <v>4.8959401026076623</v>
      </c>
      <c r="V212">
        <f t="shared" si="6"/>
        <v>1.3521547705258887</v>
      </c>
      <c r="W212">
        <f t="shared" si="6"/>
        <v>6.2544087565178934</v>
      </c>
      <c r="X212">
        <f t="shared" si="6"/>
        <v>4.4650869708646548</v>
      </c>
      <c r="Y212" t="str">
        <f t="shared" si="6"/>
        <v/>
      </c>
      <c r="Z212">
        <f t="shared" si="6"/>
        <v>0.27933388065370307</v>
      </c>
      <c r="AA212">
        <f t="shared" si="6"/>
        <v>0.43080903912379348</v>
      </c>
      <c r="AB212">
        <f t="shared" si="6"/>
        <v>17.745284163535644</v>
      </c>
      <c r="AC212">
        <f t="shared" si="6"/>
        <v>1.424312276038751</v>
      </c>
    </row>
    <row r="213" spans="2:29" x14ac:dyDescent="0.25">
      <c r="B213">
        <f t="shared" si="5"/>
        <v>0.1158616885783376</v>
      </c>
      <c r="C213">
        <f t="shared" si="6"/>
        <v>8.4306480449033161E-2</v>
      </c>
      <c r="D213">
        <f t="shared" si="6"/>
        <v>0.26599756301639971</v>
      </c>
      <c r="E213">
        <f t="shared" si="6"/>
        <v>0.19249117893717224</v>
      </c>
      <c r="F213">
        <f t="shared" si="6"/>
        <v>0.26165069976158084</v>
      </c>
      <c r="G213">
        <f t="shared" si="6"/>
        <v>0.18031068363606648</v>
      </c>
      <c r="H213">
        <f t="shared" si="6"/>
        <v>0.12866425325718345</v>
      </c>
      <c r="I213">
        <f t="shared" si="6"/>
        <v>0.45567721936014316</v>
      </c>
      <c r="J213">
        <f t="shared" si="6"/>
        <v>0.3062792036670885</v>
      </c>
      <c r="K213" t="str">
        <f t="shared" si="6"/>
        <v/>
      </c>
      <c r="L213">
        <f t="shared" si="6"/>
        <v>1.8895125863715282E-3</v>
      </c>
      <c r="M213" t="str">
        <f t="shared" si="6"/>
        <v/>
      </c>
      <c r="N213">
        <f t="shared" si="6"/>
        <v>0.14447897241149493</v>
      </c>
      <c r="O213">
        <f t="shared" si="6"/>
        <v>0.26490439504742413</v>
      </c>
      <c r="P213">
        <f t="shared" si="6"/>
        <v>0.54820381593320222</v>
      </c>
      <c r="Q213">
        <f t="shared" si="6"/>
        <v>3.3484393083973587</v>
      </c>
      <c r="R213">
        <f t="shared" si="6"/>
        <v>5.0219625253812934</v>
      </c>
      <c r="S213">
        <f t="shared" si="6"/>
        <v>2.1135706338692919</v>
      </c>
      <c r="T213">
        <f t="shared" si="6"/>
        <v>1.3010085249361387</v>
      </c>
      <c r="U213">
        <f t="shared" si="6"/>
        <v>6.3752623333106806</v>
      </c>
      <c r="V213">
        <f t="shared" si="6"/>
        <v>1.5994659648528589</v>
      </c>
      <c r="W213">
        <f t="shared" si="6"/>
        <v>9.1107060464435392</v>
      </c>
      <c r="X213">
        <f t="shared" si="6"/>
        <v>2.6982347587237827</v>
      </c>
      <c r="Y213" t="str">
        <f t="shared" si="6"/>
        <v/>
      </c>
      <c r="Z213">
        <f t="shared" si="6"/>
        <v>1.3259177753335958</v>
      </c>
      <c r="AA213" t="str">
        <f t="shared" si="6"/>
        <v/>
      </c>
      <c r="AB213">
        <f t="shared" si="6"/>
        <v>21.972337835409981</v>
      </c>
      <c r="AC213">
        <f t="shared" si="6"/>
        <v>5.2799520084222831</v>
      </c>
    </row>
    <row r="214" spans="2:29" x14ac:dyDescent="0.25">
      <c r="B214">
        <f t="shared" si="5"/>
        <v>6.3300269659537112E-2</v>
      </c>
      <c r="C214">
        <f t="shared" si="5"/>
        <v>7.5868794985089208E-2</v>
      </c>
      <c r="D214">
        <f t="shared" si="5"/>
        <v>0.17313113678709727</v>
      </c>
      <c r="E214">
        <f t="shared" si="5"/>
        <v>0.19249117893717221</v>
      </c>
      <c r="F214">
        <f t="shared" si="5"/>
        <v>0.28744853443824875</v>
      </c>
      <c r="G214">
        <f t="shared" si="5"/>
        <v>0.13975604097313754</v>
      </c>
      <c r="H214">
        <f t="shared" si="5"/>
        <v>0.11830073354889774</v>
      </c>
      <c r="I214">
        <f t="shared" si="5"/>
        <v>0.51372915807150155</v>
      </c>
      <c r="J214">
        <f t="shared" si="5"/>
        <v>0.1468246307311119</v>
      </c>
      <c r="K214" t="str">
        <f t="shared" si="5"/>
        <v/>
      </c>
      <c r="L214">
        <f t="shared" si="5"/>
        <v>4.0665957752311736E-3</v>
      </c>
      <c r="M214" t="str">
        <f t="shared" si="5"/>
        <v/>
      </c>
      <c r="N214" t="str">
        <f t="shared" si="5"/>
        <v/>
      </c>
      <c r="O214">
        <f t="shared" si="5"/>
        <v>0.62791202945943392</v>
      </c>
      <c r="P214">
        <f t="shared" si="5"/>
        <v>0.39532635169327468</v>
      </c>
      <c r="Q214">
        <f t="shared" si="5"/>
        <v>5.469076688524706</v>
      </c>
      <c r="R214">
        <f t="shared" ref="C214:AC223" si="7">IF(R33&gt;0,R33,"")</f>
        <v>11.08208802578749</v>
      </c>
      <c r="S214">
        <f t="shared" si="7"/>
        <v>2.1135706338692914</v>
      </c>
      <c r="T214">
        <f t="shared" si="7"/>
        <v>1.2309726470787201</v>
      </c>
      <c r="U214">
        <f t="shared" si="7"/>
        <v>6.7062977236311232</v>
      </c>
      <c r="V214">
        <f t="shared" si="7"/>
        <v>2.5669327946664762</v>
      </c>
      <c r="W214">
        <f t="shared" si="7"/>
        <v>11.441503932568981</v>
      </c>
      <c r="X214">
        <f t="shared" si="7"/>
        <v>5.3650277969954372</v>
      </c>
      <c r="Y214" t="str">
        <f t="shared" si="7"/>
        <v/>
      </c>
      <c r="Z214">
        <f t="shared" si="7"/>
        <v>0.72919576962019073</v>
      </c>
      <c r="AA214" t="str">
        <f t="shared" si="7"/>
        <v/>
      </c>
      <c r="AB214" t="str">
        <f t="shared" si="7"/>
        <v/>
      </c>
      <c r="AC214">
        <f t="shared" si="7"/>
        <v>1.1745639705485866</v>
      </c>
    </row>
    <row r="215" spans="2:29" x14ac:dyDescent="0.25">
      <c r="B215">
        <f t="shared" si="5"/>
        <v>3.9230999202020327E-2</v>
      </c>
      <c r="C215">
        <f t="shared" si="7"/>
        <v>0.2777452106457452</v>
      </c>
      <c r="D215">
        <f t="shared" si="7"/>
        <v>0.65764880945448612</v>
      </c>
      <c r="E215">
        <f t="shared" si="7"/>
        <v>0.18558466672993573</v>
      </c>
      <c r="F215">
        <f t="shared" si="7"/>
        <v>0.1525996613259997</v>
      </c>
      <c r="G215">
        <f t="shared" si="7"/>
        <v>0.52764836095527323</v>
      </c>
      <c r="H215">
        <f t="shared" si="7"/>
        <v>9.1902967322883264E-2</v>
      </c>
      <c r="I215">
        <f t="shared" si="7"/>
        <v>0.25131935696888419</v>
      </c>
      <c r="J215">
        <f t="shared" si="7"/>
        <v>0.3935387413654185</v>
      </c>
      <c r="K215" t="str">
        <f t="shared" si="7"/>
        <v/>
      </c>
      <c r="L215">
        <f t="shared" si="7"/>
        <v>0.11308356208966699</v>
      </c>
      <c r="M215" t="str">
        <f t="shared" si="7"/>
        <v/>
      </c>
      <c r="N215">
        <f t="shared" si="7"/>
        <v>0.50444757477033175</v>
      </c>
      <c r="O215">
        <f t="shared" si="7"/>
        <v>0.36304271020382078</v>
      </c>
      <c r="P215">
        <f t="shared" si="7"/>
        <v>0.23589817861742701</v>
      </c>
      <c r="Q215">
        <f t="shared" si="7"/>
        <v>1.3946914453717996</v>
      </c>
      <c r="R215">
        <f t="shared" si="7"/>
        <v>2.1557720377831813</v>
      </c>
      <c r="S215">
        <f t="shared" si="7"/>
        <v>2.0377365023299996</v>
      </c>
      <c r="T215">
        <f t="shared" si="7"/>
        <v>0.39504220964405967</v>
      </c>
      <c r="U215">
        <f t="shared" si="7"/>
        <v>3.0328263942378979</v>
      </c>
      <c r="V215">
        <f t="shared" si="7"/>
        <v>0.78565576622304256</v>
      </c>
      <c r="W215">
        <f t="shared" si="7"/>
        <v>4.1582689823737038</v>
      </c>
      <c r="X215">
        <f t="shared" si="7"/>
        <v>2.7035174996176603</v>
      </c>
      <c r="Y215" t="str">
        <f t="shared" si="7"/>
        <v/>
      </c>
      <c r="Z215">
        <f t="shared" si="7"/>
        <v>9.9012805738385584E-2</v>
      </c>
      <c r="AA215" t="str">
        <f t="shared" si="7"/>
        <v/>
      </c>
      <c r="AB215">
        <f t="shared" si="7"/>
        <v>16.020758843315022</v>
      </c>
      <c r="AC215">
        <f t="shared" si="7"/>
        <v>1.377946228772706</v>
      </c>
    </row>
    <row r="216" spans="2:29" x14ac:dyDescent="0.25">
      <c r="B216">
        <f t="shared" si="5"/>
        <v>6.4281926680318426E-3</v>
      </c>
      <c r="C216">
        <f t="shared" si="7"/>
        <v>0.49360333785925686</v>
      </c>
      <c r="D216">
        <f t="shared" si="7"/>
        <v>0.22997756856298066</v>
      </c>
      <c r="E216">
        <f t="shared" si="7"/>
        <v>0.19582944803940458</v>
      </c>
      <c r="F216">
        <f t="shared" si="7"/>
        <v>1.6700897545878203E-2</v>
      </c>
      <c r="G216">
        <f t="shared" si="7"/>
        <v>0.25479690070820871</v>
      </c>
      <c r="H216">
        <f t="shared" si="7"/>
        <v>0.15399033891455946</v>
      </c>
      <c r="I216">
        <f t="shared" si="7"/>
        <v>0.27586519006194632</v>
      </c>
      <c r="J216">
        <f t="shared" si="7"/>
        <v>0.11544596695998226</v>
      </c>
      <c r="K216" t="str">
        <f t="shared" si="7"/>
        <v/>
      </c>
      <c r="L216">
        <f t="shared" si="7"/>
        <v>7.0042233728911142E-3</v>
      </c>
      <c r="M216" t="str">
        <f t="shared" si="7"/>
        <v/>
      </c>
      <c r="N216">
        <f t="shared" si="7"/>
        <v>1.0191519084943419</v>
      </c>
      <c r="O216">
        <f t="shared" si="7"/>
        <v>7.9747980520412903E-2</v>
      </c>
      <c r="P216">
        <f t="shared" si="7"/>
        <v>0.26192754147006503</v>
      </c>
      <c r="Q216">
        <f t="shared" si="7"/>
        <v>1.0338113868560901</v>
      </c>
      <c r="R216">
        <f t="shared" si="7"/>
        <v>2.3393794000922963</v>
      </c>
      <c r="S216">
        <f t="shared" si="7"/>
        <v>2.1502251319163652</v>
      </c>
      <c r="T216">
        <f t="shared" si="7"/>
        <v>0.57988365709420375</v>
      </c>
      <c r="U216">
        <f t="shared" si="7"/>
        <v>3.8068039577214585</v>
      </c>
      <c r="V216">
        <f t="shared" si="7"/>
        <v>0.99571963295639421</v>
      </c>
      <c r="W216">
        <f t="shared" si="7"/>
        <v>3.7308194860066362</v>
      </c>
      <c r="X216">
        <f t="shared" si="7"/>
        <v>2.1807481250978982</v>
      </c>
      <c r="Y216" t="str">
        <f t="shared" si="7"/>
        <v/>
      </c>
      <c r="Z216">
        <f t="shared" si="7"/>
        <v>0.28076475549687441</v>
      </c>
      <c r="AA216" t="str">
        <f t="shared" si="7"/>
        <v/>
      </c>
      <c r="AB216">
        <f t="shared" si="7"/>
        <v>11.850628978504373</v>
      </c>
      <c r="AC216">
        <f t="shared" si="7"/>
        <v>1.6051564159318654</v>
      </c>
    </row>
    <row r="217" spans="2:29" x14ac:dyDescent="0.25">
      <c r="B217">
        <f t="shared" ref="B217:Q232" si="8">IF(B36&gt;0,B36,"")</f>
        <v>2.9691077332778169E-2</v>
      </c>
      <c r="C217">
        <f t="shared" si="7"/>
        <v>0.22042352088281622</v>
      </c>
      <c r="D217">
        <f t="shared" si="7"/>
        <v>0.16886729247628707</v>
      </c>
      <c r="E217">
        <f t="shared" si="7"/>
        <v>0.18558466672993573</v>
      </c>
      <c r="F217">
        <f t="shared" si="7"/>
        <v>2.0164200939135395E-2</v>
      </c>
      <c r="G217">
        <f t="shared" si="7"/>
        <v>0.15067465918360862</v>
      </c>
      <c r="H217">
        <f t="shared" si="7"/>
        <v>5.251602857939678E-2</v>
      </c>
      <c r="I217">
        <f t="shared" si="7"/>
        <v>4.2237264307820842E-2</v>
      </c>
      <c r="J217">
        <f t="shared" si="7"/>
        <v>0.10486229819190256</v>
      </c>
      <c r="K217" t="str">
        <f t="shared" si="7"/>
        <v/>
      </c>
      <c r="L217">
        <f t="shared" si="7"/>
        <v>1.7722427209089901E-2</v>
      </c>
      <c r="M217">
        <f t="shared" si="7"/>
        <v>8.5302455976653063E-2</v>
      </c>
      <c r="N217">
        <f t="shared" si="7"/>
        <v>0.11029145010613474</v>
      </c>
      <c r="O217">
        <f t="shared" si="7"/>
        <v>8.0607160299369415E-2</v>
      </c>
      <c r="P217">
        <f t="shared" si="7"/>
        <v>0.59822792942063652</v>
      </c>
      <c r="Q217">
        <f t="shared" si="7"/>
        <v>1.7401229104897113</v>
      </c>
      <c r="R217">
        <f t="shared" si="7"/>
        <v>3.1835206352213254</v>
      </c>
      <c r="S217">
        <f t="shared" si="7"/>
        <v>2.0377365023299996</v>
      </c>
      <c r="T217">
        <f t="shared" si="7"/>
        <v>0.56803194333573814</v>
      </c>
      <c r="U217">
        <f t="shared" si="7"/>
        <v>4.8912965170432239</v>
      </c>
      <c r="V217">
        <f t="shared" si="7"/>
        <v>1.5804061280929527</v>
      </c>
      <c r="W217">
        <f t="shared" si="7"/>
        <v>3.526735710036907</v>
      </c>
      <c r="X217">
        <f t="shared" si="7"/>
        <v>2.2013426226846686</v>
      </c>
      <c r="Y217" t="str">
        <f t="shared" si="7"/>
        <v/>
      </c>
      <c r="Z217">
        <f t="shared" si="7"/>
        <v>0.4243234944588235</v>
      </c>
      <c r="AA217">
        <f t="shared" si="7"/>
        <v>0.71881690909162199</v>
      </c>
      <c r="AB217">
        <f t="shared" si="7"/>
        <v>18.315333327794928</v>
      </c>
      <c r="AC217">
        <f t="shared" si="7"/>
        <v>1.1988568698370141</v>
      </c>
    </row>
    <row r="218" spans="2:29" x14ac:dyDescent="0.25">
      <c r="B218">
        <f t="shared" si="8"/>
        <v>5.6085180207143127E-2</v>
      </c>
      <c r="C218">
        <f t="shared" si="7"/>
        <v>0.59898118879120277</v>
      </c>
      <c r="D218">
        <f t="shared" si="7"/>
        <v>4.7648324817674295E-2</v>
      </c>
      <c r="E218">
        <f t="shared" si="7"/>
        <v>0.19249117893717221</v>
      </c>
      <c r="F218">
        <f t="shared" si="7"/>
        <v>2.3727963328190556E-2</v>
      </c>
      <c r="G218">
        <f t="shared" si="7"/>
        <v>0.14038577321324516</v>
      </c>
      <c r="H218">
        <f t="shared" si="7"/>
        <v>6.5549382576792339E-2</v>
      </c>
      <c r="I218">
        <f t="shared" si="7"/>
        <v>2.2137157770291218E-3</v>
      </c>
      <c r="J218">
        <f t="shared" si="7"/>
        <v>5.9245663678436401E-2</v>
      </c>
      <c r="K218" t="str">
        <f t="shared" si="7"/>
        <v/>
      </c>
      <c r="L218">
        <f t="shared" si="7"/>
        <v>2.7561893482549557E-3</v>
      </c>
      <c r="M218" t="str">
        <f t="shared" si="7"/>
        <v/>
      </c>
      <c r="N218" t="str">
        <f t="shared" si="7"/>
        <v/>
      </c>
      <c r="O218">
        <f t="shared" si="7"/>
        <v>0.27130441654351861</v>
      </c>
      <c r="P218">
        <f t="shared" si="7"/>
        <v>0.1661210933728991</v>
      </c>
      <c r="Q218">
        <f t="shared" si="7"/>
        <v>2.8414133501109622</v>
      </c>
      <c r="R218">
        <f t="shared" si="7"/>
        <v>4.0412491609591843</v>
      </c>
      <c r="S218">
        <f t="shared" si="7"/>
        <v>2.113570633869291</v>
      </c>
      <c r="T218">
        <f t="shared" si="7"/>
        <v>3.0122487464473795</v>
      </c>
      <c r="U218">
        <f t="shared" si="7"/>
        <v>4.1844955958594747</v>
      </c>
      <c r="V218">
        <f t="shared" si="7"/>
        <v>1.1006001569344281</v>
      </c>
      <c r="W218">
        <f t="shared" si="7"/>
        <v>7.2234413857877318</v>
      </c>
      <c r="X218">
        <f t="shared" si="7"/>
        <v>5.2250758023014008</v>
      </c>
      <c r="Y218" t="str">
        <f t="shared" si="7"/>
        <v/>
      </c>
      <c r="Z218">
        <f t="shared" si="7"/>
        <v>1.0125382030946817</v>
      </c>
      <c r="AA218" t="str">
        <f t="shared" si="7"/>
        <v/>
      </c>
      <c r="AB218" t="str">
        <f t="shared" si="7"/>
        <v/>
      </c>
      <c r="AC218">
        <f t="shared" si="7"/>
        <v>1.4057574937091182</v>
      </c>
    </row>
    <row r="219" spans="2:29" x14ac:dyDescent="0.25">
      <c r="B219">
        <f t="shared" si="8"/>
        <v>2.3534629639477361E-2</v>
      </c>
      <c r="C219">
        <f t="shared" si="7"/>
        <v>0.14660859085370076</v>
      </c>
      <c r="D219">
        <f t="shared" si="7"/>
        <v>0.22071909782002341</v>
      </c>
      <c r="E219">
        <f t="shared" si="7"/>
        <v>0.19249117893717221</v>
      </c>
      <c r="F219">
        <f t="shared" si="7"/>
        <v>0.10071079964781904</v>
      </c>
      <c r="G219">
        <f t="shared" si="7"/>
        <v>0.24069605070939237</v>
      </c>
      <c r="H219">
        <f t="shared" si="7"/>
        <v>6.6746428022162838E-2</v>
      </c>
      <c r="I219">
        <f t="shared" si="7"/>
        <v>6.8316161884610177E-2</v>
      </c>
      <c r="J219">
        <f t="shared" si="7"/>
        <v>0.10758529123744319</v>
      </c>
      <c r="K219" t="str">
        <f t="shared" si="7"/>
        <v/>
      </c>
      <c r="L219">
        <f t="shared" si="7"/>
        <v>5.7200336612744083E-4</v>
      </c>
      <c r="M219" t="str">
        <f t="shared" si="7"/>
        <v/>
      </c>
      <c r="N219">
        <f t="shared" si="7"/>
        <v>8.7412327525147507E-2</v>
      </c>
      <c r="O219">
        <f t="shared" si="7"/>
        <v>0.32122357450469341</v>
      </c>
      <c r="P219">
        <f t="shared" si="7"/>
        <v>0.28631708785252896</v>
      </c>
      <c r="Q219">
        <f t="shared" si="7"/>
        <v>1.8285977362421688</v>
      </c>
      <c r="R219">
        <f t="shared" si="7"/>
        <v>3.9225520964549774</v>
      </c>
      <c r="S219">
        <f t="shared" si="7"/>
        <v>2.1135706338692914</v>
      </c>
      <c r="T219">
        <f t="shared" si="7"/>
        <v>1.3996492786346071</v>
      </c>
      <c r="U219">
        <f t="shared" si="7"/>
        <v>5.8480194786300688</v>
      </c>
      <c r="V219">
        <f t="shared" si="7"/>
        <v>0.74491165875212395</v>
      </c>
      <c r="W219">
        <f t="shared" si="7"/>
        <v>4.1152208408921114</v>
      </c>
      <c r="X219">
        <f t="shared" si="7"/>
        <v>2.9347966719769256</v>
      </c>
      <c r="Y219" t="str">
        <f t="shared" si="7"/>
        <v/>
      </c>
      <c r="Z219">
        <f t="shared" si="7"/>
        <v>0.41560129214219638</v>
      </c>
      <c r="AA219" t="str">
        <f t="shared" si="7"/>
        <v/>
      </c>
      <c r="AB219">
        <f t="shared" si="7"/>
        <v>38.067381776854361</v>
      </c>
      <c r="AC219">
        <f t="shared" si="7"/>
        <v>2.2417663429567742</v>
      </c>
    </row>
    <row r="220" spans="2:29" x14ac:dyDescent="0.25">
      <c r="B220">
        <f t="shared" si="8"/>
        <v>7.5119121637266348E-2</v>
      </c>
      <c r="C220">
        <f t="shared" si="7"/>
        <v>0.25485238288314499</v>
      </c>
      <c r="D220">
        <f t="shared" si="7"/>
        <v>0.25768794240342474</v>
      </c>
      <c r="E220">
        <f t="shared" si="7"/>
        <v>0.18558466672993576</v>
      </c>
      <c r="F220">
        <f t="shared" si="7"/>
        <v>0.10034555114204759</v>
      </c>
      <c r="G220">
        <f t="shared" si="7"/>
        <v>0.25298956758340418</v>
      </c>
      <c r="H220">
        <f t="shared" si="7"/>
        <v>5.693654737262753E-2</v>
      </c>
      <c r="I220">
        <f t="shared" si="7"/>
        <v>0.13286355084896395</v>
      </c>
      <c r="J220">
        <f t="shared" si="7"/>
        <v>0.13690830512839536</v>
      </c>
      <c r="K220" t="str">
        <f t="shared" si="7"/>
        <v/>
      </c>
      <c r="L220">
        <f t="shared" si="7"/>
        <v>1.6990146649900516E-2</v>
      </c>
      <c r="M220">
        <f t="shared" si="7"/>
        <v>0.14163517179913879</v>
      </c>
      <c r="N220">
        <f t="shared" si="7"/>
        <v>0.13240252465164173</v>
      </c>
      <c r="O220">
        <f t="shared" si="7"/>
        <v>0.23486155503376843</v>
      </c>
      <c r="P220">
        <f t="shared" si="7"/>
        <v>0.45340562822958835</v>
      </c>
      <c r="Q220">
        <f t="shared" si="7"/>
        <v>1.8391267439195673</v>
      </c>
      <c r="R220">
        <f t="shared" si="7"/>
        <v>3.1335005318625422</v>
      </c>
      <c r="S220">
        <f t="shared" si="7"/>
        <v>2.03773650233</v>
      </c>
      <c r="T220">
        <f t="shared" si="7"/>
        <v>0.66405674058318698</v>
      </c>
      <c r="U220">
        <f t="shared" si="7"/>
        <v>3.5102905744535375</v>
      </c>
      <c r="V220">
        <f t="shared" si="7"/>
        <v>1.1456343491610452</v>
      </c>
      <c r="W220">
        <f t="shared" si="7"/>
        <v>4.2572765565962305</v>
      </c>
      <c r="X220">
        <f t="shared" si="7"/>
        <v>3.4473005868225894</v>
      </c>
      <c r="Y220" t="str">
        <f t="shared" si="7"/>
        <v/>
      </c>
      <c r="Z220">
        <f t="shared" si="7"/>
        <v>0.33127915722879225</v>
      </c>
      <c r="AA220">
        <f t="shared" si="7"/>
        <v>2.1965165083770235</v>
      </c>
      <c r="AB220">
        <f t="shared" si="7"/>
        <v>14.776487806817627</v>
      </c>
      <c r="AC220">
        <f t="shared" si="7"/>
        <v>1.3425908875420391</v>
      </c>
    </row>
    <row r="221" spans="2:29" x14ac:dyDescent="0.25">
      <c r="B221">
        <f t="shared" si="8"/>
        <v>8.3816069872858723E-2</v>
      </c>
      <c r="C221">
        <f t="shared" si="7"/>
        <v>0.4137202278447315</v>
      </c>
      <c r="D221">
        <f t="shared" si="7"/>
        <v>0.33964531586765617</v>
      </c>
      <c r="E221">
        <f t="shared" si="7"/>
        <v>0.19249117893717224</v>
      </c>
      <c r="F221">
        <f t="shared" si="7"/>
        <v>1.1717952011972675E-2</v>
      </c>
      <c r="G221">
        <f t="shared" si="7"/>
        <v>0.28678751128826968</v>
      </c>
      <c r="H221">
        <f t="shared" si="7"/>
        <v>0.10303396982383711</v>
      </c>
      <c r="I221">
        <f t="shared" si="7"/>
        <v>0.12753474362460779</v>
      </c>
      <c r="J221">
        <f t="shared" si="7"/>
        <v>0.10404796871366147</v>
      </c>
      <c r="K221" t="str">
        <f t="shared" si="7"/>
        <v/>
      </c>
      <c r="L221">
        <f t="shared" si="7"/>
        <v>5.5323343947816922E-4</v>
      </c>
      <c r="M221">
        <f t="shared" si="7"/>
        <v>8.2972506464835588E-2</v>
      </c>
      <c r="N221">
        <f t="shared" si="7"/>
        <v>5.2176370815556587E-2</v>
      </c>
      <c r="O221">
        <f t="shared" si="7"/>
        <v>0.31871752150019278</v>
      </c>
      <c r="P221">
        <f t="shared" si="7"/>
        <v>0.45527081584051771</v>
      </c>
      <c r="Q221">
        <f t="shared" si="7"/>
        <v>2.6007320299136034</v>
      </c>
      <c r="R221">
        <f t="shared" si="7"/>
        <v>6.5144723600814558</v>
      </c>
      <c r="S221">
        <f t="shared" si="7"/>
        <v>2.1135706338692914</v>
      </c>
      <c r="T221">
        <f t="shared" si="7"/>
        <v>0.42123834376653146</v>
      </c>
      <c r="U221">
        <f t="shared" si="7"/>
        <v>8.0295561683107675</v>
      </c>
      <c r="V221">
        <f t="shared" si="7"/>
        <v>1.3337287969826355</v>
      </c>
      <c r="W221">
        <f t="shared" si="7"/>
        <v>5.8082673931180153</v>
      </c>
      <c r="X221">
        <f t="shared" si="7"/>
        <v>8.9932229558493475</v>
      </c>
      <c r="Y221" t="str">
        <f t="shared" si="7"/>
        <v/>
      </c>
      <c r="Z221">
        <f t="shared" si="7"/>
        <v>0.70985668606556174</v>
      </c>
      <c r="AA221">
        <f t="shared" si="7"/>
        <v>8.9475862684314578</v>
      </c>
      <c r="AB221">
        <f t="shared" si="7"/>
        <v>23.283819292515801</v>
      </c>
      <c r="AC221">
        <f t="shared" si="7"/>
        <v>1.6555883059572247</v>
      </c>
    </row>
    <row r="222" spans="2:29" x14ac:dyDescent="0.25">
      <c r="B222">
        <f t="shared" si="8"/>
        <v>2.2435557359578202E-2</v>
      </c>
      <c r="C222">
        <f t="shared" si="7"/>
        <v>0.41968584547055748</v>
      </c>
      <c r="D222">
        <f t="shared" si="7"/>
        <v>4.5285725640452704E-2</v>
      </c>
      <c r="E222">
        <f t="shared" si="7"/>
        <v>0.19798141999588159</v>
      </c>
      <c r="F222">
        <f t="shared" si="7"/>
        <v>8.4942545266528321E-2</v>
      </c>
      <c r="G222">
        <f t="shared" si="7"/>
        <v>0.17717168803547098</v>
      </c>
      <c r="H222">
        <f t="shared" si="7"/>
        <v>3.2221684527294958E-2</v>
      </c>
      <c r="I222">
        <f t="shared" si="7"/>
        <v>0.16219146322661412</v>
      </c>
      <c r="J222">
        <f t="shared" si="7"/>
        <v>0.6159603225297936</v>
      </c>
      <c r="K222" t="str">
        <f t="shared" si="7"/>
        <v/>
      </c>
      <c r="L222">
        <f t="shared" si="7"/>
        <v>8.3401195049534992E-3</v>
      </c>
      <c r="M222" t="str">
        <f t="shared" si="7"/>
        <v/>
      </c>
      <c r="N222">
        <f t="shared" si="7"/>
        <v>0.14489298796989997</v>
      </c>
      <c r="O222">
        <f t="shared" si="7"/>
        <v>0.63394659741047277</v>
      </c>
      <c r="P222">
        <f t="shared" si="7"/>
        <v>0.32986938920694253</v>
      </c>
      <c r="Q222">
        <f t="shared" si="7"/>
        <v>1.6661361305850362</v>
      </c>
      <c r="R222">
        <f t="shared" si="7"/>
        <v>3.5078883191228472</v>
      </c>
      <c r="S222">
        <f t="shared" si="7"/>
        <v>2.1738539795198415</v>
      </c>
      <c r="T222">
        <f t="shared" si="7"/>
        <v>1.3323267153920737</v>
      </c>
      <c r="U222">
        <f t="shared" si="7"/>
        <v>5.3733731827867324</v>
      </c>
      <c r="V222">
        <f t="shared" si="7"/>
        <v>1.1390213479889466</v>
      </c>
      <c r="W222">
        <f t="shared" si="7"/>
        <v>5.5856520634353526</v>
      </c>
      <c r="X222">
        <f t="shared" si="7"/>
        <v>6.4484154068035204</v>
      </c>
      <c r="Y222" t="str">
        <f t="shared" si="7"/>
        <v/>
      </c>
      <c r="Z222">
        <f t="shared" si="7"/>
        <v>0.47888013187415907</v>
      </c>
      <c r="AA222" t="str">
        <f t="shared" si="7"/>
        <v/>
      </c>
      <c r="AB222">
        <f t="shared" si="7"/>
        <v>20.095956333146948</v>
      </c>
      <c r="AC222">
        <f t="shared" si="7"/>
        <v>1.5455787180911627</v>
      </c>
    </row>
    <row r="223" spans="2:29" x14ac:dyDescent="0.25">
      <c r="B223">
        <f t="shared" si="8"/>
        <v>5.6884801564521699E-2</v>
      </c>
      <c r="C223">
        <f t="shared" si="7"/>
        <v>0.38838716787431132</v>
      </c>
      <c r="D223">
        <f t="shared" si="7"/>
        <v>0.2536218592442514</v>
      </c>
      <c r="E223">
        <f t="shared" si="7"/>
        <v>0.1855846667299357</v>
      </c>
      <c r="F223">
        <f t="shared" si="7"/>
        <v>9.4370195759450839E-2</v>
      </c>
      <c r="G223">
        <f t="shared" si="7"/>
        <v>0.25307689738885453</v>
      </c>
      <c r="H223">
        <f t="shared" si="7"/>
        <v>7.6339672021205826E-2</v>
      </c>
      <c r="I223">
        <f t="shared" si="7"/>
        <v>0.12660495966609442</v>
      </c>
      <c r="J223">
        <f t="shared" si="7"/>
        <v>0.12936369001057343</v>
      </c>
      <c r="K223" t="str">
        <f t="shared" si="7"/>
        <v/>
      </c>
      <c r="L223">
        <f t="shared" si="7"/>
        <v>1.9799635087477407E-2</v>
      </c>
      <c r="M223" t="str">
        <f t="shared" si="7"/>
        <v/>
      </c>
      <c r="N223">
        <f t="shared" si="7"/>
        <v>0.14915050433152818</v>
      </c>
      <c r="O223">
        <f t="shared" si="7"/>
        <v>0.48549507159326821</v>
      </c>
      <c r="P223">
        <f t="shared" si="7"/>
        <v>0.40146443023834133</v>
      </c>
      <c r="Q223">
        <f t="shared" si="7"/>
        <v>2.0050703952639322</v>
      </c>
      <c r="R223">
        <f t="shared" si="7"/>
        <v>5.0406251749787465</v>
      </c>
      <c r="S223">
        <f t="shared" si="7"/>
        <v>2.0377365023299996</v>
      </c>
      <c r="T223">
        <f t="shared" si="7"/>
        <v>0.62355299377393536</v>
      </c>
      <c r="U223">
        <f t="shared" si="7"/>
        <v>3.8889145775204219</v>
      </c>
      <c r="V223">
        <f t="shared" si="7"/>
        <v>1.3307276322459027</v>
      </c>
      <c r="W223">
        <f t="shared" si="7"/>
        <v>4.1051262969168087</v>
      </c>
      <c r="X223">
        <f t="shared" si="7"/>
        <v>3.1401976343149527</v>
      </c>
      <c r="Y223" t="str">
        <f t="shared" si="7"/>
        <v/>
      </c>
      <c r="Z223">
        <f t="shared" si="7"/>
        <v>0.84483663609163373</v>
      </c>
      <c r="AA223" t="str">
        <f t="shared" si="7"/>
        <v/>
      </c>
      <c r="AB223">
        <f t="shared" si="7"/>
        <v>25.981041244101316</v>
      </c>
      <c r="AC223">
        <f t="shared" si="7"/>
        <v>3.4598694085648711</v>
      </c>
    </row>
    <row r="224" spans="2:29" x14ac:dyDescent="0.25">
      <c r="B224">
        <f t="shared" si="8"/>
        <v>0.61682103036788649</v>
      </c>
      <c r="C224">
        <f t="shared" si="8"/>
        <v>0.13859244691121916</v>
      </c>
      <c r="D224">
        <f t="shared" si="8"/>
        <v>0.18046325836625979</v>
      </c>
      <c r="E224">
        <f t="shared" si="8"/>
        <v>0.19798141999588162</v>
      </c>
      <c r="F224">
        <f t="shared" si="8"/>
        <v>0.390327688517907</v>
      </c>
      <c r="G224">
        <f t="shared" si="8"/>
        <v>0.45459649837667537</v>
      </c>
      <c r="H224">
        <f t="shared" si="8"/>
        <v>0.13507863496902131</v>
      </c>
      <c r="I224">
        <f t="shared" si="8"/>
        <v>0.73018630457372535</v>
      </c>
      <c r="J224">
        <f t="shared" si="8"/>
        <v>0.93403452874401038</v>
      </c>
      <c r="K224" t="str">
        <f t="shared" si="8"/>
        <v/>
      </c>
      <c r="L224">
        <f t="shared" si="8"/>
        <v>7.161944794381879E-2</v>
      </c>
      <c r="M224">
        <f t="shared" si="8"/>
        <v>0.59745912816489266</v>
      </c>
      <c r="N224">
        <f t="shared" si="8"/>
        <v>0.18825022795954824</v>
      </c>
      <c r="O224">
        <f t="shared" si="8"/>
        <v>0.29719260974346806</v>
      </c>
      <c r="P224">
        <f t="shared" si="8"/>
        <v>0.54823988893555853</v>
      </c>
      <c r="Q224">
        <f t="shared" si="8"/>
        <v>2.2451752966008001</v>
      </c>
      <c r="R224">
        <f t="shared" ref="C224:AC233" si="9">IF(R43&gt;0,R43,"")</f>
        <v>3.1620081564514448</v>
      </c>
      <c r="S224">
        <f t="shared" si="9"/>
        <v>2.1738539795198419</v>
      </c>
      <c r="T224">
        <f t="shared" si="9"/>
        <v>0.39632710084790485</v>
      </c>
      <c r="U224">
        <f t="shared" si="9"/>
        <v>6.6139117625844168</v>
      </c>
      <c r="V224">
        <f t="shared" si="9"/>
        <v>1.3463539901916832</v>
      </c>
      <c r="W224">
        <f t="shared" si="9"/>
        <v>5.7320366607025335</v>
      </c>
      <c r="X224">
        <f t="shared" si="9"/>
        <v>5.130745986560437</v>
      </c>
      <c r="Y224" t="str">
        <f t="shared" si="9"/>
        <v/>
      </c>
      <c r="Z224">
        <f t="shared" si="9"/>
        <v>9.8718302190613574E-2</v>
      </c>
      <c r="AA224">
        <f t="shared" si="9"/>
        <v>2.7048628882946542</v>
      </c>
      <c r="AB224">
        <f t="shared" si="9"/>
        <v>20.162903481073126</v>
      </c>
      <c r="AC224">
        <f t="shared" si="9"/>
        <v>1.5466359248024595</v>
      </c>
    </row>
    <row r="225" spans="2:29" x14ac:dyDescent="0.25">
      <c r="B225">
        <f t="shared" si="8"/>
        <v>2.9511559325090028E-2</v>
      </c>
      <c r="C225">
        <f t="shared" si="9"/>
        <v>0.44764824795022296</v>
      </c>
      <c r="D225">
        <f t="shared" si="9"/>
        <v>5.2682089418873784E-2</v>
      </c>
      <c r="E225">
        <f t="shared" si="9"/>
        <v>0.19798141999588159</v>
      </c>
      <c r="F225">
        <f t="shared" si="9"/>
        <v>0.10600189439411727</v>
      </c>
      <c r="G225">
        <f t="shared" si="9"/>
        <v>0.1443809625595828</v>
      </c>
      <c r="H225">
        <f t="shared" si="9"/>
        <v>2.2838272894857629E-2</v>
      </c>
      <c r="I225">
        <f t="shared" si="9"/>
        <v>0.37067789579472432</v>
      </c>
      <c r="J225">
        <f t="shared" si="9"/>
        <v>0.50068191523904759</v>
      </c>
      <c r="K225" t="str">
        <f t="shared" si="9"/>
        <v/>
      </c>
      <c r="L225">
        <f t="shared" si="9"/>
        <v>6.8670000893695723E-3</v>
      </c>
      <c r="M225">
        <f t="shared" si="9"/>
        <v>0.75252806108112003</v>
      </c>
      <c r="N225">
        <f t="shared" si="9"/>
        <v>0.23223938902487556</v>
      </c>
      <c r="O225">
        <f t="shared" si="9"/>
        <v>0.60120484640085003</v>
      </c>
      <c r="P225">
        <f t="shared" si="9"/>
        <v>0.29763482764255084</v>
      </c>
      <c r="Q225">
        <f t="shared" si="9"/>
        <v>1.0164953438587665</v>
      </c>
      <c r="R225">
        <f t="shared" si="9"/>
        <v>2.5265880066291211</v>
      </c>
      <c r="S225">
        <f t="shared" si="9"/>
        <v>2.1738539795198415</v>
      </c>
      <c r="T225">
        <f t="shared" si="9"/>
        <v>0.47737276289298164</v>
      </c>
      <c r="U225">
        <f t="shared" si="9"/>
        <v>3.6923858558346399</v>
      </c>
      <c r="V225">
        <f t="shared" si="9"/>
        <v>0.93949953262708763</v>
      </c>
      <c r="W225">
        <f t="shared" si="9"/>
        <v>3.7876428780135898</v>
      </c>
      <c r="X225">
        <f t="shared" si="9"/>
        <v>4.8619257702900374</v>
      </c>
      <c r="Y225" t="str">
        <f t="shared" si="9"/>
        <v/>
      </c>
      <c r="Z225">
        <f t="shared" si="9"/>
        <v>0.17309073745524778</v>
      </c>
      <c r="AA225">
        <f t="shared" si="9"/>
        <v>5.8330744048111125</v>
      </c>
      <c r="AB225">
        <f t="shared" si="9"/>
        <v>20.448776957245443</v>
      </c>
      <c r="AC225">
        <f t="shared" si="9"/>
        <v>1.5225356738359754</v>
      </c>
    </row>
    <row r="226" spans="2:29" x14ac:dyDescent="0.25">
      <c r="B226">
        <f t="shared" si="8"/>
        <v>0.10713522689684665</v>
      </c>
      <c r="C226">
        <f t="shared" si="9"/>
        <v>0.37345268088846101</v>
      </c>
      <c r="D226">
        <f t="shared" si="9"/>
        <v>0.36147735320185714</v>
      </c>
      <c r="E226">
        <f t="shared" si="9"/>
        <v>0.19249117893717224</v>
      </c>
      <c r="F226">
        <f t="shared" si="9"/>
        <v>1.1606581781534248E-2</v>
      </c>
      <c r="G226">
        <f t="shared" si="9"/>
        <v>0.39339618493954276</v>
      </c>
      <c r="H226">
        <f t="shared" si="9"/>
        <v>9.3764407105678363E-2</v>
      </c>
      <c r="I226">
        <f t="shared" si="9"/>
        <v>3.594106056905122E-2</v>
      </c>
      <c r="J226">
        <f t="shared" si="9"/>
        <v>7.6382982183321024E-3</v>
      </c>
      <c r="K226" t="str">
        <f t="shared" si="9"/>
        <v/>
      </c>
      <c r="L226">
        <f t="shared" si="9"/>
        <v>1.3319271315206032E-2</v>
      </c>
      <c r="M226" t="str">
        <f t="shared" si="9"/>
        <v/>
      </c>
      <c r="N226">
        <f t="shared" si="9"/>
        <v>0.16770307580212473</v>
      </c>
      <c r="O226">
        <f t="shared" si="9"/>
        <v>0.25308748658234903</v>
      </c>
      <c r="P226">
        <f t="shared" si="9"/>
        <v>0.54748313073373189</v>
      </c>
      <c r="Q226">
        <f t="shared" si="9"/>
        <v>1.8738768932955028</v>
      </c>
      <c r="R226">
        <f t="shared" si="9"/>
        <v>3.5881003289087516</v>
      </c>
      <c r="S226">
        <f t="shared" si="9"/>
        <v>2.1135706338692914</v>
      </c>
      <c r="T226">
        <f t="shared" si="9"/>
        <v>0.57610327477329315</v>
      </c>
      <c r="U226">
        <f t="shared" si="9"/>
        <v>6.6718716104011762</v>
      </c>
      <c r="V226">
        <f t="shared" si="9"/>
        <v>1.7093607896644674</v>
      </c>
      <c r="W226">
        <f t="shared" si="9"/>
        <v>4.3610315409650271</v>
      </c>
      <c r="X226">
        <f t="shared" si="9"/>
        <v>3.2015971584420022</v>
      </c>
      <c r="Y226" t="str">
        <f t="shared" si="9"/>
        <v/>
      </c>
      <c r="Z226">
        <f t="shared" si="9"/>
        <v>0.39863794316781515</v>
      </c>
      <c r="AA226" t="str">
        <f t="shared" si="9"/>
        <v/>
      </c>
      <c r="AB226">
        <f t="shared" si="9"/>
        <v>15.433238952902315</v>
      </c>
      <c r="AC226">
        <f t="shared" si="9"/>
        <v>1.309856424433151</v>
      </c>
    </row>
    <row r="227" spans="2:29" x14ac:dyDescent="0.25">
      <c r="B227" t="str">
        <f t="shared" si="8"/>
        <v/>
      </c>
      <c r="C227" t="str">
        <f t="shared" si="9"/>
        <v/>
      </c>
      <c r="D227" t="str">
        <f t="shared" si="9"/>
        <v/>
      </c>
      <c r="E227" t="str">
        <f t="shared" si="9"/>
        <v/>
      </c>
      <c r="F227" t="str">
        <f t="shared" si="9"/>
        <v/>
      </c>
      <c r="G227" t="str">
        <f t="shared" si="9"/>
        <v/>
      </c>
      <c r="H227" t="str">
        <f t="shared" si="9"/>
        <v/>
      </c>
      <c r="I227" t="str">
        <f t="shared" si="9"/>
        <v/>
      </c>
      <c r="J227" t="str">
        <f t="shared" si="9"/>
        <v/>
      </c>
      <c r="K227" t="str">
        <f t="shared" si="9"/>
        <v/>
      </c>
      <c r="L227" t="str">
        <f t="shared" si="9"/>
        <v/>
      </c>
      <c r="M227" t="str">
        <f t="shared" si="9"/>
        <v/>
      </c>
      <c r="N227" t="str">
        <f t="shared" si="9"/>
        <v/>
      </c>
      <c r="O227" t="str">
        <f t="shared" si="9"/>
        <v/>
      </c>
      <c r="P227" t="str">
        <f t="shared" si="9"/>
        <v/>
      </c>
      <c r="Q227" t="str">
        <f t="shared" si="9"/>
        <v/>
      </c>
      <c r="R227" t="str">
        <f t="shared" si="9"/>
        <v/>
      </c>
      <c r="S227" t="str">
        <f t="shared" si="9"/>
        <v/>
      </c>
      <c r="T227" t="str">
        <f t="shared" si="9"/>
        <v/>
      </c>
      <c r="U227" t="str">
        <f t="shared" si="9"/>
        <v/>
      </c>
      <c r="V227" t="str">
        <f t="shared" si="9"/>
        <v/>
      </c>
      <c r="W227" t="str">
        <f t="shared" si="9"/>
        <v/>
      </c>
      <c r="X227" t="str">
        <f t="shared" si="9"/>
        <v/>
      </c>
      <c r="Y227" t="str">
        <f t="shared" si="9"/>
        <v/>
      </c>
      <c r="Z227" t="str">
        <f t="shared" si="9"/>
        <v/>
      </c>
      <c r="AA227" t="str">
        <f t="shared" si="9"/>
        <v/>
      </c>
      <c r="AB227" t="str">
        <f t="shared" si="9"/>
        <v/>
      </c>
      <c r="AC227" t="str">
        <f t="shared" si="9"/>
        <v/>
      </c>
    </row>
    <row r="228" spans="2:29" x14ac:dyDescent="0.25">
      <c r="B228">
        <f t="shared" si="8"/>
        <v>4.2304302967231498E-2</v>
      </c>
      <c r="C228">
        <f t="shared" si="9"/>
        <v>5.3894250468025068E-2</v>
      </c>
      <c r="D228">
        <f t="shared" si="9"/>
        <v>7.7955336809827414E-2</v>
      </c>
      <c r="E228">
        <f t="shared" si="9"/>
        <v>0.16451977154587341</v>
      </c>
      <c r="F228">
        <f t="shared" si="9"/>
        <v>0.12117125343434104</v>
      </c>
      <c r="G228">
        <f t="shared" si="9"/>
        <v>0.13619498863046567</v>
      </c>
      <c r="H228">
        <f t="shared" si="9"/>
        <v>2.2252468812932902E-2</v>
      </c>
      <c r="I228">
        <f t="shared" si="9"/>
        <v>0.33675091490620707</v>
      </c>
      <c r="J228">
        <f t="shared" si="9"/>
        <v>0.73202936292105325</v>
      </c>
      <c r="K228" t="str">
        <f t="shared" si="9"/>
        <v/>
      </c>
      <c r="L228">
        <f t="shared" si="9"/>
        <v>2.0236467789413126E-2</v>
      </c>
      <c r="M228">
        <f t="shared" si="9"/>
        <v>0.6158237975157248</v>
      </c>
      <c r="N228">
        <f t="shared" si="9"/>
        <v>0.16027776878238953</v>
      </c>
      <c r="O228">
        <f t="shared" si="9"/>
        <v>0.59121410997765256</v>
      </c>
      <c r="P228">
        <f t="shared" si="9"/>
        <v>0.32009431294723778</v>
      </c>
      <c r="Q228">
        <f t="shared" si="9"/>
        <v>0.78166266792208083</v>
      </c>
      <c r="R228">
        <f t="shared" si="9"/>
        <v>1.8655290302727723</v>
      </c>
      <c r="S228">
        <f t="shared" si="9"/>
        <v>1.806442039319305</v>
      </c>
      <c r="T228">
        <f t="shared" si="9"/>
        <v>0.45744309018533419</v>
      </c>
      <c r="U228">
        <f t="shared" si="9"/>
        <v>2.781989530895991</v>
      </c>
      <c r="V228">
        <f t="shared" si="9"/>
        <v>0.53510736007628112</v>
      </c>
      <c r="W228">
        <f t="shared" si="9"/>
        <v>5.4657047622991444</v>
      </c>
      <c r="X228">
        <f t="shared" si="9"/>
        <v>7.4562118202880994</v>
      </c>
      <c r="Y228" t="str">
        <f t="shared" si="9"/>
        <v/>
      </c>
      <c r="Z228">
        <f t="shared" si="9"/>
        <v>9.4630243284008292E-2</v>
      </c>
      <c r="AA228">
        <f t="shared" si="9"/>
        <v>3.3285446412205535</v>
      </c>
      <c r="AB228">
        <f t="shared" si="9"/>
        <v>20.456155565086796</v>
      </c>
      <c r="AC228">
        <f t="shared" si="9"/>
        <v>1.5477987305981504</v>
      </c>
    </row>
    <row r="229" spans="2:29" x14ac:dyDescent="0.25">
      <c r="B229">
        <f t="shared" si="8"/>
        <v>7.6324970985578985E-2</v>
      </c>
      <c r="C229">
        <f t="shared" si="9"/>
        <v>0.28355604435001325</v>
      </c>
      <c r="D229">
        <f t="shared" si="9"/>
        <v>0.20521662295542525</v>
      </c>
      <c r="E229">
        <f t="shared" si="9"/>
        <v>0.1924911789371723</v>
      </c>
      <c r="F229">
        <f t="shared" si="9"/>
        <v>0.15412213737638111</v>
      </c>
      <c r="G229">
        <f t="shared" si="9"/>
        <v>0.30460035816411968</v>
      </c>
      <c r="H229">
        <f t="shared" si="9"/>
        <v>7.4056698146447053E-2</v>
      </c>
      <c r="I229">
        <f t="shared" si="9"/>
        <v>3.5416189334570948E-2</v>
      </c>
      <c r="J229">
        <f t="shared" si="9"/>
        <v>0.38893497939427346</v>
      </c>
      <c r="K229" t="str">
        <f t="shared" si="9"/>
        <v/>
      </c>
      <c r="L229">
        <f t="shared" si="9"/>
        <v>2.7282668290011573E-2</v>
      </c>
      <c r="M229">
        <f t="shared" si="9"/>
        <v>0.87587432675493671</v>
      </c>
      <c r="N229">
        <f t="shared" si="9"/>
        <v>0.65972612133377184</v>
      </c>
      <c r="O229">
        <f t="shared" si="9"/>
        <v>0.26964406547135</v>
      </c>
      <c r="P229">
        <f t="shared" si="9"/>
        <v>0.55588186430650288</v>
      </c>
      <c r="Q229">
        <f t="shared" si="9"/>
        <v>1.7306651265199782</v>
      </c>
      <c r="R229">
        <f t="shared" si="9"/>
        <v>2.6897776003384473</v>
      </c>
      <c r="S229">
        <f t="shared" si="9"/>
        <v>2.1135706338692919</v>
      </c>
      <c r="T229">
        <f t="shared" si="9"/>
        <v>0.39045927756022131</v>
      </c>
      <c r="U229">
        <f t="shared" si="9"/>
        <v>8.0548676003924164</v>
      </c>
      <c r="V229">
        <f t="shared" si="9"/>
        <v>1.03040500091812</v>
      </c>
      <c r="W229">
        <f t="shared" si="9"/>
        <v>4.2724277475481358</v>
      </c>
      <c r="X229">
        <f t="shared" si="9"/>
        <v>4.7726814500595394</v>
      </c>
      <c r="Y229" t="str">
        <f t="shared" si="9"/>
        <v/>
      </c>
      <c r="Z229">
        <f t="shared" si="9"/>
        <v>0.12420862781869402</v>
      </c>
      <c r="AA229">
        <f t="shared" si="9"/>
        <v>3.8153773863806721</v>
      </c>
      <c r="AB229">
        <f t="shared" si="9"/>
        <v>12.410699014596187</v>
      </c>
      <c r="AC229">
        <f t="shared" si="9"/>
        <v>1.3960982260807335</v>
      </c>
    </row>
    <row r="230" spans="2:29" x14ac:dyDescent="0.25">
      <c r="B230">
        <f t="shared" si="8"/>
        <v>0.10374811411133691</v>
      </c>
      <c r="C230">
        <f t="shared" si="9"/>
        <v>0.12068753042643152</v>
      </c>
      <c r="D230">
        <f t="shared" si="9"/>
        <v>0.11703058885052919</v>
      </c>
      <c r="E230">
        <f t="shared" si="9"/>
        <v>0.18558466672993576</v>
      </c>
      <c r="F230">
        <f t="shared" si="9"/>
        <v>0.11489071169458583</v>
      </c>
      <c r="G230">
        <f t="shared" si="9"/>
        <v>0.18276897610197182</v>
      </c>
      <c r="H230">
        <f t="shared" si="9"/>
        <v>6.5958625275075733E-2</v>
      </c>
      <c r="I230">
        <f t="shared" si="9"/>
        <v>3.9680474017647877E-2</v>
      </c>
      <c r="J230">
        <f t="shared" si="9"/>
        <v>0.19028250077899544</v>
      </c>
      <c r="K230" t="str">
        <f t="shared" si="9"/>
        <v/>
      </c>
      <c r="L230">
        <f t="shared" si="9"/>
        <v>1.1349118772133753E-2</v>
      </c>
      <c r="M230">
        <f t="shared" si="9"/>
        <v>0.27297706801057542</v>
      </c>
      <c r="N230">
        <f t="shared" si="9"/>
        <v>0.10841454226873844</v>
      </c>
      <c r="O230">
        <f t="shared" si="9"/>
        <v>0.27641328756378369</v>
      </c>
      <c r="P230">
        <f t="shared" si="9"/>
        <v>0.60477391941703773</v>
      </c>
      <c r="Q230">
        <f t="shared" si="9"/>
        <v>1.9256585526420611</v>
      </c>
      <c r="R230">
        <f t="shared" si="9"/>
        <v>4.0168007491437745</v>
      </c>
      <c r="S230">
        <f t="shared" si="9"/>
        <v>2.0377365023299996</v>
      </c>
      <c r="T230">
        <f t="shared" si="9"/>
        <v>1.7503069372301965</v>
      </c>
      <c r="U230">
        <f t="shared" si="9"/>
        <v>4.271065795973513</v>
      </c>
      <c r="V230">
        <f t="shared" si="9"/>
        <v>0.97312361057679164</v>
      </c>
      <c r="W230">
        <f t="shared" si="9"/>
        <v>5.0461141784633643</v>
      </c>
      <c r="X230">
        <f t="shared" si="9"/>
        <v>5.3721549393564425</v>
      </c>
      <c r="Y230" t="str">
        <f t="shared" si="9"/>
        <v/>
      </c>
      <c r="Z230">
        <f t="shared" si="9"/>
        <v>0.40228321422662416</v>
      </c>
      <c r="AA230">
        <f t="shared" si="9"/>
        <v>10.049653836076489</v>
      </c>
      <c r="AB230">
        <f t="shared" si="9"/>
        <v>21.854754878319746</v>
      </c>
      <c r="AC230">
        <f t="shared" si="9"/>
        <v>1.4366149371351367</v>
      </c>
    </row>
    <row r="231" spans="2:29" x14ac:dyDescent="0.25">
      <c r="B231">
        <f t="shared" si="8"/>
        <v>3.4264956354989981E-2</v>
      </c>
      <c r="C231">
        <f t="shared" si="9"/>
        <v>0.82447046780714106</v>
      </c>
      <c r="D231">
        <f t="shared" si="9"/>
        <v>0.22255722468777658</v>
      </c>
      <c r="E231">
        <f t="shared" si="9"/>
        <v>0.18558466672993573</v>
      </c>
      <c r="F231">
        <f t="shared" si="9"/>
        <v>1.9420428093439728E-2</v>
      </c>
      <c r="G231">
        <f t="shared" si="9"/>
        <v>0.24775510720801991</v>
      </c>
      <c r="H231">
        <f t="shared" si="9"/>
        <v>6.7894545277245033E-2</v>
      </c>
      <c r="I231">
        <f t="shared" si="9"/>
        <v>7.5569589906599274E-2</v>
      </c>
      <c r="J231">
        <f t="shared" si="9"/>
        <v>0.13076877300935602</v>
      </c>
      <c r="K231" t="str">
        <f t="shared" si="9"/>
        <v/>
      </c>
      <c r="L231">
        <f t="shared" si="9"/>
        <v>9.7026028361115874E-3</v>
      </c>
      <c r="M231">
        <f t="shared" si="9"/>
        <v>0.4131592157920686</v>
      </c>
      <c r="N231">
        <f t="shared" si="9"/>
        <v>0.12411052899364855</v>
      </c>
      <c r="O231">
        <f t="shared" si="9"/>
        <v>0.94747095539762527</v>
      </c>
      <c r="P231">
        <f t="shared" si="9"/>
        <v>0.33878429867260174</v>
      </c>
      <c r="Q231">
        <f t="shared" si="9"/>
        <v>1.4856759564176734</v>
      </c>
      <c r="R231">
        <f t="shared" si="9"/>
        <v>3.5252265577095443</v>
      </c>
      <c r="S231">
        <f t="shared" si="9"/>
        <v>2.0377365023299996</v>
      </c>
      <c r="T231">
        <f t="shared" si="9"/>
        <v>1.4759680102478565</v>
      </c>
      <c r="U231">
        <f t="shared" si="9"/>
        <v>5.5908048486425512</v>
      </c>
      <c r="V231">
        <f t="shared" si="9"/>
        <v>1.7611584690885529</v>
      </c>
      <c r="W231">
        <f t="shared" si="9"/>
        <v>3.9557598468799591</v>
      </c>
      <c r="X231">
        <f t="shared" si="9"/>
        <v>3.1113604379689228</v>
      </c>
      <c r="Y231" t="str">
        <f t="shared" si="9"/>
        <v/>
      </c>
      <c r="Z231">
        <f t="shared" si="9"/>
        <v>0.82482501986263568</v>
      </c>
      <c r="AA231">
        <f t="shared" si="9"/>
        <v>4.4610208628775361</v>
      </c>
      <c r="AB231">
        <f t="shared" si="9"/>
        <v>40.861733189252057</v>
      </c>
      <c r="AC231">
        <f t="shared" si="9"/>
        <v>2.5525126066183947</v>
      </c>
    </row>
    <row r="232" spans="2:29" x14ac:dyDescent="0.25">
      <c r="B232">
        <f t="shared" si="8"/>
        <v>3.768773055808531E-2</v>
      </c>
      <c r="C232">
        <f t="shared" si="9"/>
        <v>0.36264417460212028</v>
      </c>
      <c r="D232">
        <f t="shared" si="9"/>
        <v>0.70440535326698883</v>
      </c>
      <c r="E232">
        <f t="shared" si="9"/>
        <v>0.18558466672993576</v>
      </c>
      <c r="F232">
        <f t="shared" si="9"/>
        <v>8.7939443458247238E-2</v>
      </c>
      <c r="G232">
        <f t="shared" si="9"/>
        <v>0.55426109162938741</v>
      </c>
      <c r="H232">
        <f t="shared" si="9"/>
        <v>4.0343206395047009E-2</v>
      </c>
      <c r="I232">
        <f t="shared" si="9"/>
        <v>4.3224493275933071E-2</v>
      </c>
      <c r="J232">
        <f t="shared" si="9"/>
        <v>0.21000910333202186</v>
      </c>
      <c r="K232" t="str">
        <f t="shared" si="9"/>
        <v/>
      </c>
      <c r="L232">
        <f t="shared" si="9"/>
        <v>0.19291518009794847</v>
      </c>
      <c r="M232">
        <f t="shared" si="9"/>
        <v>0.71823976025044567</v>
      </c>
      <c r="N232">
        <f t="shared" si="9"/>
        <v>3.9095893080276077E-2</v>
      </c>
      <c r="O232">
        <f t="shared" si="9"/>
        <v>0.68738872151923314</v>
      </c>
      <c r="P232">
        <f t="shared" si="9"/>
        <v>1.8001124614902972</v>
      </c>
      <c r="Q232">
        <f t="shared" si="9"/>
        <v>2.1398174673779469</v>
      </c>
      <c r="R232">
        <f t="shared" si="9"/>
        <v>3.8676817285642779</v>
      </c>
      <c r="S232">
        <f t="shared" si="9"/>
        <v>2.0377365023299996</v>
      </c>
      <c r="T232">
        <f t="shared" si="9"/>
        <v>0.57123639635369949</v>
      </c>
      <c r="U232">
        <f t="shared" si="9"/>
        <v>7.9684543682909785</v>
      </c>
      <c r="V232">
        <f t="shared" si="9"/>
        <v>2.5272405515070231</v>
      </c>
      <c r="W232">
        <f t="shared" si="9"/>
        <v>3.6722497257358264</v>
      </c>
      <c r="X232">
        <f t="shared" si="9"/>
        <v>2.4380080898355438</v>
      </c>
      <c r="Y232" t="str">
        <f t="shared" si="9"/>
        <v/>
      </c>
      <c r="Z232">
        <f t="shared" si="9"/>
        <v>0.41472275797050939</v>
      </c>
      <c r="AA232">
        <f t="shared" si="9"/>
        <v>2.3316719782457427</v>
      </c>
      <c r="AB232">
        <f t="shared" si="9"/>
        <v>38.717279130232185</v>
      </c>
      <c r="AC232">
        <f t="shared" si="9"/>
        <v>1.0559351784824886</v>
      </c>
    </row>
    <row r="233" spans="2:29" x14ac:dyDescent="0.25">
      <c r="B233">
        <f t="shared" ref="B233:Q248" si="10">IF(B52&gt;0,B52,"")</f>
        <v>0.41952117613702733</v>
      </c>
      <c r="C233">
        <f t="shared" si="9"/>
        <v>0.84276468961813766</v>
      </c>
      <c r="D233">
        <f t="shared" si="9"/>
        <v>2.0033508877237929</v>
      </c>
      <c r="E233">
        <f t="shared" si="9"/>
        <v>0.18558466672993582</v>
      </c>
      <c r="F233">
        <f t="shared" si="9"/>
        <v>0.3759976740331501</v>
      </c>
      <c r="G233">
        <f t="shared" si="9"/>
        <v>2.5850649604648122</v>
      </c>
      <c r="H233">
        <f t="shared" si="9"/>
        <v>0.78888723346880552</v>
      </c>
      <c r="I233">
        <f t="shared" si="9"/>
        <v>1.622617962261319</v>
      </c>
      <c r="J233">
        <f t="shared" si="9"/>
        <v>1.5810708724288192</v>
      </c>
      <c r="K233" t="str">
        <f t="shared" si="9"/>
        <v/>
      </c>
      <c r="L233">
        <f t="shared" si="9"/>
        <v>0.31253939506792949</v>
      </c>
      <c r="M233">
        <f t="shared" si="9"/>
        <v>3.3022319507472639</v>
      </c>
      <c r="N233">
        <f t="shared" si="9"/>
        <v>0.70708989070446915</v>
      </c>
      <c r="O233">
        <f t="shared" si="9"/>
        <v>1.4082837536752359</v>
      </c>
      <c r="P233">
        <f t="shared" si="9"/>
        <v>0.15328984637183665</v>
      </c>
      <c r="Q233">
        <f t="shared" si="9"/>
        <v>0.71750140935545892</v>
      </c>
      <c r="R233">
        <f t="shared" si="9"/>
        <v>1.7400136103657544</v>
      </c>
      <c r="S233">
        <f t="shared" si="9"/>
        <v>2.0377365023300005</v>
      </c>
      <c r="T233">
        <f t="shared" si="9"/>
        <v>8.1124445005450865E-2</v>
      </c>
      <c r="U233">
        <f t="shared" si="9"/>
        <v>4.3700045149122868</v>
      </c>
      <c r="V233">
        <f t="shared" si="9"/>
        <v>0.70809930496471829</v>
      </c>
      <c r="W233">
        <f t="shared" si="9"/>
        <v>2.9346750732049509</v>
      </c>
      <c r="X233">
        <f t="shared" si="9"/>
        <v>1.1452262395059027</v>
      </c>
      <c r="Y233" t="str">
        <f t="shared" si="9"/>
        <v/>
      </c>
      <c r="Z233">
        <f t="shared" si="9"/>
        <v>3.145098130320248E-2</v>
      </c>
      <c r="AA233">
        <f t="shared" si="9"/>
        <v>1.4039611300787498</v>
      </c>
      <c r="AB233">
        <f t="shared" si="9"/>
        <v>13.867339592665052</v>
      </c>
      <c r="AC233">
        <f t="shared" si="9"/>
        <v>0.25304774431847449</v>
      </c>
    </row>
    <row r="234" spans="2:29" x14ac:dyDescent="0.25">
      <c r="B234">
        <f t="shared" si="10"/>
        <v>3.7700516474924672E-2</v>
      </c>
      <c r="C234">
        <f t="shared" si="10"/>
        <v>0.10837736971869913</v>
      </c>
      <c r="D234">
        <f t="shared" si="10"/>
        <v>0.1028578648319947</v>
      </c>
      <c r="E234">
        <f t="shared" si="10"/>
        <v>0.18558466672993573</v>
      </c>
      <c r="F234">
        <f t="shared" si="10"/>
        <v>8.936044260025916E-2</v>
      </c>
      <c r="G234">
        <f t="shared" si="10"/>
        <v>0.19889225755642606</v>
      </c>
      <c r="H234">
        <f t="shared" si="10"/>
        <v>5.0386954322043105E-2</v>
      </c>
      <c r="I234">
        <f t="shared" si="10"/>
        <v>0.22058068760249216</v>
      </c>
      <c r="J234">
        <f t="shared" si="10"/>
        <v>0.12004847222222965</v>
      </c>
      <c r="K234" t="str">
        <f t="shared" si="10"/>
        <v/>
      </c>
      <c r="L234">
        <f t="shared" si="10"/>
        <v>1.9268163441247026E-2</v>
      </c>
      <c r="M234" t="str">
        <f t="shared" si="10"/>
        <v/>
      </c>
      <c r="N234">
        <f t="shared" si="10"/>
        <v>6.0307869793525308E-2</v>
      </c>
      <c r="O234">
        <f t="shared" si="10"/>
        <v>6.4110676272259332E-2</v>
      </c>
      <c r="P234">
        <f t="shared" si="10"/>
        <v>0.38303414250771106</v>
      </c>
      <c r="Q234">
        <f t="shared" si="10"/>
        <v>1.978242104588315</v>
      </c>
      <c r="R234">
        <f t="shared" ref="C234:AC243" si="11">IF(R53&gt;0,R53,"")</f>
        <v>3.6995766133629915</v>
      </c>
      <c r="S234">
        <f t="shared" si="11"/>
        <v>2.03773650233</v>
      </c>
      <c r="T234">
        <f t="shared" si="11"/>
        <v>0.64015915620860131</v>
      </c>
      <c r="U234">
        <f t="shared" si="11"/>
        <v>3.9721707987895303</v>
      </c>
      <c r="V234">
        <f t="shared" si="11"/>
        <v>0.93505881493531473</v>
      </c>
      <c r="W234">
        <f t="shared" si="11"/>
        <v>6.4583290494137877</v>
      </c>
      <c r="X234">
        <f t="shared" si="11"/>
        <v>3.0373572732634004</v>
      </c>
      <c r="Y234" t="str">
        <f t="shared" si="11"/>
        <v/>
      </c>
      <c r="Z234">
        <f t="shared" si="11"/>
        <v>0.26707908148482917</v>
      </c>
      <c r="AA234" t="str">
        <f t="shared" si="11"/>
        <v/>
      </c>
      <c r="AB234">
        <f t="shared" si="11"/>
        <v>17.768126364786021</v>
      </c>
      <c r="AC234">
        <f t="shared" si="11"/>
        <v>1.4198384723069828</v>
      </c>
    </row>
    <row r="235" spans="2:29" x14ac:dyDescent="0.25">
      <c r="B235">
        <f t="shared" si="10"/>
        <v>8.7365465084553284E-2</v>
      </c>
      <c r="C235">
        <f t="shared" si="11"/>
        <v>3.9548279945061299E-2</v>
      </c>
      <c r="D235">
        <f t="shared" si="11"/>
        <v>0.47314247339659365</v>
      </c>
      <c r="E235">
        <f t="shared" si="11"/>
        <v>0.19249117893717227</v>
      </c>
      <c r="F235">
        <f t="shared" si="11"/>
        <v>0.72015143812243165</v>
      </c>
      <c r="G235">
        <f t="shared" si="11"/>
        <v>0.20486540059539929</v>
      </c>
      <c r="H235">
        <f t="shared" si="11"/>
        <v>0.16494646836238661</v>
      </c>
      <c r="I235">
        <f t="shared" si="11"/>
        <v>2.9549509151629062E-2</v>
      </c>
      <c r="J235">
        <f t="shared" si="11"/>
        <v>0.24804288316679893</v>
      </c>
      <c r="K235" t="str">
        <f t="shared" si="11"/>
        <v/>
      </c>
      <c r="L235">
        <f t="shared" si="11"/>
        <v>2.1010410215509277E-2</v>
      </c>
      <c r="M235">
        <f t="shared" si="11"/>
        <v>0.22987892941495744</v>
      </c>
      <c r="N235" t="str">
        <f t="shared" si="11"/>
        <v/>
      </c>
      <c r="O235">
        <f t="shared" si="11"/>
        <v>0.26865469406395198</v>
      </c>
      <c r="P235">
        <f t="shared" si="11"/>
        <v>0.92190842671588824</v>
      </c>
      <c r="Q235">
        <f t="shared" si="11"/>
        <v>4.0449631498709859</v>
      </c>
      <c r="R235">
        <f t="shared" si="11"/>
        <v>6.6380353620024435</v>
      </c>
      <c r="S235">
        <f t="shared" si="11"/>
        <v>2.1135706338692914</v>
      </c>
      <c r="T235">
        <f t="shared" si="11"/>
        <v>0.49580990951821557</v>
      </c>
      <c r="U235">
        <f t="shared" si="11"/>
        <v>18.355592964317999</v>
      </c>
      <c r="V235">
        <f t="shared" si="11"/>
        <v>3.5122622207163365</v>
      </c>
      <c r="W235">
        <f t="shared" si="11"/>
        <v>4.6130015169028225</v>
      </c>
      <c r="X235">
        <f t="shared" si="11"/>
        <v>2.8685975786534805</v>
      </c>
      <c r="Y235" t="str">
        <f t="shared" si="11"/>
        <v/>
      </c>
      <c r="Z235">
        <f t="shared" si="11"/>
        <v>1.3255903331931391</v>
      </c>
      <c r="AA235">
        <f t="shared" si="11"/>
        <v>6.6737138407375349</v>
      </c>
      <c r="AB235" t="str">
        <f t="shared" si="11"/>
        <v/>
      </c>
      <c r="AC235">
        <f t="shared" si="11"/>
        <v>1.3904246382378533</v>
      </c>
    </row>
    <row r="236" spans="2:29" x14ac:dyDescent="0.25">
      <c r="B236">
        <f t="shared" si="10"/>
        <v>3.8754181419928674E-2</v>
      </c>
      <c r="C236">
        <f t="shared" si="11"/>
        <v>3.7340714134200786E-2</v>
      </c>
      <c r="D236">
        <f t="shared" si="11"/>
        <v>9.1478171122346713E-2</v>
      </c>
      <c r="E236">
        <f t="shared" si="11"/>
        <v>0.19798141999588156</v>
      </c>
      <c r="F236">
        <f t="shared" si="11"/>
        <v>0.11570963824343457</v>
      </c>
      <c r="G236">
        <f t="shared" si="11"/>
        <v>0.17021318327354074</v>
      </c>
      <c r="H236">
        <f t="shared" si="11"/>
        <v>2.4336775808349548E-2</v>
      </c>
      <c r="I236">
        <f t="shared" si="11"/>
        <v>0.13026309270506703</v>
      </c>
      <c r="J236">
        <f t="shared" si="11"/>
        <v>0.52675417488828691</v>
      </c>
      <c r="K236" t="str">
        <f t="shared" si="11"/>
        <v/>
      </c>
      <c r="L236">
        <f t="shared" si="11"/>
        <v>5.0732519355183312E-3</v>
      </c>
      <c r="M236">
        <f t="shared" si="11"/>
        <v>0.5976047353727556</v>
      </c>
      <c r="N236">
        <f t="shared" si="11"/>
        <v>0.11954337736983607</v>
      </c>
      <c r="O236">
        <f t="shared" si="11"/>
        <v>0.29287922597872229</v>
      </c>
      <c r="P236">
        <f t="shared" si="11"/>
        <v>0.58132456659354437</v>
      </c>
      <c r="Q236">
        <f t="shared" si="11"/>
        <v>2.0540200842603853</v>
      </c>
      <c r="R236">
        <f t="shared" si="11"/>
        <v>2.9081639114724851</v>
      </c>
      <c r="S236">
        <f t="shared" si="11"/>
        <v>2.1738539795198419</v>
      </c>
      <c r="T236">
        <f t="shared" si="11"/>
        <v>0.5832726918075255</v>
      </c>
      <c r="U236">
        <f t="shared" si="11"/>
        <v>4.2357050911325089</v>
      </c>
      <c r="V236">
        <f t="shared" si="11"/>
        <v>0.86458021814489483</v>
      </c>
      <c r="W236">
        <f t="shared" si="11"/>
        <v>4.754432040813815</v>
      </c>
      <c r="X236">
        <f t="shared" si="11"/>
        <v>5.2918953828187307</v>
      </c>
      <c r="Y236" t="str">
        <f t="shared" si="11"/>
        <v/>
      </c>
      <c r="Z236">
        <f t="shared" si="11"/>
        <v>0.23615494830460657</v>
      </c>
      <c r="AA236">
        <f t="shared" si="11"/>
        <v>3.9473661206196371</v>
      </c>
      <c r="AB236">
        <f t="shared" si="11"/>
        <v>22.365650222771837</v>
      </c>
      <c r="AC236">
        <f t="shared" si="11"/>
        <v>1.5137405194345852</v>
      </c>
    </row>
    <row r="237" spans="2:29" x14ac:dyDescent="0.25">
      <c r="B237">
        <f t="shared" si="10"/>
        <v>5.0756276532079758E-2</v>
      </c>
      <c r="C237">
        <f t="shared" si="11"/>
        <v>2.6177352378745244E-2</v>
      </c>
      <c r="D237">
        <f t="shared" si="11"/>
        <v>0.3498736613392831</v>
      </c>
      <c r="E237">
        <f t="shared" si="11"/>
        <v>0.19249117893717227</v>
      </c>
      <c r="F237">
        <f t="shared" si="11"/>
        <v>0.45060334230842519</v>
      </c>
      <c r="G237">
        <f t="shared" si="11"/>
        <v>0.19234296180120025</v>
      </c>
      <c r="H237">
        <f t="shared" si="11"/>
        <v>0.16863686230296987</v>
      </c>
      <c r="I237">
        <f t="shared" si="11"/>
        <v>7.9742604068267376E-3</v>
      </c>
      <c r="J237">
        <f t="shared" si="11"/>
        <v>3.9280843328519534E-2</v>
      </c>
      <c r="K237" t="str">
        <f t="shared" si="11"/>
        <v/>
      </c>
      <c r="L237">
        <f t="shared" si="11"/>
        <v>1.2854897784434337E-2</v>
      </c>
      <c r="M237">
        <f t="shared" si="11"/>
        <v>0.46834352131066936</v>
      </c>
      <c r="N237">
        <f t="shared" si="11"/>
        <v>8.1257103978193843E-2</v>
      </c>
      <c r="O237">
        <f t="shared" si="11"/>
        <v>0.55986205895326135</v>
      </c>
      <c r="P237">
        <f t="shared" si="11"/>
        <v>1.5357031692595091</v>
      </c>
      <c r="Q237">
        <f t="shared" si="11"/>
        <v>4.1784048181239122</v>
      </c>
      <c r="R237">
        <f t="shared" si="11"/>
        <v>3.3731467998036671</v>
      </c>
      <c r="S237">
        <f t="shared" si="11"/>
        <v>2.1135706338692919</v>
      </c>
      <c r="T237">
        <f t="shared" si="11"/>
        <v>0.77348138579917702</v>
      </c>
      <c r="U237">
        <f t="shared" si="11"/>
        <v>11.285536874013467</v>
      </c>
      <c r="V237">
        <f t="shared" si="11"/>
        <v>1.8428930716519283</v>
      </c>
      <c r="W237">
        <f t="shared" si="11"/>
        <v>4.1103637921208787</v>
      </c>
      <c r="X237">
        <f t="shared" si="11"/>
        <v>3.1634842119579085</v>
      </c>
      <c r="Y237" t="str">
        <f t="shared" si="11"/>
        <v/>
      </c>
      <c r="Z237">
        <f t="shared" si="11"/>
        <v>0.40301437232538628</v>
      </c>
      <c r="AA237">
        <f t="shared" si="11"/>
        <v>21.00280006610058</v>
      </c>
      <c r="AB237">
        <f t="shared" si="11"/>
        <v>12.863413350616179</v>
      </c>
      <c r="AC237">
        <f t="shared" si="11"/>
        <v>0.94363244057138673</v>
      </c>
    </row>
    <row r="238" spans="2:29" x14ac:dyDescent="0.25">
      <c r="B238">
        <f t="shared" si="10"/>
        <v>3.0010911570740519E-2</v>
      </c>
      <c r="C238">
        <f t="shared" si="11"/>
        <v>0.26302213029446453</v>
      </c>
      <c r="D238">
        <f t="shared" si="11"/>
        <v>5.9452893645180964E-2</v>
      </c>
      <c r="E238">
        <f t="shared" si="11"/>
        <v>0.19249117893717227</v>
      </c>
      <c r="F238">
        <f t="shared" si="11"/>
        <v>0.1387067693988909</v>
      </c>
      <c r="G238">
        <f t="shared" si="11"/>
        <v>0.13013986806391489</v>
      </c>
      <c r="H238">
        <f t="shared" si="11"/>
        <v>6.2569556555032699E-2</v>
      </c>
      <c r="I238">
        <f t="shared" si="11"/>
        <v>9.0909587303433029E-2</v>
      </c>
      <c r="J238">
        <f t="shared" si="11"/>
        <v>2.0697429750794059E-2</v>
      </c>
      <c r="K238" t="str">
        <f t="shared" si="11"/>
        <v/>
      </c>
      <c r="L238">
        <f t="shared" si="11"/>
        <v>1.1351832664198772E-2</v>
      </c>
      <c r="M238">
        <f t="shared" si="11"/>
        <v>0.48174971857689486</v>
      </c>
      <c r="N238">
        <f t="shared" si="11"/>
        <v>0.40278609091016954</v>
      </c>
      <c r="O238">
        <f t="shared" si="11"/>
        <v>0.50821574715940387</v>
      </c>
      <c r="P238">
        <f t="shared" si="11"/>
        <v>0.32465053537286032</v>
      </c>
      <c r="Q238">
        <f t="shared" si="11"/>
        <v>1.8812346903092376</v>
      </c>
      <c r="R238">
        <f t="shared" si="11"/>
        <v>1.7079210119275234</v>
      </c>
      <c r="S238">
        <f t="shared" si="11"/>
        <v>2.1135706338692914</v>
      </c>
      <c r="T238">
        <f t="shared" si="11"/>
        <v>0.76570518175303459</v>
      </c>
      <c r="U238">
        <f t="shared" si="11"/>
        <v>6.4446045057490977</v>
      </c>
      <c r="V238">
        <f t="shared" si="11"/>
        <v>1.2807530986388711</v>
      </c>
      <c r="W238">
        <f t="shared" si="11"/>
        <v>5.3591365263206434</v>
      </c>
      <c r="X238">
        <f t="shared" si="11"/>
        <v>4.2966212666059667</v>
      </c>
      <c r="Y238" t="str">
        <f t="shared" si="11"/>
        <v/>
      </c>
      <c r="Z238">
        <f t="shared" si="11"/>
        <v>0.70998223396145743</v>
      </c>
      <c r="AA238">
        <f t="shared" si="11"/>
        <v>17.721041916379932</v>
      </c>
      <c r="AB238">
        <f t="shared" si="11"/>
        <v>17.548739525797888</v>
      </c>
      <c r="AC238">
        <f t="shared" si="11"/>
        <v>2.083689922024039</v>
      </c>
    </row>
    <row r="239" spans="2:29" x14ac:dyDescent="0.25">
      <c r="B239">
        <f t="shared" si="10"/>
        <v>2.6780766032956035E-2</v>
      </c>
      <c r="C239">
        <f t="shared" si="11"/>
        <v>0.51028621749947689</v>
      </c>
      <c r="D239">
        <f t="shared" ref="D239:N239" si="12">IF(E58&gt;0,E58,"")</f>
        <v>0.66154455327854855</v>
      </c>
      <c r="E239">
        <f t="shared" si="12"/>
        <v>0.21076072762347292</v>
      </c>
      <c r="F239">
        <f t="shared" si="12"/>
        <v>9.9342909937240056E-2</v>
      </c>
      <c r="G239">
        <f t="shared" si="12"/>
        <v>1.7294035897658877E-2</v>
      </c>
      <c r="H239">
        <f t="shared" si="12"/>
        <v>0.4350936959665746</v>
      </c>
      <c r="I239">
        <f t="shared" si="12"/>
        <v>1.3116697053615343</v>
      </c>
      <c r="J239" t="str">
        <f t="shared" si="12"/>
        <v/>
      </c>
      <c r="K239">
        <f t="shared" si="12"/>
        <v>3.0343584523067377E-2</v>
      </c>
      <c r="L239">
        <f t="shared" si="12"/>
        <v>0.36786509651377608</v>
      </c>
      <c r="M239">
        <f t="shared" si="12"/>
        <v>2.2532425286234723</v>
      </c>
      <c r="N239">
        <f t="shared" si="12"/>
        <v>0.26749366949513559</v>
      </c>
      <c r="O239" t="e">
        <f>IF(#REF!&gt;0,#REF!,"")</f>
        <v>#REF!</v>
      </c>
      <c r="P239">
        <f t="shared" si="11"/>
        <v>0.18520909353354847</v>
      </c>
      <c r="Q239">
        <f t="shared" si="11"/>
        <v>1.8486564913018539</v>
      </c>
      <c r="R239">
        <f t="shared" si="11"/>
        <v>1.3807223193855287</v>
      </c>
      <c r="S239">
        <f t="shared" si="11"/>
        <v>10.403721626917415</v>
      </c>
      <c r="T239">
        <f t="shared" si="11"/>
        <v>1.2413770246615212</v>
      </c>
      <c r="U239">
        <f t="shared" si="11"/>
        <v>2.6336607871281288</v>
      </c>
      <c r="V239">
        <f t="shared" si="11"/>
        <v>0.4844936599927262</v>
      </c>
      <c r="W239">
        <f t="shared" si="11"/>
        <v>5.5946172992103502</v>
      </c>
      <c r="X239">
        <f t="shared" si="11"/>
        <v>9.3991792119356425</v>
      </c>
      <c r="Y239" t="str">
        <f t="shared" si="11"/>
        <v/>
      </c>
      <c r="Z239">
        <f t="shared" si="11"/>
        <v>0.18575898016741896</v>
      </c>
      <c r="AA239">
        <f t="shared" si="11"/>
        <v>2.2795976913690321</v>
      </c>
      <c r="AB239">
        <f t="shared" si="11"/>
        <v>20.64506070592661</v>
      </c>
      <c r="AC239">
        <f t="shared" si="11"/>
        <v>0.98517706551577067</v>
      </c>
    </row>
    <row r="240" spans="2:29" x14ac:dyDescent="0.25">
      <c r="B240">
        <f t="shared" si="10"/>
        <v>9.2085295689947697E-3</v>
      </c>
      <c r="C240">
        <f t="shared" si="11"/>
        <v>6.2955512363050498E-2</v>
      </c>
      <c r="D240">
        <f t="shared" si="11"/>
        <v>8.3753483804063847E-2</v>
      </c>
      <c r="E240">
        <f t="shared" si="11"/>
        <v>0.19583721689123307</v>
      </c>
      <c r="F240">
        <f t="shared" si="11"/>
        <v>0.14402563719809022</v>
      </c>
      <c r="G240">
        <f t="shared" si="11"/>
        <v>0.22102805091544264</v>
      </c>
      <c r="H240">
        <f t="shared" si="11"/>
        <v>5.0224452339408074E-2</v>
      </c>
      <c r="I240">
        <f t="shared" si="11"/>
        <v>0.28685788716851612</v>
      </c>
      <c r="J240">
        <f t="shared" si="11"/>
        <v>0.67898696476759512</v>
      </c>
      <c r="K240" t="str">
        <f t="shared" si="11"/>
        <v/>
      </c>
      <c r="L240">
        <f t="shared" si="11"/>
        <v>1.9954310490123202E-2</v>
      </c>
      <c r="M240">
        <f t="shared" si="11"/>
        <v>0.59652068837574246</v>
      </c>
      <c r="N240">
        <f t="shared" si="11"/>
        <v>0.1517218627897324</v>
      </c>
      <c r="O240">
        <f t="shared" si="11"/>
        <v>0.61023563961079474</v>
      </c>
      <c r="P240">
        <f t="shared" si="11"/>
        <v>0.60049507176115635</v>
      </c>
      <c r="Q240">
        <f t="shared" si="11"/>
        <v>0.82560853881463192</v>
      </c>
      <c r="R240">
        <f t="shared" si="11"/>
        <v>1.4496174803468862</v>
      </c>
      <c r="S240">
        <f t="shared" si="11"/>
        <v>2.1503104346152946</v>
      </c>
      <c r="T240">
        <f t="shared" si="11"/>
        <v>0.51617617276128436</v>
      </c>
      <c r="U240">
        <f t="shared" si="11"/>
        <v>3.4712420382011246</v>
      </c>
      <c r="V240">
        <f t="shared" si="11"/>
        <v>0.59575498579028063</v>
      </c>
      <c r="W240">
        <f t="shared" si="11"/>
        <v>4.4432533984654272</v>
      </c>
      <c r="X240">
        <f t="shared" si="11"/>
        <v>6.4510823069752981</v>
      </c>
      <c r="Y240" t="str">
        <f t="shared" si="11"/>
        <v/>
      </c>
      <c r="Z240">
        <f t="shared" si="11"/>
        <v>9.8680538675335217E-2</v>
      </c>
      <c r="AA240">
        <f t="shared" si="11"/>
        <v>2.7006143115487129</v>
      </c>
      <c r="AB240">
        <f t="shared" si="11"/>
        <v>21.095241664856676</v>
      </c>
      <c r="AC240">
        <f t="shared" si="11"/>
        <v>1.4986066038144308</v>
      </c>
    </row>
    <row r="241" spans="2:29" x14ac:dyDescent="0.25">
      <c r="B241">
        <f t="shared" si="10"/>
        <v>4.2185760479486752E-2</v>
      </c>
      <c r="C241">
        <f t="shared" si="11"/>
        <v>0.33872505186446122</v>
      </c>
      <c r="D241">
        <f t="shared" si="11"/>
        <v>0.18493701889690206</v>
      </c>
      <c r="E241">
        <f t="shared" si="11"/>
        <v>0.19249117893717227</v>
      </c>
      <c r="F241">
        <f t="shared" si="11"/>
        <v>0.12426910254159317</v>
      </c>
      <c r="G241">
        <f t="shared" si="11"/>
        <v>0.37932129851458224</v>
      </c>
      <c r="H241">
        <f t="shared" si="11"/>
        <v>7.4480870286725315E-2</v>
      </c>
      <c r="I241">
        <f t="shared" si="11"/>
        <v>0.2497110448283002</v>
      </c>
      <c r="J241">
        <f t="shared" si="11"/>
        <v>7.0200412319717284E-2</v>
      </c>
      <c r="K241" t="str">
        <f t="shared" si="11"/>
        <v/>
      </c>
      <c r="L241">
        <f t="shared" si="11"/>
        <v>2.121476773196139E-2</v>
      </c>
      <c r="M241">
        <f t="shared" si="11"/>
        <v>0.39289504498022759</v>
      </c>
      <c r="N241">
        <f t="shared" si="11"/>
        <v>0.11930980709425777</v>
      </c>
      <c r="O241">
        <f t="shared" si="11"/>
        <v>0.26564508017358118</v>
      </c>
      <c r="P241">
        <f t="shared" si="11"/>
        <v>0.37857941124071448</v>
      </c>
      <c r="Q241">
        <f t="shared" si="11"/>
        <v>1.7816794223639623</v>
      </c>
      <c r="R241">
        <f t="shared" si="11"/>
        <v>1.48462753200079</v>
      </c>
      <c r="S241">
        <f t="shared" si="11"/>
        <v>2.1135706338692914</v>
      </c>
      <c r="T241">
        <f t="shared" si="11"/>
        <v>0.68106562792338732</v>
      </c>
      <c r="U241">
        <f t="shared" si="11"/>
        <v>4.553813943158338</v>
      </c>
      <c r="V241">
        <f t="shared" si="11"/>
        <v>0.8156801358295499</v>
      </c>
      <c r="W241">
        <f t="shared" si="11"/>
        <v>6.6786410695908911</v>
      </c>
      <c r="X241">
        <f t="shared" si="11"/>
        <v>3.3580317666602029</v>
      </c>
      <c r="Y241" t="str">
        <f t="shared" si="11"/>
        <v/>
      </c>
      <c r="Z241">
        <f t="shared" si="11"/>
        <v>0.22072303600136473</v>
      </c>
      <c r="AA241">
        <f t="shared" si="11"/>
        <v>2.7415966989037956</v>
      </c>
      <c r="AB241">
        <f t="shared" si="11"/>
        <v>18.350175330370575</v>
      </c>
      <c r="AC241">
        <f t="shared" si="11"/>
        <v>1.3847448328654139</v>
      </c>
    </row>
    <row r="242" spans="2:29" x14ac:dyDescent="0.25">
      <c r="B242">
        <f t="shared" si="10"/>
        <v>2.7020774242547917E-2</v>
      </c>
      <c r="C242">
        <f t="shared" si="11"/>
        <v>0.33315723733441943</v>
      </c>
      <c r="D242">
        <f t="shared" si="11"/>
        <v>0.15947854703708345</v>
      </c>
      <c r="E242">
        <f t="shared" si="11"/>
        <v>0.19249117893717227</v>
      </c>
      <c r="F242">
        <f t="shared" si="11"/>
        <v>0.10585948806044226</v>
      </c>
      <c r="G242">
        <f t="shared" si="11"/>
        <v>0.21029085496393152</v>
      </c>
      <c r="H242">
        <f t="shared" si="11"/>
        <v>6.9371086661537656E-2</v>
      </c>
      <c r="I242">
        <f t="shared" si="11"/>
        <v>3.8595598912753215E-2</v>
      </c>
      <c r="J242">
        <f t="shared" si="11"/>
        <v>0.20776702255960988</v>
      </c>
      <c r="K242" t="str">
        <f t="shared" si="11"/>
        <v/>
      </c>
      <c r="L242">
        <f t="shared" si="11"/>
        <v>3.8291073263545037E-3</v>
      </c>
      <c r="M242" t="str">
        <f t="shared" si="11"/>
        <v/>
      </c>
      <c r="N242">
        <f t="shared" si="11"/>
        <v>0.10210714406266132</v>
      </c>
      <c r="O242">
        <f t="shared" si="11"/>
        <v>0.55744889701474531</v>
      </c>
      <c r="P242">
        <f t="shared" si="11"/>
        <v>0.31846464904975635</v>
      </c>
      <c r="Q242">
        <f t="shared" si="11"/>
        <v>1.7662548348451956</v>
      </c>
      <c r="R242">
        <f t="shared" si="11"/>
        <v>3.4578098625395097</v>
      </c>
      <c r="S242">
        <f t="shared" si="11"/>
        <v>2.1135706338692919</v>
      </c>
      <c r="T242">
        <f t="shared" si="11"/>
        <v>1.8384988333450074</v>
      </c>
      <c r="U242">
        <f t="shared" si="11"/>
        <v>4.829715396124949</v>
      </c>
      <c r="V242">
        <f t="shared" si="11"/>
        <v>0.77746312463977285</v>
      </c>
      <c r="W242">
        <f t="shared" si="11"/>
        <v>4.5721661307654404</v>
      </c>
      <c r="X242">
        <f t="shared" si="11"/>
        <v>3.0585727085936227</v>
      </c>
      <c r="Y242" t="str">
        <f t="shared" si="11"/>
        <v/>
      </c>
      <c r="Z242">
        <f t="shared" si="11"/>
        <v>0.60809629801221476</v>
      </c>
      <c r="AA242" t="str">
        <f t="shared" si="11"/>
        <v/>
      </c>
      <c r="AB242">
        <f t="shared" si="11"/>
        <v>43.861498281779227</v>
      </c>
      <c r="AC242">
        <f t="shared" si="11"/>
        <v>1.6552134144907205</v>
      </c>
    </row>
    <row r="243" spans="2:29" x14ac:dyDescent="0.25">
      <c r="B243">
        <f t="shared" si="10"/>
        <v>0.13485158003329262</v>
      </c>
      <c r="C243">
        <f t="shared" si="11"/>
        <v>0.28591644389089182</v>
      </c>
      <c r="D243">
        <f t="shared" si="11"/>
        <v>0.18486578363763254</v>
      </c>
      <c r="E243">
        <f t="shared" si="11"/>
        <v>0.19249117893717224</v>
      </c>
      <c r="F243">
        <f t="shared" si="11"/>
        <v>9.1102123104673527E-2</v>
      </c>
      <c r="G243">
        <f t="shared" si="11"/>
        <v>0.16124867541198759</v>
      </c>
      <c r="H243">
        <f t="shared" si="11"/>
        <v>8.6182726476996055E-2</v>
      </c>
      <c r="I243">
        <f t="shared" si="11"/>
        <v>0.14766402496747566</v>
      </c>
      <c r="J243">
        <f t="shared" si="11"/>
        <v>0.2479025153814654</v>
      </c>
      <c r="K243" t="str">
        <f t="shared" si="11"/>
        <v/>
      </c>
      <c r="L243">
        <f t="shared" si="11"/>
        <v>1.3153420915072239E-2</v>
      </c>
      <c r="M243">
        <f t="shared" si="11"/>
        <v>0.31963448945906464</v>
      </c>
      <c r="N243">
        <f t="shared" si="11"/>
        <v>0.82906132273078481</v>
      </c>
      <c r="O243">
        <f t="shared" si="11"/>
        <v>0.27107152613724278</v>
      </c>
      <c r="P243">
        <f t="shared" si="11"/>
        <v>0.6040935893477084</v>
      </c>
      <c r="Q243">
        <f t="shared" si="11"/>
        <v>2.7642828791705516</v>
      </c>
      <c r="R243">
        <f t="shared" si="11"/>
        <v>3.4138332596048131</v>
      </c>
      <c r="S243">
        <f t="shared" si="11"/>
        <v>2.1135706338692914</v>
      </c>
      <c r="T243">
        <f t="shared" si="11"/>
        <v>0.33957257553111725</v>
      </c>
      <c r="U243">
        <f t="shared" si="11"/>
        <v>6.6425001679212103</v>
      </c>
      <c r="V243">
        <f t="shared" si="11"/>
        <v>1.0835095486918782</v>
      </c>
      <c r="W243">
        <f t="shared" si="11"/>
        <v>6.038768721441711</v>
      </c>
      <c r="X243">
        <f t="shared" si="11"/>
        <v>5.2649209802687578</v>
      </c>
      <c r="Y243" t="str">
        <f t="shared" si="11"/>
        <v/>
      </c>
      <c r="Z243">
        <f t="shared" si="11"/>
        <v>1.2046119202573198</v>
      </c>
      <c r="AA243">
        <f t="shared" si="11"/>
        <v>5.054258620270903</v>
      </c>
      <c r="AB243">
        <f t="shared" si="11"/>
        <v>11.444908940179321</v>
      </c>
      <c r="AC243">
        <f t="shared" si="11"/>
        <v>1.4044098526004329</v>
      </c>
    </row>
    <row r="244" spans="2:29" x14ac:dyDescent="0.25">
      <c r="B244">
        <f t="shared" si="10"/>
        <v>0.16919704825401607</v>
      </c>
      <c r="C244">
        <f t="shared" si="10"/>
        <v>6.8371159825393726E-2</v>
      </c>
      <c r="D244">
        <f t="shared" si="10"/>
        <v>0.21187165175965234</v>
      </c>
      <c r="E244">
        <f t="shared" si="10"/>
        <v>0.19798141999588156</v>
      </c>
      <c r="F244">
        <f t="shared" si="10"/>
        <v>0.12743680438495217</v>
      </c>
      <c r="G244">
        <f t="shared" si="10"/>
        <v>1.0395584391126989</v>
      </c>
      <c r="H244">
        <f t="shared" si="10"/>
        <v>0.33292023131011644</v>
      </c>
      <c r="I244">
        <f t="shared" si="10"/>
        <v>8.7674482689496569E-2</v>
      </c>
      <c r="J244">
        <f t="shared" si="10"/>
        <v>0.52144529828069985</v>
      </c>
      <c r="K244" t="str">
        <f t="shared" si="10"/>
        <v/>
      </c>
      <c r="L244">
        <f t="shared" si="10"/>
        <v>8.5009214930283267E-2</v>
      </c>
      <c r="M244">
        <f t="shared" si="10"/>
        <v>0.92498373502756837</v>
      </c>
      <c r="N244">
        <f t="shared" si="10"/>
        <v>0.44915476501789614</v>
      </c>
      <c r="O244">
        <f t="shared" si="10"/>
        <v>0.29212533601356844</v>
      </c>
      <c r="P244">
        <f t="shared" si="10"/>
        <v>1.4635526879720702</v>
      </c>
      <c r="Q244">
        <f t="shared" si="10"/>
        <v>2.3897154610784583</v>
      </c>
      <c r="R244">
        <f t="shared" ref="C244:AC254" si="13">IF(R63&gt;0,R63,"")</f>
        <v>5.9485345158937974</v>
      </c>
      <c r="S244">
        <f t="shared" si="13"/>
        <v>2.1738539795198415</v>
      </c>
      <c r="T244">
        <f t="shared" si="13"/>
        <v>0.93346221572558707</v>
      </c>
      <c r="U244">
        <f t="shared" si="13"/>
        <v>8.1072049256534147</v>
      </c>
      <c r="V244">
        <f t="shared" si="13"/>
        <v>2.23872984054191</v>
      </c>
      <c r="W244">
        <f t="shared" si="13"/>
        <v>6.3163030907940874</v>
      </c>
      <c r="X244">
        <f t="shared" si="13"/>
        <v>4.7437227666867141</v>
      </c>
      <c r="Y244" t="str">
        <f t="shared" si="13"/>
        <v/>
      </c>
      <c r="Z244">
        <f t="shared" si="13"/>
        <v>0.36661969716064979</v>
      </c>
      <c r="AA244">
        <f t="shared" si="13"/>
        <v>2.545812558730741</v>
      </c>
      <c r="AB244">
        <f t="shared" si="13"/>
        <v>18.482478363436929</v>
      </c>
      <c r="AC244">
        <f t="shared" si="13"/>
        <v>1.4836296111536751</v>
      </c>
    </row>
    <row r="245" spans="2:29" x14ac:dyDescent="0.25">
      <c r="B245">
        <f t="shared" si="10"/>
        <v>5.7383182760521949E-2</v>
      </c>
      <c r="C245">
        <f t="shared" si="13"/>
        <v>5.8555146879186878E-2</v>
      </c>
      <c r="D245">
        <f t="shared" si="13"/>
        <v>7.8271507033534929E-2</v>
      </c>
      <c r="E245">
        <f t="shared" si="13"/>
        <v>0.19798141999588154</v>
      </c>
      <c r="F245">
        <f t="shared" si="13"/>
        <v>0.12726949418422931</v>
      </c>
      <c r="G245">
        <f t="shared" si="13"/>
        <v>0.11576318031367173</v>
      </c>
      <c r="H245">
        <f t="shared" si="13"/>
        <v>2.2434772996683963E-2</v>
      </c>
      <c r="I245">
        <f t="shared" si="13"/>
        <v>0.28725355133467656</v>
      </c>
      <c r="J245">
        <f t="shared" si="13"/>
        <v>0.78893951373318771</v>
      </c>
      <c r="K245" t="str">
        <f t="shared" si="13"/>
        <v/>
      </c>
      <c r="L245">
        <f t="shared" si="13"/>
        <v>1.0042598843587606E-2</v>
      </c>
      <c r="M245">
        <f t="shared" si="13"/>
        <v>0.57461184175399016</v>
      </c>
      <c r="N245">
        <f t="shared" si="13"/>
        <v>0.24262533346339474</v>
      </c>
      <c r="O245">
        <f t="shared" si="13"/>
        <v>0.58871686144682156</v>
      </c>
      <c r="P245">
        <f t="shared" si="13"/>
        <v>0.26635499772182486</v>
      </c>
      <c r="Q245">
        <f t="shared" si="13"/>
        <v>0.87988988125455281</v>
      </c>
      <c r="R245">
        <f t="shared" si="13"/>
        <v>1.7440815202711757</v>
      </c>
      <c r="S245">
        <f t="shared" si="13"/>
        <v>2.1738539795198411</v>
      </c>
      <c r="T245">
        <f t="shared" si="13"/>
        <v>0.46080765124876938</v>
      </c>
      <c r="U245">
        <f t="shared" si="13"/>
        <v>2.5390073237769384</v>
      </c>
      <c r="V245">
        <f t="shared" si="13"/>
        <v>0.5295569214873006</v>
      </c>
      <c r="W245">
        <f t="shared" si="13"/>
        <v>4.2416002100899712</v>
      </c>
      <c r="X245">
        <f t="shared" si="13"/>
        <v>7.7518882518872498</v>
      </c>
      <c r="Y245" t="str">
        <f t="shared" si="13"/>
        <v/>
      </c>
      <c r="Z245">
        <f t="shared" si="13"/>
        <v>0.10549344814771112</v>
      </c>
      <c r="AA245">
        <f t="shared" si="13"/>
        <v>3.73579801575577</v>
      </c>
      <c r="AB245">
        <f t="shared" si="13"/>
        <v>19.082383726051766</v>
      </c>
      <c r="AC245">
        <f t="shared" si="13"/>
        <v>1.523649494945055</v>
      </c>
    </row>
    <row r="246" spans="2:29" x14ac:dyDescent="0.25">
      <c r="B246">
        <f t="shared" si="10"/>
        <v>0.10230586220798674</v>
      </c>
      <c r="C246">
        <f t="shared" si="13"/>
        <v>0.24575334498951718</v>
      </c>
      <c r="D246">
        <f t="shared" si="13"/>
        <v>7.4961592692156825E-2</v>
      </c>
      <c r="E246">
        <f t="shared" si="13"/>
        <v>0.19249117893717227</v>
      </c>
      <c r="F246">
        <f t="shared" si="13"/>
        <v>0.11553802626273307</v>
      </c>
      <c r="G246">
        <f t="shared" si="13"/>
        <v>0.20283284454664988</v>
      </c>
      <c r="H246">
        <f t="shared" si="13"/>
        <v>9.5518690195791414E-2</v>
      </c>
      <c r="I246">
        <f t="shared" si="13"/>
        <v>0.14116764742438434</v>
      </c>
      <c r="J246">
        <f t="shared" si="13"/>
        <v>0.15824176545136431</v>
      </c>
      <c r="K246" t="str">
        <f t="shared" si="13"/>
        <v/>
      </c>
      <c r="L246">
        <f t="shared" si="13"/>
        <v>3.5143660978211982E-4</v>
      </c>
      <c r="M246">
        <f t="shared" si="13"/>
        <v>1.158538551904688</v>
      </c>
      <c r="N246">
        <f t="shared" si="13"/>
        <v>7.0096971935371927E-2</v>
      </c>
      <c r="O246">
        <f t="shared" si="13"/>
        <v>0.27076823740647687</v>
      </c>
      <c r="P246">
        <f t="shared" si="13"/>
        <v>0.5103212585509872</v>
      </c>
      <c r="Q246">
        <f t="shared" si="13"/>
        <v>2.571343173884769</v>
      </c>
      <c r="R246">
        <f t="shared" si="13"/>
        <v>5.5585796510723569</v>
      </c>
      <c r="S246">
        <f t="shared" si="13"/>
        <v>2.1135706338692914</v>
      </c>
      <c r="T246">
        <f t="shared" si="13"/>
        <v>2.5469016905941615</v>
      </c>
      <c r="U246">
        <f t="shared" si="13"/>
        <v>6.9558093611212488</v>
      </c>
      <c r="V246">
        <f t="shared" si="13"/>
        <v>0.90067579564018019</v>
      </c>
      <c r="W246">
        <f t="shared" si="13"/>
        <v>6.9857193363664338</v>
      </c>
      <c r="X246">
        <f t="shared" si="13"/>
        <v>8.468967498312713</v>
      </c>
      <c r="Y246" t="str">
        <f t="shared" si="13"/>
        <v/>
      </c>
      <c r="Z246">
        <f t="shared" si="13"/>
        <v>0.48182419937468357</v>
      </c>
      <c r="AA246">
        <f t="shared" si="13"/>
        <v>2.6653373566013316</v>
      </c>
      <c r="AB246">
        <f t="shared" si="13"/>
        <v>31.801499164764031</v>
      </c>
      <c r="AC246">
        <f t="shared" si="13"/>
        <v>1.4026548453078735</v>
      </c>
    </row>
    <row r="247" spans="2:29" x14ac:dyDescent="0.25">
      <c r="B247">
        <f t="shared" si="10"/>
        <v>9.8533234060464561E-2</v>
      </c>
      <c r="C247">
        <f t="shared" si="13"/>
        <v>9.5363770120787034E-2</v>
      </c>
      <c r="D247">
        <f t="shared" si="13"/>
        <v>0.60503855567902254</v>
      </c>
      <c r="E247">
        <f t="shared" si="13"/>
        <v>0.19798141999588159</v>
      </c>
      <c r="F247">
        <f t="shared" si="13"/>
        <v>0.15983221565417705</v>
      </c>
      <c r="G247">
        <f t="shared" si="13"/>
        <v>0.67095025023972654</v>
      </c>
      <c r="H247">
        <f t="shared" si="13"/>
        <v>0.19173800375362809</v>
      </c>
      <c r="I247">
        <f t="shared" si="13"/>
        <v>0.8300728473868747</v>
      </c>
      <c r="J247">
        <f t="shared" si="13"/>
        <v>0.49496340763152546</v>
      </c>
      <c r="K247" t="str">
        <f t="shared" si="13"/>
        <v/>
      </c>
      <c r="L247">
        <f t="shared" si="13"/>
        <v>0.10270311699857104</v>
      </c>
      <c r="M247">
        <f t="shared" si="13"/>
        <v>0.51384621719633006</v>
      </c>
      <c r="N247">
        <f t="shared" si="13"/>
        <v>0.13007912431549995</v>
      </c>
      <c r="O247">
        <f t="shared" si="13"/>
        <v>0.39774322941921236</v>
      </c>
      <c r="P247">
        <f t="shared" si="13"/>
        <v>0.41396036464559827</v>
      </c>
      <c r="Q247">
        <f t="shared" si="13"/>
        <v>2.0166815925791601</v>
      </c>
      <c r="R247">
        <f t="shared" si="13"/>
        <v>2.7360547363279717</v>
      </c>
      <c r="S247">
        <f t="shared" si="13"/>
        <v>2.1738539795198415</v>
      </c>
      <c r="T247">
        <f t="shared" si="13"/>
        <v>0.27900324922184444</v>
      </c>
      <c r="U247">
        <f t="shared" si="13"/>
        <v>5.2108277560795999</v>
      </c>
      <c r="V247">
        <f t="shared" si="13"/>
        <v>0.99186574020490248</v>
      </c>
      <c r="W247">
        <f t="shared" si="13"/>
        <v>5.5064899516752659</v>
      </c>
      <c r="X247">
        <f t="shared" si="13"/>
        <v>3.9466937165016991</v>
      </c>
      <c r="Y247" t="str">
        <f t="shared" si="13"/>
        <v/>
      </c>
      <c r="Z247">
        <f t="shared" si="13"/>
        <v>0.11180421160369546</v>
      </c>
      <c r="AA247">
        <f t="shared" si="13"/>
        <v>2.741845284528913</v>
      </c>
      <c r="AB247">
        <f t="shared" si="13"/>
        <v>20.847205452748177</v>
      </c>
      <c r="AC247">
        <f t="shared" si="13"/>
        <v>1.4555060153718069</v>
      </c>
    </row>
    <row r="248" spans="2:29" x14ac:dyDescent="0.25">
      <c r="B248">
        <f t="shared" si="10"/>
        <v>7.9870044755030928E-2</v>
      </c>
      <c r="C248">
        <f t="shared" si="13"/>
        <v>0.1534938394699461</v>
      </c>
      <c r="D248">
        <f t="shared" si="13"/>
        <v>0.17511354816290362</v>
      </c>
      <c r="E248">
        <f t="shared" si="13"/>
        <v>0.18558466672993579</v>
      </c>
      <c r="F248">
        <f t="shared" si="13"/>
        <v>8.1067449002251254E-2</v>
      </c>
      <c r="G248">
        <f t="shared" si="13"/>
        <v>0.22633048894586832</v>
      </c>
      <c r="H248">
        <f t="shared" si="13"/>
        <v>6.8834315346996175E-2</v>
      </c>
      <c r="I248">
        <f t="shared" si="13"/>
        <v>7.8609638059980613E-2</v>
      </c>
      <c r="J248">
        <f t="shared" si="13"/>
        <v>0.11661215889858143</v>
      </c>
      <c r="K248" t="str">
        <f t="shared" si="13"/>
        <v/>
      </c>
      <c r="L248">
        <f t="shared" si="13"/>
        <v>1.7875807797165886E-2</v>
      </c>
      <c r="M248">
        <f t="shared" si="13"/>
        <v>0.24351321926493771</v>
      </c>
      <c r="N248">
        <f t="shared" si="13"/>
        <v>0.4304247815961143</v>
      </c>
      <c r="O248">
        <f t="shared" si="13"/>
        <v>0.27457175044318177</v>
      </c>
      <c r="P248">
        <f t="shared" si="13"/>
        <v>0.53839318575689155</v>
      </c>
      <c r="Q248">
        <f t="shared" si="13"/>
        <v>1.9130349390237289</v>
      </c>
      <c r="R248">
        <f t="shared" si="13"/>
        <v>4.0539235017924788</v>
      </c>
      <c r="S248">
        <f t="shared" si="13"/>
        <v>2.0377365023299996</v>
      </c>
      <c r="T248">
        <f t="shared" si="13"/>
        <v>1.7117822005735579</v>
      </c>
      <c r="U248">
        <f t="shared" si="13"/>
        <v>3.4655110522731705</v>
      </c>
      <c r="V248">
        <f t="shared" si="13"/>
        <v>0.71036937681197709</v>
      </c>
      <c r="W248">
        <f t="shared" si="13"/>
        <v>5.025842256391682</v>
      </c>
      <c r="X248">
        <f t="shared" si="13"/>
        <v>4.1378990271243641</v>
      </c>
      <c r="Y248" t="str">
        <f t="shared" si="13"/>
        <v/>
      </c>
      <c r="Z248">
        <f t="shared" si="13"/>
        <v>0.60731407343201349</v>
      </c>
      <c r="AA248">
        <f t="shared" si="13"/>
        <v>11.592124100935933</v>
      </c>
      <c r="AB248">
        <f t="shared" si="13"/>
        <v>17.007882888303353</v>
      </c>
      <c r="AC248">
        <f t="shared" si="13"/>
        <v>1.4266578058103936</v>
      </c>
    </row>
    <row r="249" spans="2:29" x14ac:dyDescent="0.25">
      <c r="B249">
        <f t="shared" ref="B249:Q264" si="14">IF(B68&gt;0,B68,"")</f>
        <v>3.9207091820885699E-2</v>
      </c>
      <c r="C249">
        <f t="shared" si="14"/>
        <v>6.2558360306033914E-2</v>
      </c>
      <c r="D249">
        <f t="shared" si="14"/>
        <v>8.7062226073665747E-2</v>
      </c>
      <c r="E249">
        <f t="shared" si="14"/>
        <v>0.18558466672993576</v>
      </c>
      <c r="F249">
        <f t="shared" si="14"/>
        <v>8.5368344136326407E-2</v>
      </c>
      <c r="G249">
        <f t="shared" si="14"/>
        <v>0.14701804792198214</v>
      </c>
      <c r="H249">
        <f t="shared" si="14"/>
        <v>7.2308529283668765E-2</v>
      </c>
      <c r="I249">
        <f t="shared" si="14"/>
        <v>9.2724110478588279E-2</v>
      </c>
      <c r="J249">
        <f t="shared" si="14"/>
        <v>0.1170274502123376</v>
      </c>
      <c r="K249" t="str">
        <f t="shared" si="14"/>
        <v/>
      </c>
      <c r="L249">
        <f t="shared" si="14"/>
        <v>3.2249160150354637E-2</v>
      </c>
      <c r="M249">
        <f t="shared" si="14"/>
        <v>9.2775012804733034E-2</v>
      </c>
      <c r="N249">
        <f t="shared" si="14"/>
        <v>1.6601655694996704E-3</v>
      </c>
      <c r="O249">
        <f t="shared" si="14"/>
        <v>0.1207199002693163</v>
      </c>
      <c r="P249">
        <f t="shared" si="14"/>
        <v>0.94825377238363884</v>
      </c>
      <c r="Q249">
        <f t="shared" si="14"/>
        <v>2.5504084342190327</v>
      </c>
      <c r="R249">
        <f t="shared" si="13"/>
        <v>4.0472973760240647</v>
      </c>
      <c r="S249">
        <f t="shared" si="13"/>
        <v>2.0377365023299996</v>
      </c>
      <c r="T249">
        <f t="shared" si="13"/>
        <v>0.68111503284786357</v>
      </c>
      <c r="U249">
        <f t="shared" si="13"/>
        <v>5.0272192250866832</v>
      </c>
      <c r="V249">
        <f t="shared" si="13"/>
        <v>1.266891866631441</v>
      </c>
      <c r="W249">
        <f t="shared" si="13"/>
        <v>3.6698249965680989</v>
      </c>
      <c r="X249">
        <f t="shared" si="13"/>
        <v>3.58137640275906</v>
      </c>
      <c r="Y249" t="str">
        <f t="shared" si="13"/>
        <v/>
      </c>
      <c r="Z249">
        <f t="shared" si="13"/>
        <v>0.42611977572001558</v>
      </c>
      <c r="AA249">
        <f t="shared" si="13"/>
        <v>10.848072894008194</v>
      </c>
      <c r="AB249">
        <f t="shared" si="13"/>
        <v>15.821630729696576</v>
      </c>
      <c r="AC249">
        <f t="shared" si="13"/>
        <v>1.2232545056856687</v>
      </c>
    </row>
    <row r="250" spans="2:29" x14ac:dyDescent="0.25">
      <c r="B250">
        <f t="shared" si="14"/>
        <v>2.3461152428326564E-2</v>
      </c>
      <c r="C250">
        <f t="shared" si="13"/>
        <v>0.15756146593101403</v>
      </c>
      <c r="D250">
        <f t="shared" si="13"/>
        <v>0.11870485671723997</v>
      </c>
      <c r="E250">
        <f t="shared" si="13"/>
        <v>0.19249117893717227</v>
      </c>
      <c r="F250">
        <f t="shared" si="13"/>
        <v>6.7748155004330415E-2</v>
      </c>
      <c r="G250">
        <f t="shared" si="13"/>
        <v>0.17346638128881742</v>
      </c>
      <c r="H250">
        <f t="shared" si="13"/>
        <v>0.15547036986793447</v>
      </c>
      <c r="I250">
        <f t="shared" si="13"/>
        <v>1.4298355153719708E-2</v>
      </c>
      <c r="J250">
        <f t="shared" si="13"/>
        <v>0.13906392901201059</v>
      </c>
      <c r="K250" t="str">
        <f t="shared" si="13"/>
        <v/>
      </c>
      <c r="L250">
        <f t="shared" si="13"/>
        <v>3.2716583034569356E-3</v>
      </c>
      <c r="M250" t="str">
        <f t="shared" si="13"/>
        <v/>
      </c>
      <c r="N250">
        <f t="shared" si="13"/>
        <v>0.21467117458212018</v>
      </c>
      <c r="O250">
        <f t="shared" si="13"/>
        <v>0.22686735995446169</v>
      </c>
      <c r="P250">
        <f t="shared" si="13"/>
        <v>0.24577680961865972</v>
      </c>
      <c r="Q250">
        <f t="shared" si="13"/>
        <v>4.5755721200690935</v>
      </c>
      <c r="R250">
        <f t="shared" si="13"/>
        <v>7.007810786098462</v>
      </c>
      <c r="S250">
        <f t="shared" si="13"/>
        <v>2.1135706338692914</v>
      </c>
      <c r="T250">
        <f t="shared" si="13"/>
        <v>1.9212529965593486</v>
      </c>
      <c r="U250">
        <f t="shared" si="13"/>
        <v>7.030701181371855</v>
      </c>
      <c r="V250">
        <f t="shared" si="13"/>
        <v>2.0791672879753138</v>
      </c>
      <c r="W250">
        <f t="shared" si="13"/>
        <v>11.635427120039241</v>
      </c>
      <c r="X250">
        <f t="shared" si="13"/>
        <v>2.7404404325637866</v>
      </c>
      <c r="Y250" t="str">
        <f t="shared" si="13"/>
        <v/>
      </c>
      <c r="Z250">
        <f t="shared" si="13"/>
        <v>1.0623357094670494</v>
      </c>
      <c r="AA250" t="str">
        <f t="shared" si="13"/>
        <v/>
      </c>
      <c r="AB250">
        <f t="shared" si="13"/>
        <v>28.825848684561365</v>
      </c>
      <c r="AC250">
        <f t="shared" si="13"/>
        <v>1.5260142812612278</v>
      </c>
    </row>
    <row r="251" spans="2:29" x14ac:dyDescent="0.25">
      <c r="B251">
        <f t="shared" si="14"/>
        <v>0.12161344357416234</v>
      </c>
      <c r="C251">
        <f t="shared" si="13"/>
        <v>0.2017041535975031</v>
      </c>
      <c r="D251">
        <f t="shared" si="13"/>
        <v>0.24730211816344036</v>
      </c>
      <c r="E251">
        <f t="shared" si="13"/>
        <v>0.19249117893717227</v>
      </c>
      <c r="F251">
        <f t="shared" si="13"/>
        <v>0.31899343639216593</v>
      </c>
      <c r="G251">
        <f t="shared" si="13"/>
        <v>0.21708412483328893</v>
      </c>
      <c r="H251">
        <f t="shared" si="13"/>
        <v>0.1736011458005251</v>
      </c>
      <c r="I251">
        <f t="shared" si="13"/>
        <v>0.15946709763220152</v>
      </c>
      <c r="J251">
        <f t="shared" si="13"/>
        <v>0.27070791779208042</v>
      </c>
      <c r="K251" t="str">
        <f t="shared" si="13"/>
        <v/>
      </c>
      <c r="L251">
        <f t="shared" si="13"/>
        <v>2.76650288683609E-4</v>
      </c>
      <c r="M251" t="str">
        <f t="shared" si="13"/>
        <v/>
      </c>
      <c r="N251" t="str">
        <f t="shared" si="13"/>
        <v/>
      </c>
      <c r="O251">
        <f t="shared" si="13"/>
        <v>0.26964061593665417</v>
      </c>
      <c r="P251">
        <f t="shared" si="13"/>
        <v>0.54536056063910676</v>
      </c>
      <c r="Q251">
        <f t="shared" si="13"/>
        <v>3.7079696556609369</v>
      </c>
      <c r="R251">
        <f t="shared" si="13"/>
        <v>4.9352412772371466</v>
      </c>
      <c r="S251">
        <f t="shared" si="13"/>
        <v>2.1135706338692914</v>
      </c>
      <c r="T251">
        <f t="shared" si="13"/>
        <v>0.94895588589269175</v>
      </c>
      <c r="U251">
        <f t="shared" si="13"/>
        <v>5.7656451028545224</v>
      </c>
      <c r="V251">
        <f t="shared" si="13"/>
        <v>1.8409471125876193</v>
      </c>
      <c r="W251">
        <f t="shared" si="13"/>
        <v>6.4022259887105593</v>
      </c>
      <c r="X251">
        <f t="shared" si="13"/>
        <v>3.3834287254296327</v>
      </c>
      <c r="Y251" t="str">
        <f t="shared" si="13"/>
        <v/>
      </c>
      <c r="Z251">
        <f t="shared" si="13"/>
        <v>0.49257555436777323</v>
      </c>
      <c r="AA251" t="str">
        <f t="shared" si="13"/>
        <v/>
      </c>
      <c r="AB251" t="str">
        <f t="shared" si="13"/>
        <v/>
      </c>
      <c r="AC251">
        <f t="shared" si="13"/>
        <v>1.3966942601215655</v>
      </c>
    </row>
    <row r="252" spans="2:29" x14ac:dyDescent="0.25">
      <c r="B252">
        <f t="shared" si="14"/>
        <v>6.108575450756093E-2</v>
      </c>
      <c r="C252">
        <f t="shared" si="13"/>
        <v>0.39377284132432655</v>
      </c>
      <c r="D252">
        <f t="shared" si="13"/>
        <v>0.39453569367982821</v>
      </c>
      <c r="E252">
        <f t="shared" si="13"/>
        <v>0.18558466672993579</v>
      </c>
      <c r="F252">
        <f t="shared" si="13"/>
        <v>9.3688360925171354E-2</v>
      </c>
      <c r="G252">
        <f t="shared" si="13"/>
        <v>0.68008994580035487</v>
      </c>
      <c r="H252">
        <f t="shared" si="13"/>
        <v>8.7680101699523047E-2</v>
      </c>
      <c r="I252">
        <f t="shared" si="13"/>
        <v>3.5672487446757453E-2</v>
      </c>
      <c r="J252">
        <f t="shared" si="13"/>
        <v>4.7670039169890224E-2</v>
      </c>
      <c r="K252" t="str">
        <f t="shared" si="13"/>
        <v/>
      </c>
      <c r="L252">
        <f t="shared" si="13"/>
        <v>7.62242708557004E-3</v>
      </c>
      <c r="M252">
        <f t="shared" si="13"/>
        <v>0.34814962834432611</v>
      </c>
      <c r="N252">
        <f t="shared" si="13"/>
        <v>0.44531980102694735</v>
      </c>
      <c r="O252">
        <f t="shared" si="13"/>
        <v>0.14706629409428457</v>
      </c>
      <c r="P252">
        <f t="shared" si="13"/>
        <v>0.36627496985428226</v>
      </c>
      <c r="Q252">
        <f t="shared" si="13"/>
        <v>2.0930369936150819</v>
      </c>
      <c r="R252">
        <f t="shared" si="13"/>
        <v>3.6769192386734506</v>
      </c>
      <c r="S252">
        <f t="shared" si="13"/>
        <v>2.03773650233</v>
      </c>
      <c r="T252">
        <f t="shared" si="13"/>
        <v>1.1057305817316767</v>
      </c>
      <c r="U252">
        <f t="shared" si="13"/>
        <v>5.3193036760922974</v>
      </c>
      <c r="V252">
        <f t="shared" si="13"/>
        <v>1.0808761577692949</v>
      </c>
      <c r="W252">
        <f t="shared" si="13"/>
        <v>4.0575055314761883</v>
      </c>
      <c r="X252">
        <f t="shared" si="13"/>
        <v>2.8063333044377852</v>
      </c>
      <c r="Y252" t="str">
        <f t="shared" si="13"/>
        <v/>
      </c>
      <c r="Z252">
        <f t="shared" si="13"/>
        <v>0.45370045259781105</v>
      </c>
      <c r="AA252">
        <f t="shared" si="13"/>
        <v>3.4736219919412763</v>
      </c>
      <c r="AB252">
        <f t="shared" si="13"/>
        <v>21.499990281904221</v>
      </c>
      <c r="AC252">
        <f t="shared" si="13"/>
        <v>1.6233484131541727</v>
      </c>
    </row>
    <row r="253" spans="2:29" x14ac:dyDescent="0.25">
      <c r="B253">
        <f t="shared" si="14"/>
        <v>0.15844690773000888</v>
      </c>
      <c r="C253">
        <f t="shared" si="13"/>
        <v>0.52402539705053497</v>
      </c>
      <c r="D253">
        <f t="shared" si="13"/>
        <v>6.065535008083571E-2</v>
      </c>
      <c r="E253">
        <f t="shared" si="13"/>
        <v>0.18558466672993573</v>
      </c>
      <c r="F253">
        <f t="shared" si="13"/>
        <v>3.1056237041769581E-2</v>
      </c>
      <c r="G253">
        <f t="shared" si="13"/>
        <v>0.15115246960714077</v>
      </c>
      <c r="H253">
        <f t="shared" si="13"/>
        <v>0.10013848318481058</v>
      </c>
      <c r="I253">
        <f t="shared" si="13"/>
        <v>6.4773263840960563E-2</v>
      </c>
      <c r="J253">
        <f t="shared" si="13"/>
        <v>9.3455743928024276E-2</v>
      </c>
      <c r="K253" t="str">
        <f t="shared" si="13"/>
        <v/>
      </c>
      <c r="L253">
        <f t="shared" si="13"/>
        <v>7.351099558476664E-3</v>
      </c>
      <c r="M253" t="str">
        <f t="shared" si="13"/>
        <v/>
      </c>
      <c r="N253">
        <f t="shared" si="13"/>
        <v>0.13313990698375439</v>
      </c>
      <c r="O253">
        <f t="shared" si="13"/>
        <v>0.26147279982347932</v>
      </c>
      <c r="P253">
        <f t="shared" si="13"/>
        <v>0.69825583671772939</v>
      </c>
      <c r="Q253">
        <f t="shared" si="13"/>
        <v>3.0134110297665853</v>
      </c>
      <c r="R253">
        <f t="shared" si="13"/>
        <v>8.5361909236308513</v>
      </c>
      <c r="S253">
        <f t="shared" si="13"/>
        <v>2.0377365023299996</v>
      </c>
      <c r="T253">
        <f t="shared" si="13"/>
        <v>2.0380693398571834</v>
      </c>
      <c r="U253">
        <f t="shared" si="13"/>
        <v>5.8809817503584458</v>
      </c>
      <c r="V253">
        <f t="shared" si="13"/>
        <v>1.9548287422258883</v>
      </c>
      <c r="W253">
        <f t="shared" si="13"/>
        <v>4.1277327270241102</v>
      </c>
      <c r="X253">
        <f t="shared" si="13"/>
        <v>3.5842908084636842</v>
      </c>
      <c r="Y253" t="str">
        <f t="shared" si="13"/>
        <v/>
      </c>
      <c r="Z253">
        <f t="shared" si="13"/>
        <v>1.4191672670779374</v>
      </c>
      <c r="AA253" t="str">
        <f t="shared" si="13"/>
        <v/>
      </c>
      <c r="AB253">
        <f t="shared" si="13"/>
        <v>25.702862114381677</v>
      </c>
      <c r="AC253">
        <f t="shared" si="13"/>
        <v>1.4020403691169652</v>
      </c>
    </row>
    <row r="254" spans="2:29" x14ac:dyDescent="0.25">
      <c r="B254">
        <f t="shared" si="14"/>
        <v>4.646113236091582E-2</v>
      </c>
      <c r="C254">
        <f t="shared" si="13"/>
        <v>0.15344414884840646</v>
      </c>
      <c r="D254">
        <f t="shared" si="13"/>
        <v>0.16471578675326992</v>
      </c>
      <c r="E254">
        <f t="shared" si="13"/>
        <v>0.18558466672993576</v>
      </c>
      <c r="F254">
        <f t="shared" si="13"/>
        <v>8.1943000993381476E-2</v>
      </c>
      <c r="G254">
        <f t="shared" si="13"/>
        <v>0.19668832686964383</v>
      </c>
      <c r="H254">
        <f t="shared" si="13"/>
        <v>4.5286457048972363E-2</v>
      </c>
      <c r="I254">
        <f t="shared" si="13"/>
        <v>1.5397884953310254E-2</v>
      </c>
      <c r="J254">
        <f t="shared" si="13"/>
        <v>5.2322435387277863E-2</v>
      </c>
      <c r="K254" t="str">
        <f t="shared" si="13"/>
        <v/>
      </c>
      <c r="L254">
        <f t="shared" si="13"/>
        <v>1.9032149343201635E-2</v>
      </c>
      <c r="M254" t="str">
        <f t="shared" si="13"/>
        <v/>
      </c>
      <c r="N254">
        <f t="shared" si="13"/>
        <v>0.13025884784360203</v>
      </c>
      <c r="O254">
        <f t="shared" si="13"/>
        <v>9.9966491870633598E-2</v>
      </c>
      <c r="P254">
        <f t="shared" si="13"/>
        <v>0.49553712443539644</v>
      </c>
      <c r="Q254">
        <f t="shared" si="13"/>
        <v>2.3037148299058092</v>
      </c>
      <c r="R254">
        <f t="shared" ref="C254:AC263" si="15">IF(R73&gt;0,R73,"")</f>
        <v>6.1330739852330964</v>
      </c>
      <c r="S254">
        <f t="shared" si="15"/>
        <v>2.0377365023299996</v>
      </c>
      <c r="T254">
        <f t="shared" si="15"/>
        <v>0.70448658009463638</v>
      </c>
      <c r="U254">
        <f t="shared" si="15"/>
        <v>6.1073076716263035</v>
      </c>
      <c r="V254">
        <f t="shared" si="15"/>
        <v>1.2848286199500034</v>
      </c>
      <c r="W254">
        <f t="shared" si="15"/>
        <v>3.3891044056994541</v>
      </c>
      <c r="X254">
        <f t="shared" si="15"/>
        <v>4.0253833270377664</v>
      </c>
      <c r="Y254" t="str">
        <f t="shared" si="15"/>
        <v/>
      </c>
      <c r="Z254">
        <f t="shared" si="15"/>
        <v>0.79937325225678069</v>
      </c>
      <c r="AA254" t="str">
        <f t="shared" si="15"/>
        <v/>
      </c>
      <c r="AB254">
        <f t="shared" si="15"/>
        <v>16.356973899278223</v>
      </c>
      <c r="AC254">
        <f t="shared" si="15"/>
        <v>1.4672793379891902</v>
      </c>
    </row>
    <row r="255" spans="2:29" x14ac:dyDescent="0.25">
      <c r="B255">
        <f t="shared" si="14"/>
        <v>4.7737052883071417E-3</v>
      </c>
      <c r="C255">
        <f t="shared" si="15"/>
        <v>6.2619864468558648E-2</v>
      </c>
      <c r="D255">
        <f t="shared" si="15"/>
        <v>4.935254939652426E-2</v>
      </c>
      <c r="E255">
        <f t="shared" si="15"/>
        <v>0.16034515205466451</v>
      </c>
      <c r="F255">
        <f t="shared" si="15"/>
        <v>7.4531449736995797E-2</v>
      </c>
      <c r="G255">
        <f t="shared" si="15"/>
        <v>0.10110425417447946</v>
      </c>
      <c r="H255">
        <f t="shared" si="15"/>
        <v>3.9098887493469014E-2</v>
      </c>
      <c r="I255">
        <f t="shared" si="15"/>
        <v>4.6759614484316613E-2</v>
      </c>
      <c r="J255">
        <f t="shared" si="15"/>
        <v>0.21211471866590384</v>
      </c>
      <c r="K255" t="str">
        <f t="shared" si="15"/>
        <v/>
      </c>
      <c r="L255">
        <f t="shared" si="15"/>
        <v>1.2663346527395371E-2</v>
      </c>
      <c r="M255">
        <f t="shared" si="15"/>
        <v>9.8349741926101047E-2</v>
      </c>
      <c r="N255">
        <f t="shared" si="15"/>
        <v>0.14295077664643541</v>
      </c>
      <c r="O255">
        <f t="shared" si="15"/>
        <v>0.57989473112901424</v>
      </c>
      <c r="P255">
        <f t="shared" si="15"/>
        <v>0.44727404978547403</v>
      </c>
      <c r="Q255">
        <f t="shared" si="15"/>
        <v>1.3305366953004338</v>
      </c>
      <c r="R255">
        <f t="shared" si="15"/>
        <v>2.8096082308103614</v>
      </c>
      <c r="S255">
        <f t="shared" si="15"/>
        <v>1.7606043380131196</v>
      </c>
      <c r="T255">
        <f t="shared" si="15"/>
        <v>0.55536199251207397</v>
      </c>
      <c r="U255">
        <f t="shared" si="15"/>
        <v>5.6562490298074746</v>
      </c>
      <c r="V255">
        <f t="shared" si="15"/>
        <v>2.7524225288584012</v>
      </c>
      <c r="W255">
        <f t="shared" si="15"/>
        <v>3.9156602865436048</v>
      </c>
      <c r="X255">
        <f t="shared" si="15"/>
        <v>2.4379842684103181</v>
      </c>
      <c r="Y255" t="str">
        <f t="shared" si="15"/>
        <v/>
      </c>
      <c r="Z255">
        <f t="shared" si="15"/>
        <v>0.1912788921903929</v>
      </c>
      <c r="AA255">
        <f t="shared" si="15"/>
        <v>0.96907405133236735</v>
      </c>
      <c r="AB255">
        <f t="shared" si="15"/>
        <v>21.579396387795814</v>
      </c>
      <c r="AC255">
        <f t="shared" si="15"/>
        <v>1.5308491783773839</v>
      </c>
    </row>
    <row r="256" spans="2:29" x14ac:dyDescent="0.25">
      <c r="B256">
        <f t="shared" si="14"/>
        <v>4.9075930029759691E-2</v>
      </c>
      <c r="C256">
        <f t="shared" si="15"/>
        <v>9.8438992983856846E-2</v>
      </c>
      <c r="D256">
        <f t="shared" si="15"/>
        <v>7.2996125205677706E-2</v>
      </c>
      <c r="E256">
        <f t="shared" si="15"/>
        <v>0.19638479564107608</v>
      </c>
      <c r="F256">
        <f t="shared" si="15"/>
        <v>0.16518664531694055</v>
      </c>
      <c r="G256">
        <f t="shared" si="15"/>
        <v>0.17344926210886888</v>
      </c>
      <c r="H256">
        <f t="shared" si="15"/>
        <v>2.9641168621419314E-2</v>
      </c>
      <c r="I256">
        <f t="shared" si="15"/>
        <v>0.33843234087427976</v>
      </c>
      <c r="J256">
        <f t="shared" si="15"/>
        <v>0.5520025149373271</v>
      </c>
      <c r="K256" t="str">
        <f t="shared" si="15"/>
        <v/>
      </c>
      <c r="L256">
        <f t="shared" si="15"/>
        <v>3.8530650691838843E-2</v>
      </c>
      <c r="M256">
        <f t="shared" si="15"/>
        <v>0.59790651105569426</v>
      </c>
      <c r="N256">
        <f t="shared" si="15"/>
        <v>0.15475142373044184</v>
      </c>
      <c r="O256">
        <f t="shared" si="15"/>
        <v>0.36351829467438579</v>
      </c>
      <c r="P256">
        <f t="shared" si="15"/>
        <v>0.41697382971296715</v>
      </c>
      <c r="Q256">
        <f t="shared" si="15"/>
        <v>2.1831405526825405</v>
      </c>
      <c r="R256">
        <f t="shared" si="15"/>
        <v>1.5466047587294915</v>
      </c>
      <c r="S256">
        <f t="shared" si="15"/>
        <v>2.1563228990398433</v>
      </c>
      <c r="T256">
        <f t="shared" si="15"/>
        <v>0.5630859088292085</v>
      </c>
      <c r="U256">
        <f t="shared" si="15"/>
        <v>3.8273034159155221</v>
      </c>
      <c r="V256">
        <f t="shared" si="15"/>
        <v>0.50266219035996329</v>
      </c>
      <c r="W256">
        <f t="shared" si="15"/>
        <v>5.7096810677422303</v>
      </c>
      <c r="X256">
        <f t="shared" si="15"/>
        <v>6.0307870460520361</v>
      </c>
      <c r="Y256" t="str">
        <f t="shared" si="15"/>
        <v/>
      </c>
      <c r="Z256">
        <f t="shared" si="15"/>
        <v>0.18066961152954586</v>
      </c>
      <c r="AA256">
        <f t="shared" si="15"/>
        <v>2.706888314505655</v>
      </c>
      <c r="AB256">
        <f t="shared" si="15"/>
        <v>20.887812013232004</v>
      </c>
      <c r="AC256">
        <f t="shared" si="15"/>
        <v>1.5262052849042256</v>
      </c>
    </row>
    <row r="257" spans="2:29" x14ac:dyDescent="0.25">
      <c r="B257">
        <f t="shared" si="14"/>
        <v>0.15021079651728544</v>
      </c>
      <c r="C257">
        <f t="shared" si="15"/>
        <v>0.81552539604797136</v>
      </c>
      <c r="D257">
        <f t="shared" si="15"/>
        <v>0.7112741999380896</v>
      </c>
      <c r="E257">
        <f t="shared" si="15"/>
        <v>0.19249117893717224</v>
      </c>
      <c r="F257">
        <f t="shared" si="15"/>
        <v>0.14724036477496286</v>
      </c>
      <c r="G257">
        <f t="shared" si="15"/>
        <v>0.51475691324875605</v>
      </c>
      <c r="H257">
        <f t="shared" si="15"/>
        <v>0.17240759639304148</v>
      </c>
      <c r="I257">
        <f t="shared" si="15"/>
        <v>0.98041672862963758</v>
      </c>
      <c r="J257">
        <f t="shared" si="15"/>
        <v>0.23977466915076465</v>
      </c>
      <c r="K257" t="str">
        <f t="shared" si="15"/>
        <v/>
      </c>
      <c r="L257">
        <f t="shared" si="15"/>
        <v>3.0642483029916193E-2</v>
      </c>
      <c r="M257">
        <f t="shared" si="15"/>
        <v>0.63228578268447067</v>
      </c>
      <c r="N257">
        <f t="shared" si="15"/>
        <v>1.5386875449144319</v>
      </c>
      <c r="O257">
        <f t="shared" si="15"/>
        <v>1.2940630733616252</v>
      </c>
      <c r="P257">
        <f t="shared" si="15"/>
        <v>0.41748519266805717</v>
      </c>
      <c r="Q257">
        <f t="shared" si="15"/>
        <v>1.810293562040977</v>
      </c>
      <c r="R257">
        <f t="shared" si="15"/>
        <v>5.4789680750009664</v>
      </c>
      <c r="S257">
        <f t="shared" si="15"/>
        <v>2.1135706338692914</v>
      </c>
      <c r="T257">
        <f t="shared" si="15"/>
        <v>0.38628460241058982</v>
      </c>
      <c r="U257">
        <f t="shared" si="15"/>
        <v>6.3878992811427144</v>
      </c>
      <c r="V257">
        <f t="shared" si="15"/>
        <v>1.1771079112984821</v>
      </c>
      <c r="W257">
        <f t="shared" si="15"/>
        <v>5.7850417920500758</v>
      </c>
      <c r="X257">
        <f t="shared" si="15"/>
        <v>3.5792764568565851</v>
      </c>
      <c r="Y257" t="str">
        <f t="shared" si="15"/>
        <v/>
      </c>
      <c r="Z257">
        <f t="shared" si="15"/>
        <v>0.27806552307435417</v>
      </c>
      <c r="AA257">
        <f t="shared" si="15"/>
        <v>4.2033562853601705</v>
      </c>
      <c r="AB257">
        <f t="shared" si="15"/>
        <v>5.5179829792236745</v>
      </c>
      <c r="AC257">
        <f t="shared" si="15"/>
        <v>1.117924923908217</v>
      </c>
    </row>
    <row r="258" spans="2:29" x14ac:dyDescent="0.25">
      <c r="B258">
        <f t="shared" si="14"/>
        <v>1.7352937084919473E-2</v>
      </c>
      <c r="C258">
        <f t="shared" si="15"/>
        <v>0.20945688133410584</v>
      </c>
      <c r="D258">
        <f t="shared" si="15"/>
        <v>0.28506704841522679</v>
      </c>
      <c r="E258">
        <f t="shared" si="15"/>
        <v>0.19249117893717224</v>
      </c>
      <c r="F258">
        <f t="shared" si="15"/>
        <v>0.10740475712941309</v>
      </c>
      <c r="G258">
        <f t="shared" si="15"/>
        <v>0.31725153067686096</v>
      </c>
      <c r="H258">
        <f t="shared" si="15"/>
        <v>7.8846915272718116E-2</v>
      </c>
      <c r="I258">
        <f t="shared" si="15"/>
        <v>7.1328142832040864E-2</v>
      </c>
      <c r="J258">
        <f t="shared" si="15"/>
        <v>5.5205484383266563E-2</v>
      </c>
      <c r="K258" t="str">
        <f t="shared" si="15"/>
        <v/>
      </c>
      <c r="L258">
        <f t="shared" si="15"/>
        <v>6.7969569449327994E-3</v>
      </c>
      <c r="M258">
        <f t="shared" si="15"/>
        <v>0.33579659945481422</v>
      </c>
      <c r="N258">
        <f t="shared" si="15"/>
        <v>0.19739225794758081</v>
      </c>
      <c r="O258">
        <f t="shared" si="15"/>
        <v>0.34433649014880946</v>
      </c>
      <c r="P258">
        <f t="shared" si="15"/>
        <v>0.26693995124983089</v>
      </c>
      <c r="Q258">
        <f t="shared" si="15"/>
        <v>2.0316709796297663</v>
      </c>
      <c r="R258">
        <f t="shared" si="15"/>
        <v>3.8476160842202871</v>
      </c>
      <c r="S258">
        <f t="shared" si="15"/>
        <v>2.1135706338692919</v>
      </c>
      <c r="T258">
        <f t="shared" si="15"/>
        <v>0.87059577961799606</v>
      </c>
      <c r="U258">
        <f t="shared" si="15"/>
        <v>5.8173749384938498</v>
      </c>
      <c r="V258">
        <f t="shared" si="15"/>
        <v>1.3184175388835262</v>
      </c>
      <c r="W258">
        <f t="shared" si="15"/>
        <v>4.8425029936817081</v>
      </c>
      <c r="X258">
        <f t="shared" si="15"/>
        <v>3.410625546166663</v>
      </c>
      <c r="Y258" t="str">
        <f t="shared" si="15"/>
        <v/>
      </c>
      <c r="Z258">
        <f t="shared" si="15"/>
        <v>0.49653781082713561</v>
      </c>
      <c r="AA258">
        <f t="shared" si="15"/>
        <v>4.9383444097401119</v>
      </c>
      <c r="AB258">
        <f t="shared" si="15"/>
        <v>25.060057744777072</v>
      </c>
      <c r="AC258">
        <f t="shared" si="15"/>
        <v>1.4148122981607327</v>
      </c>
    </row>
    <row r="259" spans="2:29" x14ac:dyDescent="0.25">
      <c r="B259" t="str">
        <f t="shared" si="14"/>
        <v/>
      </c>
      <c r="C259">
        <f t="shared" si="15"/>
        <v>0.96592717317587384</v>
      </c>
      <c r="D259">
        <f t="shared" si="15"/>
        <v>1.4794485285157937</v>
      </c>
      <c r="E259">
        <f t="shared" si="15"/>
        <v>0.19249117893717227</v>
      </c>
      <c r="F259">
        <f t="shared" si="15"/>
        <v>0.5324045000742158</v>
      </c>
      <c r="G259">
        <f t="shared" si="15"/>
        <v>1.0161398582954384</v>
      </c>
      <c r="H259">
        <f t="shared" si="15"/>
        <v>0.45722111322580838</v>
      </c>
      <c r="I259">
        <f t="shared" si="15"/>
        <v>1.3462197257392952</v>
      </c>
      <c r="J259">
        <f t="shared" si="15"/>
        <v>4.323761226262814</v>
      </c>
      <c r="K259" t="str">
        <f t="shared" si="15"/>
        <v/>
      </c>
      <c r="L259">
        <f t="shared" si="15"/>
        <v>0.29258971539660389</v>
      </c>
      <c r="M259">
        <f t="shared" si="15"/>
        <v>4.5508666450206139</v>
      </c>
      <c r="N259">
        <f t="shared" si="15"/>
        <v>6.4594194783883445</v>
      </c>
      <c r="O259">
        <f t="shared" si="15"/>
        <v>0.3915615379667815</v>
      </c>
      <c r="P259" t="str">
        <f t="shared" si="15"/>
        <v/>
      </c>
      <c r="Q259">
        <f t="shared" si="15"/>
        <v>2.0997408634671464</v>
      </c>
      <c r="R259">
        <f t="shared" si="15"/>
        <v>4.5113051592210365</v>
      </c>
      <c r="S259">
        <f t="shared" si="15"/>
        <v>2.1135706338692914</v>
      </c>
      <c r="T259">
        <f t="shared" si="15"/>
        <v>0.18654200833456955</v>
      </c>
      <c r="U259">
        <f t="shared" si="15"/>
        <v>6.7156495098041882</v>
      </c>
      <c r="V259">
        <f t="shared" si="15"/>
        <v>1.3872516919780913</v>
      </c>
      <c r="W259">
        <f t="shared" si="15"/>
        <v>3.9827552932550958</v>
      </c>
      <c r="X259">
        <f t="shared" si="15"/>
        <v>1.7450051586574573</v>
      </c>
      <c r="Y259" t="str">
        <f t="shared" si="15"/>
        <v/>
      </c>
      <c r="Z259">
        <f t="shared" si="15"/>
        <v>4.1203729316632638E-2</v>
      </c>
      <c r="AA259">
        <f t="shared" si="15"/>
        <v>5.1492524119582503</v>
      </c>
      <c r="AB259">
        <f t="shared" si="15"/>
        <v>7.1524877508125826</v>
      </c>
      <c r="AC259">
        <f t="shared" si="15"/>
        <v>0.83547479910281264</v>
      </c>
    </row>
    <row r="260" spans="2:29" x14ac:dyDescent="0.25">
      <c r="B260">
        <f t="shared" si="14"/>
        <v>4.0301321819782479E-2</v>
      </c>
      <c r="C260">
        <f t="shared" si="15"/>
        <v>0.28456739578874402</v>
      </c>
      <c r="D260">
        <f t="shared" si="15"/>
        <v>0.12894842339154919</v>
      </c>
      <c r="E260">
        <f t="shared" si="15"/>
        <v>0.19798141999588159</v>
      </c>
      <c r="F260">
        <f t="shared" si="15"/>
        <v>0.13226428340775362</v>
      </c>
      <c r="G260">
        <f t="shared" si="15"/>
        <v>0.16201126989891981</v>
      </c>
      <c r="H260">
        <f t="shared" si="15"/>
        <v>3.9318162033502455E-2</v>
      </c>
      <c r="I260">
        <f t="shared" si="15"/>
        <v>0.37417460880800535</v>
      </c>
      <c r="J260">
        <f t="shared" si="15"/>
        <v>0.41449374685400847</v>
      </c>
      <c r="K260" t="str">
        <f t="shared" si="15"/>
        <v/>
      </c>
      <c r="L260">
        <f t="shared" si="15"/>
        <v>1.1281821915964656E-2</v>
      </c>
      <c r="M260">
        <f t="shared" si="15"/>
        <v>0.59693696191691392</v>
      </c>
      <c r="N260">
        <f t="shared" si="15"/>
        <v>0.44522739804540146</v>
      </c>
      <c r="O260">
        <f t="shared" si="15"/>
        <v>0.31058881549678047</v>
      </c>
      <c r="P260">
        <f t="shared" si="15"/>
        <v>0.17515679882928173</v>
      </c>
      <c r="Q260">
        <f t="shared" si="15"/>
        <v>1.2911700268063713</v>
      </c>
      <c r="R260">
        <f t="shared" si="15"/>
        <v>1.3692418733718541</v>
      </c>
      <c r="S260">
        <f t="shared" si="15"/>
        <v>2.1738539795198419</v>
      </c>
      <c r="T260">
        <f t="shared" si="15"/>
        <v>0.48742135199576581</v>
      </c>
      <c r="U260">
        <f t="shared" si="15"/>
        <v>2.2365758059793994</v>
      </c>
      <c r="V260">
        <f t="shared" si="15"/>
        <v>0.41187013645099907</v>
      </c>
      <c r="W260">
        <f t="shared" si="15"/>
        <v>5.422210492213738</v>
      </c>
      <c r="X260">
        <f t="shared" si="15"/>
        <v>4.30430464882593</v>
      </c>
      <c r="Y260" t="str">
        <f t="shared" si="15"/>
        <v/>
      </c>
      <c r="Z260">
        <f t="shared" si="15"/>
        <v>0.12460474223356498</v>
      </c>
      <c r="AA260">
        <f t="shared" si="15"/>
        <v>2.7024988971208712</v>
      </c>
      <c r="AB260">
        <f t="shared" si="15"/>
        <v>17.563296457302492</v>
      </c>
      <c r="AC260">
        <f t="shared" si="15"/>
        <v>1.5739716942271507</v>
      </c>
    </row>
    <row r="261" spans="2:29" x14ac:dyDescent="0.25">
      <c r="B261">
        <f t="shared" si="14"/>
        <v>0.10558707299869796</v>
      </c>
      <c r="C261">
        <f t="shared" si="15"/>
        <v>0.11592007464973063</v>
      </c>
      <c r="D261">
        <f t="shared" si="15"/>
        <v>0.21740330224428872</v>
      </c>
      <c r="E261">
        <f t="shared" si="15"/>
        <v>0.18558466672993573</v>
      </c>
      <c r="F261">
        <f t="shared" si="15"/>
        <v>0.2326623906538049</v>
      </c>
      <c r="G261">
        <f t="shared" si="15"/>
        <v>0.28806274475883437</v>
      </c>
      <c r="H261">
        <f t="shared" si="15"/>
        <v>6.5765222810855284E-2</v>
      </c>
      <c r="I261">
        <f t="shared" si="15"/>
        <v>0.56184951276208095</v>
      </c>
      <c r="J261">
        <f t="shared" si="15"/>
        <v>1.7989211980850413</v>
      </c>
      <c r="K261" t="str">
        <f t="shared" si="15"/>
        <v/>
      </c>
      <c r="L261">
        <f t="shared" si="15"/>
        <v>0.11830337848868999</v>
      </c>
      <c r="M261">
        <f t="shared" si="15"/>
        <v>0.590165575166403</v>
      </c>
      <c r="N261">
        <f t="shared" si="15"/>
        <v>0.14592906815827678</v>
      </c>
      <c r="O261">
        <f t="shared" si="15"/>
        <v>0.30578299768550704</v>
      </c>
      <c r="P261">
        <f t="shared" si="15"/>
        <v>0.67497100606979732</v>
      </c>
      <c r="Q261">
        <f t="shared" si="15"/>
        <v>1.7831394652833645</v>
      </c>
      <c r="R261">
        <f t="shared" si="15"/>
        <v>3.9157971964547853</v>
      </c>
      <c r="S261">
        <f t="shared" si="15"/>
        <v>2.0377365023299996</v>
      </c>
      <c r="T261">
        <f t="shared" si="15"/>
        <v>0.19706304818085069</v>
      </c>
      <c r="U261">
        <f t="shared" si="15"/>
        <v>7.1286113158564257</v>
      </c>
      <c r="V261">
        <f t="shared" si="15"/>
        <v>1.0118905593057714</v>
      </c>
      <c r="W261">
        <f t="shared" si="15"/>
        <v>4.1844913828387469</v>
      </c>
      <c r="X261">
        <f t="shared" si="15"/>
        <v>5.3417167606390938</v>
      </c>
      <c r="Y261" t="str">
        <f t="shared" si="15"/>
        <v/>
      </c>
      <c r="Z261">
        <f t="shared" si="15"/>
        <v>4.9076047579581755E-2</v>
      </c>
      <c r="AA261">
        <f t="shared" si="15"/>
        <v>2.6718429545461815</v>
      </c>
      <c r="AB261">
        <f t="shared" si="15"/>
        <v>20.554930060627264</v>
      </c>
      <c r="AC261">
        <f t="shared" si="15"/>
        <v>1.4402444024092602</v>
      </c>
    </row>
    <row r="262" spans="2:29" x14ac:dyDescent="0.25">
      <c r="B262">
        <f t="shared" si="14"/>
        <v>4.4902546262377253E-2</v>
      </c>
      <c r="C262">
        <f t="shared" si="15"/>
        <v>6.4362161609939808E-2</v>
      </c>
      <c r="D262">
        <f t="shared" si="15"/>
        <v>0.1209707353409014</v>
      </c>
      <c r="E262">
        <f t="shared" si="15"/>
        <v>0.19798141999588162</v>
      </c>
      <c r="F262">
        <f t="shared" si="15"/>
        <v>0.13803613026432998</v>
      </c>
      <c r="G262">
        <f t="shared" si="15"/>
        <v>0.40510876131520446</v>
      </c>
      <c r="H262">
        <f t="shared" si="15"/>
        <v>9.3202576108951635E-2</v>
      </c>
      <c r="I262">
        <f t="shared" si="15"/>
        <v>0.62656359405186712</v>
      </c>
      <c r="J262">
        <f t="shared" si="15"/>
        <v>0.5126317398396133</v>
      </c>
      <c r="K262" t="str">
        <f t="shared" si="15"/>
        <v/>
      </c>
      <c r="L262">
        <f t="shared" si="15"/>
        <v>4.7774485184461528E-2</v>
      </c>
      <c r="M262" t="str">
        <f t="shared" si="15"/>
        <v/>
      </c>
      <c r="N262">
        <f t="shared" si="15"/>
        <v>0.14772242675955052</v>
      </c>
      <c r="O262">
        <f t="shared" si="15"/>
        <v>0.41879016787627338</v>
      </c>
      <c r="P262">
        <f t="shared" si="15"/>
        <v>0.42635849041106366</v>
      </c>
      <c r="Q262">
        <f t="shared" si="15"/>
        <v>1.7502382293659038</v>
      </c>
      <c r="R262">
        <f t="shared" si="15"/>
        <v>1.1527888450596593</v>
      </c>
      <c r="S262">
        <f t="shared" si="15"/>
        <v>2.1738539795198424</v>
      </c>
      <c r="T262">
        <f t="shared" si="15"/>
        <v>0.50287765849634602</v>
      </c>
      <c r="U262">
        <f t="shared" si="15"/>
        <v>4.1465981173016075</v>
      </c>
      <c r="V262">
        <f t="shared" si="15"/>
        <v>0.70049941904726376</v>
      </c>
      <c r="W262">
        <f t="shared" si="15"/>
        <v>7.3806342821647748</v>
      </c>
      <c r="X262">
        <f t="shared" si="15"/>
        <v>4.1661588667882326</v>
      </c>
      <c r="Y262" t="str">
        <f t="shared" si="15"/>
        <v/>
      </c>
      <c r="Z262">
        <f t="shared" si="15"/>
        <v>0.14632072393483872</v>
      </c>
      <c r="AA262" t="str">
        <f t="shared" si="15"/>
        <v/>
      </c>
      <c r="AB262">
        <f t="shared" si="15"/>
        <v>19.927827058882301</v>
      </c>
      <c r="AC262">
        <f t="shared" si="15"/>
        <v>1.4950802778242307</v>
      </c>
    </row>
    <row r="263" spans="2:29" x14ac:dyDescent="0.25">
      <c r="B263">
        <f t="shared" si="14"/>
        <v>4.9718734018849055E-2</v>
      </c>
      <c r="C263">
        <f t="shared" si="15"/>
        <v>0.27305619959668792</v>
      </c>
      <c r="D263">
        <f t="shared" si="15"/>
        <v>0.23901492350823553</v>
      </c>
      <c r="E263">
        <f t="shared" si="15"/>
        <v>0.18558466672993573</v>
      </c>
      <c r="F263">
        <f t="shared" si="15"/>
        <v>7.7629960941748524E-2</v>
      </c>
      <c r="G263">
        <f t="shared" si="15"/>
        <v>0.30186779309797895</v>
      </c>
      <c r="H263">
        <f t="shared" si="15"/>
        <v>8.0617693812729138E-2</v>
      </c>
      <c r="I263">
        <f t="shared" si="15"/>
        <v>8.6976432654151697E-2</v>
      </c>
      <c r="J263">
        <f t="shared" si="15"/>
        <v>7.0671818393957142E-2</v>
      </c>
      <c r="K263" t="str">
        <f t="shared" si="15"/>
        <v/>
      </c>
      <c r="L263">
        <f t="shared" si="15"/>
        <v>6.0894379006598137E-3</v>
      </c>
      <c r="M263">
        <f t="shared" si="15"/>
        <v>4.0115995753419939E-2</v>
      </c>
      <c r="N263">
        <f t="shared" si="15"/>
        <v>0.15462214818296965</v>
      </c>
      <c r="O263">
        <f t="shared" si="15"/>
        <v>0.26574004972890181</v>
      </c>
      <c r="P263">
        <f t="shared" si="15"/>
        <v>0.38444579433371828</v>
      </c>
      <c r="Q263">
        <f t="shared" si="15"/>
        <v>1.8798542785363535</v>
      </c>
      <c r="R263">
        <f t="shared" si="15"/>
        <v>2.6817895354800689</v>
      </c>
      <c r="S263">
        <f t="shared" si="15"/>
        <v>2.03773650233</v>
      </c>
      <c r="T263">
        <f t="shared" si="15"/>
        <v>0.92908834074747138</v>
      </c>
      <c r="U263">
        <f t="shared" si="15"/>
        <v>4.323761134269823</v>
      </c>
      <c r="V263">
        <f t="shared" si="15"/>
        <v>1.9072263340612017</v>
      </c>
      <c r="W263">
        <f t="shared" si="15"/>
        <v>4.4582758662826523</v>
      </c>
      <c r="X263">
        <f t="shared" si="15"/>
        <v>3.3586748888047082</v>
      </c>
      <c r="Y263" t="str">
        <f t="shared" si="15"/>
        <v/>
      </c>
      <c r="Z263">
        <f t="shared" si="15"/>
        <v>0.24749954293253781</v>
      </c>
      <c r="AA263">
        <f t="shared" si="15"/>
        <v>2.0763522896331637</v>
      </c>
      <c r="AB263">
        <f t="shared" si="15"/>
        <v>29.8616994325163</v>
      </c>
      <c r="AC263">
        <f t="shared" si="15"/>
        <v>1.9467465662502006</v>
      </c>
    </row>
    <row r="264" spans="2:29" x14ac:dyDescent="0.25">
      <c r="B264">
        <f t="shared" si="14"/>
        <v>6.3130919884054545E-2</v>
      </c>
      <c r="C264">
        <f t="shared" si="14"/>
        <v>0.20160756404685945</v>
      </c>
      <c r="D264">
        <f t="shared" si="14"/>
        <v>0.11671991162091912</v>
      </c>
      <c r="E264">
        <f t="shared" si="14"/>
        <v>0.19461562914659838</v>
      </c>
      <c r="F264">
        <f t="shared" si="14"/>
        <v>7.3229818669396443E-2</v>
      </c>
      <c r="G264">
        <f t="shared" si="14"/>
        <v>0.28799302164208762</v>
      </c>
      <c r="H264">
        <f t="shared" si="14"/>
        <v>5.395429738646311E-2</v>
      </c>
      <c r="I264">
        <f t="shared" si="14"/>
        <v>0.33267155999186365</v>
      </c>
      <c r="J264">
        <f t="shared" si="14"/>
        <v>0.21425967670321064</v>
      </c>
      <c r="K264" t="str">
        <f t="shared" si="14"/>
        <v/>
      </c>
      <c r="L264">
        <f t="shared" si="14"/>
        <v>6.3622500145275231E-3</v>
      </c>
      <c r="M264">
        <f t="shared" si="14"/>
        <v>0.48152800162717552</v>
      </c>
      <c r="N264">
        <f t="shared" si="14"/>
        <v>0.17399400909744234</v>
      </c>
      <c r="O264">
        <f t="shared" si="14"/>
        <v>0.13689682642968767</v>
      </c>
      <c r="P264">
        <f t="shared" si="14"/>
        <v>0.35785292653691392</v>
      </c>
      <c r="Q264">
        <f t="shared" si="14"/>
        <v>1.5070556725907407</v>
      </c>
      <c r="R264">
        <f t="shared" ref="C264:AC273" si="16">IF(R83&gt;0,R83,"")</f>
        <v>1.6382865276049736</v>
      </c>
      <c r="S264">
        <f t="shared" si="16"/>
        <v>2.1368972901896108</v>
      </c>
      <c r="T264">
        <f t="shared" si="16"/>
        <v>0.36278972339101045</v>
      </c>
      <c r="U264">
        <f t="shared" si="16"/>
        <v>3.5873248509021494</v>
      </c>
      <c r="V264">
        <f t="shared" si="16"/>
        <v>0.87594826484959565</v>
      </c>
      <c r="W264">
        <f t="shared" si="16"/>
        <v>5.7166564362996422</v>
      </c>
      <c r="X264">
        <f t="shared" si="16"/>
        <v>3.5613524653454691</v>
      </c>
      <c r="Y264" t="str">
        <f t="shared" si="16"/>
        <v/>
      </c>
      <c r="Z264">
        <f t="shared" si="16"/>
        <v>0.14931366270388971</v>
      </c>
      <c r="AA264">
        <f t="shared" si="16"/>
        <v>2.7588715808084543</v>
      </c>
      <c r="AB264">
        <f t="shared" si="16"/>
        <v>16.82767882674964</v>
      </c>
      <c r="AC264">
        <f t="shared" si="16"/>
        <v>1.5013159400352241</v>
      </c>
    </row>
    <row r="265" spans="2:29" x14ac:dyDescent="0.25">
      <c r="B265">
        <f t="shared" ref="B265:Q280" si="17">IF(B84&gt;0,B84,"")</f>
        <v>7.9300852593660237E-2</v>
      </c>
      <c r="C265">
        <f t="shared" si="16"/>
        <v>0.20779860510368622</v>
      </c>
      <c r="D265">
        <f t="shared" si="16"/>
        <v>0.62077901246827472</v>
      </c>
      <c r="E265">
        <f t="shared" si="16"/>
        <v>0.18558466672993576</v>
      </c>
      <c r="F265">
        <f t="shared" si="16"/>
        <v>0.31837529556956568</v>
      </c>
      <c r="G265">
        <f t="shared" si="16"/>
        <v>0.73256477609303139</v>
      </c>
      <c r="H265">
        <f t="shared" si="16"/>
        <v>0.19148888336891684</v>
      </c>
      <c r="I265">
        <f t="shared" si="16"/>
        <v>0.92137988292664919</v>
      </c>
      <c r="J265">
        <f t="shared" si="16"/>
        <v>0.55296832696730047</v>
      </c>
      <c r="K265" t="str">
        <f t="shared" si="16"/>
        <v/>
      </c>
      <c r="L265">
        <f t="shared" si="16"/>
        <v>0.1106068425800658</v>
      </c>
      <c r="M265">
        <f t="shared" si="16"/>
        <v>0.59066932146384765</v>
      </c>
      <c r="N265">
        <f t="shared" si="16"/>
        <v>0.28727442934918834</v>
      </c>
      <c r="O265">
        <f t="shared" si="16"/>
        <v>0.28329042190243392</v>
      </c>
      <c r="P265">
        <f t="shared" si="16"/>
        <v>0.78420739511269899</v>
      </c>
      <c r="Q265">
        <f t="shared" si="16"/>
        <v>1.9793932545410342</v>
      </c>
      <c r="R265">
        <f t="shared" si="16"/>
        <v>4.0464377483490477</v>
      </c>
      <c r="S265">
        <f t="shared" si="16"/>
        <v>2.03773650233</v>
      </c>
      <c r="T265">
        <f t="shared" si="16"/>
        <v>0.2142801666680316</v>
      </c>
      <c r="U265">
        <f t="shared" si="16"/>
        <v>5.761378381426157</v>
      </c>
      <c r="V265">
        <f t="shared" si="16"/>
        <v>1.1842763703193704</v>
      </c>
      <c r="W265">
        <f t="shared" si="16"/>
        <v>4.7122007294640484</v>
      </c>
      <c r="X265">
        <f t="shared" si="16"/>
        <v>3.3874871364824766</v>
      </c>
      <c r="Y265" t="str">
        <f t="shared" si="16"/>
        <v/>
      </c>
      <c r="Z265">
        <f t="shared" si="16"/>
        <v>6.2002806956653903E-2</v>
      </c>
      <c r="AA265">
        <f t="shared" si="16"/>
        <v>2.6741235535040699</v>
      </c>
      <c r="AB265">
        <f t="shared" si="16"/>
        <v>18.057757640923221</v>
      </c>
      <c r="AC265">
        <f t="shared" si="16"/>
        <v>1.466704777108625</v>
      </c>
    </row>
    <row r="266" spans="2:29" x14ac:dyDescent="0.25">
      <c r="B266">
        <f t="shared" si="17"/>
        <v>0.18719140955256527</v>
      </c>
      <c r="C266">
        <f t="shared" si="16"/>
        <v>0.4040516502328495</v>
      </c>
      <c r="D266">
        <f t="shared" si="16"/>
        <v>1.0155213008986261</v>
      </c>
      <c r="E266">
        <f t="shared" si="16"/>
        <v>0.18558466672993579</v>
      </c>
      <c r="F266">
        <f t="shared" si="16"/>
        <v>0.38732383900740819</v>
      </c>
      <c r="G266">
        <f t="shared" si="16"/>
        <v>2.6312750264106364</v>
      </c>
      <c r="H266">
        <f t="shared" si="16"/>
        <v>0.53914795755074174</v>
      </c>
      <c r="I266">
        <f t="shared" si="16"/>
        <v>0.32309844981045432</v>
      </c>
      <c r="J266">
        <f t="shared" si="16"/>
        <v>0.67475135037685829</v>
      </c>
      <c r="K266" t="str">
        <f t="shared" si="16"/>
        <v/>
      </c>
      <c r="L266">
        <f t="shared" si="16"/>
        <v>0.11642233866670726</v>
      </c>
      <c r="M266" t="str">
        <f t="shared" si="16"/>
        <v/>
      </c>
      <c r="N266">
        <f t="shared" si="16"/>
        <v>0.42107874605403961</v>
      </c>
      <c r="O266">
        <f t="shared" si="16"/>
        <v>0.3077502937857694</v>
      </c>
      <c r="P266">
        <f t="shared" si="16"/>
        <v>0.63428172876791578</v>
      </c>
      <c r="Q266">
        <f t="shared" si="16"/>
        <v>3.7405303881834704</v>
      </c>
      <c r="R266">
        <f t="shared" si="16"/>
        <v>5.2845215718309193</v>
      </c>
      <c r="S266">
        <f t="shared" si="16"/>
        <v>2.0377365023299996</v>
      </c>
      <c r="T266">
        <f t="shared" si="16"/>
        <v>0.37097958158876115</v>
      </c>
      <c r="U266">
        <f t="shared" si="16"/>
        <v>5.7591042654279132</v>
      </c>
      <c r="V266">
        <f t="shared" si="16"/>
        <v>1.272731272754148</v>
      </c>
      <c r="W266">
        <f t="shared" si="16"/>
        <v>6.5283749545900855</v>
      </c>
      <c r="X266">
        <f t="shared" si="16"/>
        <v>6.1584465028237068</v>
      </c>
      <c r="Y266" t="str">
        <f t="shared" si="16"/>
        <v/>
      </c>
      <c r="Z266">
        <f t="shared" si="16"/>
        <v>0.14113425372067104</v>
      </c>
      <c r="AA266" t="str">
        <f t="shared" si="16"/>
        <v/>
      </c>
      <c r="AB266">
        <f t="shared" si="16"/>
        <v>18.501132494851994</v>
      </c>
      <c r="AC266">
        <f t="shared" si="16"/>
        <v>1.4692939249180446</v>
      </c>
    </row>
    <row r="267" spans="2:29" x14ac:dyDescent="0.25">
      <c r="B267">
        <f t="shared" si="17"/>
        <v>7.401827557368712E-2</v>
      </c>
      <c r="C267">
        <f t="shared" si="16"/>
        <v>0.10166168719501563</v>
      </c>
      <c r="D267">
        <f t="shared" si="16"/>
        <v>9.2617492241009403E-2</v>
      </c>
      <c r="E267">
        <f t="shared" si="16"/>
        <v>0.19249117893717221</v>
      </c>
      <c r="F267">
        <f t="shared" si="16"/>
        <v>5.515932473301826E-2</v>
      </c>
      <c r="G267">
        <f t="shared" si="16"/>
        <v>0.14468997929722874</v>
      </c>
      <c r="H267">
        <f t="shared" si="16"/>
        <v>6.7265405044940385E-2</v>
      </c>
      <c r="I267">
        <f t="shared" si="16"/>
        <v>2.1122724069541645E-3</v>
      </c>
      <c r="J267">
        <f t="shared" si="16"/>
        <v>0.14784371724366679</v>
      </c>
      <c r="K267" t="str">
        <f t="shared" si="16"/>
        <v/>
      </c>
      <c r="L267">
        <f t="shared" si="16"/>
        <v>1.3879800552722976E-2</v>
      </c>
      <c r="M267">
        <f t="shared" si="16"/>
        <v>0.22206885658798312</v>
      </c>
      <c r="N267" t="str">
        <f t="shared" si="16"/>
        <v/>
      </c>
      <c r="O267">
        <f t="shared" si="16"/>
        <v>7.6146043007974409E-2</v>
      </c>
      <c r="P267">
        <f t="shared" si="16"/>
        <v>0.47040178320189319</v>
      </c>
      <c r="Q267">
        <f t="shared" si="16"/>
        <v>2.2607490523520575</v>
      </c>
      <c r="R267">
        <f t="shared" si="16"/>
        <v>2.6033835302909449</v>
      </c>
      <c r="S267">
        <f t="shared" si="16"/>
        <v>2.113570633869291</v>
      </c>
      <c r="T267">
        <f t="shared" si="16"/>
        <v>0.45372924568067635</v>
      </c>
      <c r="U267">
        <f t="shared" si="16"/>
        <v>10.09710409079832</v>
      </c>
      <c r="V267">
        <f t="shared" si="16"/>
        <v>1.3222220084619021</v>
      </c>
      <c r="W267">
        <f t="shared" si="16"/>
        <v>3.9734654229894506</v>
      </c>
      <c r="X267">
        <f t="shared" si="16"/>
        <v>6.5524128104113579</v>
      </c>
      <c r="Y267" t="str">
        <f t="shared" si="16"/>
        <v/>
      </c>
      <c r="Z267">
        <f t="shared" si="16"/>
        <v>0.42407499093676254</v>
      </c>
      <c r="AA267">
        <f t="shared" si="16"/>
        <v>7.6186344554898868</v>
      </c>
      <c r="AB267" t="str">
        <f t="shared" si="16"/>
        <v/>
      </c>
      <c r="AC267">
        <f t="shared" si="16"/>
        <v>0.98991808114344471</v>
      </c>
    </row>
    <row r="268" spans="2:29" x14ac:dyDescent="0.25">
      <c r="B268">
        <f t="shared" si="17"/>
        <v>7.0499118059313415E-2</v>
      </c>
      <c r="C268">
        <f t="shared" si="16"/>
        <v>0.44110275874419425</v>
      </c>
      <c r="D268">
        <f t="shared" si="16"/>
        <v>0.21135230472802558</v>
      </c>
      <c r="E268">
        <f t="shared" si="16"/>
        <v>0.1924911789371723</v>
      </c>
      <c r="F268">
        <f t="shared" si="16"/>
        <v>9.5555533554956662E-2</v>
      </c>
      <c r="G268">
        <f t="shared" si="16"/>
        <v>0.37776846379742318</v>
      </c>
      <c r="H268">
        <f t="shared" si="16"/>
        <v>6.7193165006485672E-2</v>
      </c>
      <c r="I268">
        <f t="shared" si="16"/>
        <v>6.7411741079169807E-2</v>
      </c>
      <c r="J268">
        <f t="shared" si="16"/>
        <v>2.9777724588707515E-2</v>
      </c>
      <c r="K268" t="str">
        <f t="shared" si="16"/>
        <v/>
      </c>
      <c r="L268">
        <f t="shared" si="16"/>
        <v>1.8035150739719275E-2</v>
      </c>
      <c r="M268">
        <f t="shared" si="16"/>
        <v>0.40802619758703312</v>
      </c>
      <c r="N268">
        <f t="shared" si="16"/>
        <v>0.22957287662144585</v>
      </c>
      <c r="O268">
        <f t="shared" si="16"/>
        <v>0.25535100176095438</v>
      </c>
      <c r="P268">
        <f t="shared" si="16"/>
        <v>0.43091368915076578</v>
      </c>
      <c r="Q268">
        <f t="shared" si="16"/>
        <v>1.8043169857982633</v>
      </c>
      <c r="R268">
        <f t="shared" si="16"/>
        <v>1.3440385620603872</v>
      </c>
      <c r="S268">
        <f t="shared" si="16"/>
        <v>2.1135706338692914</v>
      </c>
      <c r="T268">
        <f t="shared" si="16"/>
        <v>1.1397909365290702</v>
      </c>
      <c r="U268">
        <f t="shared" si="16"/>
        <v>3.5216785158287149</v>
      </c>
      <c r="V268">
        <f t="shared" si="16"/>
        <v>0.69720486799557135</v>
      </c>
      <c r="W268">
        <f t="shared" si="16"/>
        <v>4.8938682372047895</v>
      </c>
      <c r="X268">
        <f t="shared" si="16"/>
        <v>3.115606283403729</v>
      </c>
      <c r="Y268" t="str">
        <f t="shared" si="16"/>
        <v/>
      </c>
      <c r="Z268">
        <f t="shared" si="16"/>
        <v>0.29894627322198336</v>
      </c>
      <c r="AA268">
        <f t="shared" si="16"/>
        <v>4.2522179739266237</v>
      </c>
      <c r="AB268">
        <f t="shared" si="16"/>
        <v>15.426035327570526</v>
      </c>
      <c r="AC268">
        <f t="shared" si="16"/>
        <v>1.32295445690946</v>
      </c>
    </row>
    <row r="269" spans="2:29" x14ac:dyDescent="0.25">
      <c r="B269">
        <f t="shared" si="17"/>
        <v>6.441032414414094E-2</v>
      </c>
      <c r="C269">
        <f t="shared" si="16"/>
        <v>0.40689064644966344</v>
      </c>
      <c r="D269">
        <f t="shared" si="16"/>
        <v>0.14637465329312913</v>
      </c>
      <c r="E269">
        <f t="shared" si="16"/>
        <v>0.18558466672993573</v>
      </c>
      <c r="F269">
        <f t="shared" si="16"/>
        <v>0.16306587012430671</v>
      </c>
      <c r="G269">
        <f t="shared" si="16"/>
        <v>0.15540681650437835</v>
      </c>
      <c r="H269">
        <f t="shared" si="16"/>
        <v>7.2558565029713973E-2</v>
      </c>
      <c r="I269">
        <f t="shared" si="16"/>
        <v>0.24108179508444078</v>
      </c>
      <c r="J269">
        <f t="shared" si="16"/>
        <v>0.40804501092736167</v>
      </c>
      <c r="K269" t="str">
        <f t="shared" si="16"/>
        <v/>
      </c>
      <c r="L269">
        <f t="shared" si="16"/>
        <v>9.6105706758754947E-2</v>
      </c>
      <c r="M269">
        <f t="shared" si="16"/>
        <v>0.58005388568990457</v>
      </c>
      <c r="N269">
        <f t="shared" si="16"/>
        <v>0.43458073677078118</v>
      </c>
      <c r="O269">
        <f t="shared" si="16"/>
        <v>0.28521857708120457</v>
      </c>
      <c r="P269">
        <f t="shared" si="16"/>
        <v>0.1907796931704388</v>
      </c>
      <c r="Q269">
        <f t="shared" si="16"/>
        <v>1.9935482613503366</v>
      </c>
      <c r="R269">
        <f t="shared" si="16"/>
        <v>2.257736625109962</v>
      </c>
      <c r="S269">
        <f t="shared" si="16"/>
        <v>2.0377365023299996</v>
      </c>
      <c r="T269">
        <f t="shared" si="16"/>
        <v>0.28263784960468735</v>
      </c>
      <c r="U269">
        <f t="shared" si="16"/>
        <v>3.3844377206684424</v>
      </c>
      <c r="V269">
        <f t="shared" si="16"/>
        <v>0.80252412951040608</v>
      </c>
      <c r="W269">
        <f t="shared" si="16"/>
        <v>4.14750988537119</v>
      </c>
      <c r="X269">
        <f t="shared" si="16"/>
        <v>4.3410368809428608</v>
      </c>
      <c r="Y269" t="str">
        <f t="shared" si="16"/>
        <v/>
      </c>
      <c r="Z269">
        <f t="shared" si="16"/>
        <v>7.2667159807631276E-2</v>
      </c>
      <c r="AA269">
        <f t="shared" si="16"/>
        <v>2.5904212643349909</v>
      </c>
      <c r="AB269">
        <f t="shared" si="16"/>
        <v>17.568338006804442</v>
      </c>
      <c r="AC269">
        <f t="shared" si="16"/>
        <v>1.4783873948020125</v>
      </c>
    </row>
    <row r="270" spans="2:29" x14ac:dyDescent="0.25">
      <c r="B270">
        <f t="shared" si="17"/>
        <v>0.25599842184224131</v>
      </c>
      <c r="C270">
        <f t="shared" si="16"/>
        <v>0.52783573358866231</v>
      </c>
      <c r="D270">
        <f t="shared" si="16"/>
        <v>1.8263954620374196</v>
      </c>
      <c r="E270">
        <f t="shared" si="16"/>
        <v>0.18558466672993576</v>
      </c>
      <c r="F270">
        <f t="shared" si="16"/>
        <v>0.28909036467651028</v>
      </c>
      <c r="G270">
        <f t="shared" si="16"/>
        <v>6.5284193379030828</v>
      </c>
      <c r="H270">
        <f t="shared" si="16"/>
        <v>1.035242987688284</v>
      </c>
      <c r="I270">
        <f t="shared" si="16"/>
        <v>0.61559105137790548</v>
      </c>
      <c r="J270">
        <f t="shared" si="16"/>
        <v>0.99369365412651534</v>
      </c>
      <c r="K270" t="str">
        <f t="shared" si="16"/>
        <v/>
      </c>
      <c r="L270">
        <f t="shared" si="16"/>
        <v>2.0136115457327755E-2</v>
      </c>
      <c r="M270" t="str">
        <f t="shared" si="16"/>
        <v/>
      </c>
      <c r="N270">
        <f t="shared" si="16"/>
        <v>0.31068128109052329</v>
      </c>
      <c r="O270">
        <f t="shared" si="16"/>
        <v>0.32159306098137636</v>
      </c>
      <c r="P270">
        <f t="shared" si="16"/>
        <v>0.470712943997037</v>
      </c>
      <c r="Q270">
        <f t="shared" si="16"/>
        <v>1.6103735017230174</v>
      </c>
      <c r="R270">
        <f t="shared" si="16"/>
        <v>4.4395472145262049</v>
      </c>
      <c r="S270">
        <f t="shared" si="16"/>
        <v>2.0377365023299996</v>
      </c>
      <c r="T270">
        <f t="shared" si="16"/>
        <v>0.38599978027186327</v>
      </c>
      <c r="U270">
        <f t="shared" si="16"/>
        <v>6.1433261771106755</v>
      </c>
      <c r="V270">
        <f t="shared" si="16"/>
        <v>0.85813615597953075</v>
      </c>
      <c r="W270">
        <f t="shared" si="16"/>
        <v>3.6019809316651425</v>
      </c>
      <c r="X270">
        <f t="shared" si="16"/>
        <v>2.0808287161925301</v>
      </c>
      <c r="Y270" t="str">
        <f t="shared" si="16"/>
        <v/>
      </c>
      <c r="Z270">
        <f t="shared" si="16"/>
        <v>9.3874244969128634E-2</v>
      </c>
      <c r="AA270" t="str">
        <f t="shared" si="16"/>
        <v/>
      </c>
      <c r="AB270">
        <f t="shared" si="16"/>
        <v>20.794820468498369</v>
      </c>
      <c r="AC270">
        <f t="shared" si="16"/>
        <v>1.4461691084067947</v>
      </c>
    </row>
    <row r="271" spans="2:29" x14ac:dyDescent="0.25">
      <c r="B271">
        <f t="shared" si="17"/>
        <v>6.3430476249223933E-2</v>
      </c>
      <c r="C271">
        <f t="shared" si="16"/>
        <v>0.20221885970293252</v>
      </c>
      <c r="D271">
        <f t="shared" si="16"/>
        <v>0.2770988011017082</v>
      </c>
      <c r="E271">
        <f t="shared" si="16"/>
        <v>0.19249117893717221</v>
      </c>
      <c r="F271">
        <f t="shared" si="16"/>
        <v>0.17133829730482908</v>
      </c>
      <c r="G271">
        <f t="shared" si="16"/>
        <v>0.34647323500258437</v>
      </c>
      <c r="H271">
        <f t="shared" si="16"/>
        <v>0.13009328792891983</v>
      </c>
      <c r="I271">
        <f t="shared" si="16"/>
        <v>0.27923198828067203</v>
      </c>
      <c r="J271">
        <f t="shared" si="16"/>
        <v>0.14629294006577351</v>
      </c>
      <c r="K271" t="str">
        <f t="shared" si="16"/>
        <v/>
      </c>
      <c r="L271">
        <f t="shared" si="16"/>
        <v>6.3790111932743839E-3</v>
      </c>
      <c r="M271">
        <f t="shared" si="16"/>
        <v>0.91955865282055071</v>
      </c>
      <c r="N271">
        <f t="shared" si="16"/>
        <v>0.1391635041097159</v>
      </c>
      <c r="O271">
        <f t="shared" si="16"/>
        <v>0.26719092731058236</v>
      </c>
      <c r="P271">
        <f t="shared" si="16"/>
        <v>0.41333483445445657</v>
      </c>
      <c r="Q271">
        <f t="shared" si="16"/>
        <v>2.4374329605597835</v>
      </c>
      <c r="R271">
        <f t="shared" si="16"/>
        <v>4.1862654931137246</v>
      </c>
      <c r="S271">
        <f t="shared" si="16"/>
        <v>2.1135706338692914</v>
      </c>
      <c r="T271">
        <f t="shared" si="16"/>
        <v>0.57036744410051332</v>
      </c>
      <c r="U271">
        <f t="shared" si="16"/>
        <v>7.8933595716706275</v>
      </c>
      <c r="V271">
        <f t="shared" si="16"/>
        <v>1.2369482599631947</v>
      </c>
      <c r="W271">
        <f t="shared" si="16"/>
        <v>7.1984689108146576</v>
      </c>
      <c r="X271">
        <f t="shared" si="16"/>
        <v>3.5556134970097175</v>
      </c>
      <c r="Y271" t="str">
        <f t="shared" si="16"/>
        <v/>
      </c>
      <c r="Z271">
        <f t="shared" si="16"/>
        <v>0.81370806778390725</v>
      </c>
      <c r="AA271">
        <f t="shared" si="16"/>
        <v>3.3088031501349113</v>
      </c>
      <c r="AB271">
        <f t="shared" si="16"/>
        <v>17.783004464079298</v>
      </c>
      <c r="AC271">
        <f t="shared" si="16"/>
        <v>1.3914672421701528</v>
      </c>
    </row>
    <row r="272" spans="2:29" x14ac:dyDescent="0.25">
      <c r="B272">
        <f t="shared" si="17"/>
        <v>3.4537528467652109E-2</v>
      </c>
      <c r="C272">
        <f t="shared" si="16"/>
        <v>3.1160555682591649E-2</v>
      </c>
      <c r="D272">
        <f t="shared" si="16"/>
        <v>4.8519784899955856E-2</v>
      </c>
      <c r="E272">
        <f t="shared" si="16"/>
        <v>0.19798141999588156</v>
      </c>
      <c r="F272">
        <f t="shared" si="16"/>
        <v>8.0844251923216398E-2</v>
      </c>
      <c r="G272">
        <f t="shared" si="16"/>
        <v>0.17085832250101238</v>
      </c>
      <c r="H272">
        <f t="shared" si="16"/>
        <v>2.3582018697809685E-2</v>
      </c>
      <c r="I272">
        <f t="shared" si="16"/>
        <v>0.30704813962782379</v>
      </c>
      <c r="J272">
        <f t="shared" si="16"/>
        <v>0.870786247087036</v>
      </c>
      <c r="K272" t="str">
        <f t="shared" si="16"/>
        <v/>
      </c>
      <c r="L272">
        <f t="shared" si="16"/>
        <v>1.2258197256659522E-3</v>
      </c>
      <c r="M272">
        <f t="shared" si="16"/>
        <v>0.59658544841688388</v>
      </c>
      <c r="N272">
        <f t="shared" si="16"/>
        <v>0.1749975022630072</v>
      </c>
      <c r="O272">
        <f t="shared" si="16"/>
        <v>0.30405883740074563</v>
      </c>
      <c r="P272">
        <f t="shared" si="16"/>
        <v>0.49094320932236507</v>
      </c>
      <c r="Q272">
        <f t="shared" si="16"/>
        <v>1.6832796609896215</v>
      </c>
      <c r="R272">
        <f t="shared" si="16"/>
        <v>7.3418090757730781</v>
      </c>
      <c r="S272">
        <f t="shared" si="16"/>
        <v>2.1738539795198419</v>
      </c>
      <c r="T272">
        <f t="shared" si="16"/>
        <v>0.45956917224173027</v>
      </c>
      <c r="U272">
        <f t="shared" si="16"/>
        <v>5.8800951088421582</v>
      </c>
      <c r="V272">
        <f t="shared" si="16"/>
        <v>1.2172457916172756</v>
      </c>
      <c r="W272">
        <f t="shared" si="16"/>
        <v>5.1683594467228708</v>
      </c>
      <c r="X272">
        <f t="shared" si="16"/>
        <v>7.6846638239827749</v>
      </c>
      <c r="Y272" t="str">
        <f t="shared" si="16"/>
        <v/>
      </c>
      <c r="Z272">
        <f t="shared" si="16"/>
        <v>0.27871242655928224</v>
      </c>
      <c r="AA272">
        <f t="shared" si="16"/>
        <v>2.7009074981847028</v>
      </c>
      <c r="AB272">
        <f t="shared" si="16"/>
        <v>20.28403610356165</v>
      </c>
      <c r="AC272">
        <f t="shared" si="16"/>
        <v>1.5580440578375565</v>
      </c>
    </row>
    <row r="273" spans="2:29" x14ac:dyDescent="0.25">
      <c r="B273">
        <f t="shared" si="17"/>
        <v>5.6517660311800388E-2</v>
      </c>
      <c r="C273">
        <f t="shared" si="16"/>
        <v>0.14599772538395903</v>
      </c>
      <c r="D273">
        <f t="shared" si="16"/>
        <v>1.401258158414612</v>
      </c>
      <c r="E273">
        <f t="shared" si="16"/>
        <v>0.1855846667299357</v>
      </c>
      <c r="F273">
        <f t="shared" si="16"/>
        <v>0.22807607764981197</v>
      </c>
      <c r="G273">
        <f t="shared" si="16"/>
        <v>0.88122073487790387</v>
      </c>
      <c r="H273">
        <f t="shared" si="16"/>
        <v>0.21498361858230755</v>
      </c>
      <c r="I273">
        <f t="shared" si="16"/>
        <v>1.1321470581670616</v>
      </c>
      <c r="J273">
        <f t="shared" si="16"/>
        <v>0.84418676942800785</v>
      </c>
      <c r="K273" t="str">
        <f t="shared" si="16"/>
        <v/>
      </c>
      <c r="L273">
        <f t="shared" si="16"/>
        <v>0.32607200130852715</v>
      </c>
      <c r="M273">
        <f t="shared" si="16"/>
        <v>1.1774756045407802</v>
      </c>
      <c r="N273">
        <f t="shared" si="16"/>
        <v>0.22302344837843041</v>
      </c>
      <c r="O273">
        <f t="shared" si="16"/>
        <v>0.29584144543872254</v>
      </c>
      <c r="P273">
        <f t="shared" si="16"/>
        <v>0.55410707730556297</v>
      </c>
      <c r="Q273">
        <f t="shared" si="16"/>
        <v>1.9446086445911053</v>
      </c>
      <c r="R273">
        <f t="shared" si="16"/>
        <v>3.3365081404016639</v>
      </c>
      <c r="S273">
        <f t="shared" si="16"/>
        <v>2.0377365023299996</v>
      </c>
      <c r="T273">
        <f t="shared" si="16"/>
        <v>0.20054501761534607</v>
      </c>
      <c r="U273">
        <f t="shared" si="16"/>
        <v>7.7208090250156873</v>
      </c>
      <c r="V273">
        <f t="shared" si="16"/>
        <v>0.89507477752402287</v>
      </c>
      <c r="W273">
        <f t="shared" si="16"/>
        <v>4.5029052010682555</v>
      </c>
      <c r="X273">
        <f t="shared" si="16"/>
        <v>4.1555159580738374</v>
      </c>
      <c r="Y273" t="str">
        <f t="shared" si="16"/>
        <v/>
      </c>
      <c r="Z273">
        <f t="shared" si="16"/>
        <v>2.9974993389726211E-2</v>
      </c>
      <c r="AA273">
        <f t="shared" si="16"/>
        <v>2.7269608871184987</v>
      </c>
      <c r="AB273">
        <f t="shared" si="16"/>
        <v>18.45116102602875</v>
      </c>
      <c r="AC273">
        <f t="shared" si="16"/>
        <v>1.5079521452737259</v>
      </c>
    </row>
    <row r="274" spans="2:29" x14ac:dyDescent="0.25">
      <c r="B274">
        <f t="shared" si="17"/>
        <v>7.9360298328655668E-2</v>
      </c>
      <c r="C274">
        <f t="shared" si="17"/>
        <v>6.5063382628441538E-2</v>
      </c>
      <c r="D274">
        <f t="shared" si="17"/>
        <v>6.0109394710541338E-2</v>
      </c>
      <c r="E274">
        <f t="shared" si="17"/>
        <v>0.19249117893717227</v>
      </c>
      <c r="F274">
        <f t="shared" si="17"/>
        <v>0.13574749108855669</v>
      </c>
      <c r="G274">
        <f t="shared" si="17"/>
        <v>0.15346255112716384</v>
      </c>
      <c r="H274">
        <f t="shared" si="17"/>
        <v>0.10649064007390113</v>
      </c>
      <c r="I274">
        <f t="shared" si="17"/>
        <v>3.364147969173413E-3</v>
      </c>
      <c r="J274">
        <f t="shared" si="17"/>
        <v>9.5090493630191938E-2</v>
      </c>
      <c r="K274" t="str">
        <f t="shared" si="17"/>
        <v/>
      </c>
      <c r="L274">
        <f t="shared" si="17"/>
        <v>3.4654005916973339E-2</v>
      </c>
      <c r="M274">
        <f t="shared" si="17"/>
        <v>0.58553881073434899</v>
      </c>
      <c r="N274" t="str">
        <f t="shared" si="17"/>
        <v/>
      </c>
      <c r="O274">
        <f t="shared" si="17"/>
        <v>0.27273767552110234</v>
      </c>
      <c r="P274">
        <f t="shared" si="17"/>
        <v>1.3338703370538132</v>
      </c>
      <c r="Q274">
        <f t="shared" si="17"/>
        <v>1.9089003151634547</v>
      </c>
      <c r="R274">
        <f t="shared" ref="C274:AC283" si="18">IF(R93&gt;0,R93,"")</f>
        <v>4.91426142922138</v>
      </c>
      <c r="S274">
        <f t="shared" si="18"/>
        <v>2.1135706338692914</v>
      </c>
      <c r="T274">
        <f t="shared" si="18"/>
        <v>0.94047691245637766</v>
      </c>
      <c r="U274">
        <f t="shared" si="18"/>
        <v>8.3680102659372775</v>
      </c>
      <c r="V274">
        <f t="shared" si="18"/>
        <v>1.3773010809365878</v>
      </c>
      <c r="W274">
        <f t="shared" si="18"/>
        <v>4.4911082601604777</v>
      </c>
      <c r="X274">
        <f t="shared" si="18"/>
        <v>2.1865593529619742</v>
      </c>
      <c r="Y274" t="str">
        <f t="shared" si="18"/>
        <v/>
      </c>
      <c r="Z274">
        <f t="shared" si="18"/>
        <v>0.27922691942341893</v>
      </c>
      <c r="AA274">
        <f t="shared" si="18"/>
        <v>2.6508963109764632</v>
      </c>
      <c r="AB274" t="str">
        <f t="shared" si="18"/>
        <v/>
      </c>
      <c r="AC274">
        <f t="shared" si="18"/>
        <v>1.4140511746231201</v>
      </c>
    </row>
    <row r="275" spans="2:29" x14ac:dyDescent="0.25">
      <c r="B275">
        <f t="shared" si="17"/>
        <v>8.6005140062711774E-2</v>
      </c>
      <c r="C275">
        <f t="shared" si="18"/>
        <v>0.56670894328976662</v>
      </c>
      <c r="D275">
        <f t="shared" si="18"/>
        <v>0.2402410350031908</v>
      </c>
      <c r="E275">
        <f t="shared" si="18"/>
        <v>0.19249117893717224</v>
      </c>
      <c r="F275">
        <f t="shared" si="18"/>
        <v>9.3606905830862508E-2</v>
      </c>
      <c r="G275">
        <f t="shared" si="18"/>
        <v>0.29954023182542822</v>
      </c>
      <c r="H275">
        <f t="shared" si="18"/>
        <v>7.8065392698351679E-2</v>
      </c>
      <c r="I275">
        <f t="shared" si="18"/>
        <v>1.2887937376343738E-3</v>
      </c>
      <c r="J275">
        <f t="shared" si="18"/>
        <v>0.23554491465946512</v>
      </c>
      <c r="K275" t="str">
        <f t="shared" si="18"/>
        <v/>
      </c>
      <c r="L275">
        <f t="shared" si="18"/>
        <v>1.1517437519926541E-3</v>
      </c>
      <c r="M275" t="str">
        <f t="shared" si="18"/>
        <v/>
      </c>
      <c r="N275">
        <f t="shared" si="18"/>
        <v>0.14619722522945355</v>
      </c>
      <c r="O275">
        <f t="shared" si="18"/>
        <v>0.31969163092444602</v>
      </c>
      <c r="P275">
        <f t="shared" si="18"/>
        <v>0.45049744666003</v>
      </c>
      <c r="Q275">
        <f t="shared" si="18"/>
        <v>4.1760162000968046</v>
      </c>
      <c r="R275">
        <f t="shared" si="18"/>
        <v>3.2611957719412756</v>
      </c>
      <c r="S275">
        <f t="shared" si="18"/>
        <v>2.1135706338692914</v>
      </c>
      <c r="T275">
        <f t="shared" si="18"/>
        <v>1.2170925196810183</v>
      </c>
      <c r="U275">
        <f t="shared" si="18"/>
        <v>5.0643371265570876</v>
      </c>
      <c r="V275">
        <f t="shared" si="18"/>
        <v>0.86495883936427298</v>
      </c>
      <c r="W275">
        <f t="shared" si="18"/>
        <v>5.0593526446023507</v>
      </c>
      <c r="X275">
        <f t="shared" si="18"/>
        <v>5.3552220683421012</v>
      </c>
      <c r="Y275" t="str">
        <f t="shared" si="18"/>
        <v/>
      </c>
      <c r="Z275">
        <f t="shared" si="18"/>
        <v>1.4848472345852386</v>
      </c>
      <c r="AA275" t="str">
        <f t="shared" si="18"/>
        <v/>
      </c>
      <c r="AB275">
        <f t="shared" si="18"/>
        <v>66.155146299700178</v>
      </c>
      <c r="AC275">
        <f t="shared" si="18"/>
        <v>3.3415895738754613</v>
      </c>
    </row>
    <row r="276" spans="2:29" x14ac:dyDescent="0.25">
      <c r="B276" t="str">
        <f t="shared" si="17"/>
        <v/>
      </c>
      <c r="C276">
        <f t="shared" si="18"/>
        <v>0.25276416806439983</v>
      </c>
      <c r="D276">
        <f t="shared" si="18"/>
        <v>1.942316439027485</v>
      </c>
      <c r="E276">
        <f t="shared" si="18"/>
        <v>0.18558466672993573</v>
      </c>
      <c r="F276">
        <f t="shared" si="18"/>
        <v>0.32048049430048642</v>
      </c>
      <c r="G276">
        <f t="shared" si="18"/>
        <v>1.7885827882055085</v>
      </c>
      <c r="H276">
        <f t="shared" si="18"/>
        <v>0.3193376180538447</v>
      </c>
      <c r="I276">
        <f t="shared" si="18"/>
        <v>2.3091091975553564</v>
      </c>
      <c r="J276">
        <f t="shared" si="18"/>
        <v>2.2969345859416808</v>
      </c>
      <c r="K276" t="str">
        <f t="shared" si="18"/>
        <v/>
      </c>
      <c r="L276">
        <f t="shared" si="18"/>
        <v>0.14150932033525557</v>
      </c>
      <c r="M276">
        <f t="shared" si="18"/>
        <v>0.82267000967537174</v>
      </c>
      <c r="N276">
        <f t="shared" si="18"/>
        <v>8.9470446859543029E-2</v>
      </c>
      <c r="O276">
        <f t="shared" si="18"/>
        <v>0.28343754996713943</v>
      </c>
      <c r="P276" t="str">
        <f t="shared" si="18"/>
        <v/>
      </c>
      <c r="Q276">
        <f t="shared" si="18"/>
        <v>2.2625584922801281</v>
      </c>
      <c r="R276">
        <f t="shared" si="18"/>
        <v>8.1999667518386605</v>
      </c>
      <c r="S276">
        <f t="shared" si="18"/>
        <v>2.0377365023299991</v>
      </c>
      <c r="T276">
        <f t="shared" si="18"/>
        <v>0.26789157775463929</v>
      </c>
      <c r="U276">
        <f t="shared" si="18"/>
        <v>8.090108607068446</v>
      </c>
      <c r="V276">
        <f t="shared" si="18"/>
        <v>1.3610035995565621</v>
      </c>
      <c r="W276">
        <f t="shared" si="18"/>
        <v>3.604988803478467</v>
      </c>
      <c r="X276">
        <f t="shared" si="18"/>
        <v>3.937179862467922</v>
      </c>
      <c r="Y276" t="str">
        <f t="shared" si="18"/>
        <v/>
      </c>
      <c r="Z276">
        <f t="shared" si="18"/>
        <v>7.0491544672252063E-2</v>
      </c>
      <c r="AA276">
        <f t="shared" si="18"/>
        <v>3.4115056556971513</v>
      </c>
      <c r="AB276">
        <f t="shared" si="18"/>
        <v>22.219289801576238</v>
      </c>
      <c r="AC276">
        <f t="shared" si="18"/>
        <v>1.4683412857156004</v>
      </c>
    </row>
    <row r="277" spans="2:29" x14ac:dyDescent="0.25">
      <c r="B277">
        <f t="shared" si="17"/>
        <v>3.3874475582254253E-2</v>
      </c>
      <c r="C277">
        <f t="shared" si="18"/>
        <v>2.693943471028018E-2</v>
      </c>
      <c r="D277">
        <f t="shared" si="18"/>
        <v>3.0347291395164375E-2</v>
      </c>
      <c r="E277">
        <f t="shared" si="18"/>
        <v>0.19798141999588154</v>
      </c>
      <c r="F277">
        <f t="shared" si="18"/>
        <v>8.5188565676121208E-2</v>
      </c>
      <c r="G277">
        <f t="shared" si="18"/>
        <v>0.1609051008197204</v>
      </c>
      <c r="H277">
        <f t="shared" si="18"/>
        <v>2.4180179565254985E-2</v>
      </c>
      <c r="I277">
        <f t="shared" si="18"/>
        <v>0.17534189679546852</v>
      </c>
      <c r="J277">
        <f t="shared" si="18"/>
        <v>0.34392813092638785</v>
      </c>
      <c r="K277" t="str">
        <f t="shared" si="18"/>
        <v/>
      </c>
      <c r="L277">
        <f t="shared" si="18"/>
        <v>2.3823487130077048E-3</v>
      </c>
      <c r="M277">
        <f t="shared" si="18"/>
        <v>0.59713704384829203</v>
      </c>
      <c r="N277">
        <f t="shared" si="18"/>
        <v>0.23802675103074764</v>
      </c>
      <c r="O277">
        <f t="shared" si="18"/>
        <v>0.56840170439992954</v>
      </c>
      <c r="P277">
        <f t="shared" si="18"/>
        <v>0.47668775144247966</v>
      </c>
      <c r="Q277">
        <f t="shared" si="18"/>
        <v>1.5545505418407441</v>
      </c>
      <c r="R277">
        <f t="shared" si="18"/>
        <v>4.3598984121485342</v>
      </c>
      <c r="S277">
        <f t="shared" si="18"/>
        <v>2.1738539795198415</v>
      </c>
      <c r="T277">
        <f t="shared" si="18"/>
        <v>0.55991655151012909</v>
      </c>
      <c r="U277">
        <f t="shared" si="18"/>
        <v>3.9347054370097458</v>
      </c>
      <c r="V277">
        <f t="shared" si="18"/>
        <v>1.0497052228715527</v>
      </c>
      <c r="W277">
        <f t="shared" si="18"/>
        <v>4.6311838280887416</v>
      </c>
      <c r="X277">
        <f t="shared" si="18"/>
        <v>3.9696468263187761</v>
      </c>
      <c r="Y277" t="str">
        <f t="shared" si="18"/>
        <v/>
      </c>
      <c r="Z277">
        <f t="shared" si="18"/>
        <v>0.25352799230186129</v>
      </c>
      <c r="AA277">
        <f t="shared" si="18"/>
        <v>2.70340472341976</v>
      </c>
      <c r="AB277">
        <f t="shared" si="18"/>
        <v>17.659565588816385</v>
      </c>
      <c r="AC277">
        <f t="shared" si="18"/>
        <v>1.5597470971662004</v>
      </c>
    </row>
    <row r="278" spans="2:29" x14ac:dyDescent="0.25">
      <c r="B278">
        <f t="shared" si="17"/>
        <v>7.6295276729301476E-2</v>
      </c>
      <c r="C278">
        <f t="shared" si="18"/>
        <v>4.7266056576216339E-2</v>
      </c>
      <c r="D278">
        <f t="shared" si="18"/>
        <v>0.15819415251979468</v>
      </c>
      <c r="E278">
        <f t="shared" si="18"/>
        <v>0.19798141999588154</v>
      </c>
      <c r="F278">
        <f t="shared" si="18"/>
        <v>0.16525729538437667</v>
      </c>
      <c r="G278">
        <f t="shared" si="18"/>
        <v>0.23990665793760507</v>
      </c>
      <c r="H278">
        <f t="shared" si="18"/>
        <v>2.8941984190294156E-2</v>
      </c>
      <c r="I278">
        <f t="shared" si="18"/>
        <v>0.46102529916422252</v>
      </c>
      <c r="J278">
        <f t="shared" si="18"/>
        <v>0.53876690966867569</v>
      </c>
      <c r="K278" t="str">
        <f t="shared" si="18"/>
        <v/>
      </c>
      <c r="L278">
        <f t="shared" si="18"/>
        <v>9.2066786421849817E-3</v>
      </c>
      <c r="M278">
        <f t="shared" si="18"/>
        <v>0.25443965316388145</v>
      </c>
      <c r="N278">
        <f t="shared" si="18"/>
        <v>0.16284392485030477</v>
      </c>
      <c r="O278">
        <f t="shared" si="18"/>
        <v>0.33835201290068884</v>
      </c>
      <c r="P278">
        <f t="shared" si="18"/>
        <v>0.44535292150729722</v>
      </c>
      <c r="Q278">
        <f t="shared" si="18"/>
        <v>1.2504642538059672</v>
      </c>
      <c r="R278">
        <f t="shared" si="18"/>
        <v>2.2461758364742783</v>
      </c>
      <c r="S278">
        <f t="shared" si="18"/>
        <v>2.1738539795198415</v>
      </c>
      <c r="T278">
        <f t="shared" si="18"/>
        <v>0.59577587192566317</v>
      </c>
      <c r="U278">
        <f t="shared" si="18"/>
        <v>4.4578650231158718</v>
      </c>
      <c r="V278">
        <f t="shared" si="18"/>
        <v>0.59215773268531591</v>
      </c>
      <c r="W278">
        <f t="shared" si="18"/>
        <v>5.9904204749814012</v>
      </c>
      <c r="X278">
        <f t="shared" si="18"/>
        <v>4.2521565850746921</v>
      </c>
      <c r="Y278" t="str">
        <f t="shared" si="18"/>
        <v/>
      </c>
      <c r="Z278">
        <f t="shared" si="18"/>
        <v>0.14367652555648708</v>
      </c>
      <c r="AA278">
        <f t="shared" si="18"/>
        <v>2.8724142555239345</v>
      </c>
      <c r="AB278">
        <f t="shared" si="18"/>
        <v>19.790222112508513</v>
      </c>
      <c r="AC278">
        <f t="shared" si="18"/>
        <v>1.7825593301304732</v>
      </c>
    </row>
    <row r="279" spans="2:29" x14ac:dyDescent="0.25">
      <c r="B279">
        <f t="shared" si="17"/>
        <v>3.2853324493412002E-2</v>
      </c>
      <c r="C279">
        <f t="shared" si="18"/>
        <v>0.93271594296546789</v>
      </c>
      <c r="D279">
        <f t="shared" si="18"/>
        <v>0.98842393698630715</v>
      </c>
      <c r="E279">
        <f t="shared" si="18"/>
        <v>0.1924911789371723</v>
      </c>
      <c r="F279">
        <f t="shared" si="18"/>
        <v>0.13708595446886476</v>
      </c>
      <c r="G279">
        <f t="shared" si="18"/>
        <v>0.41264216511300722</v>
      </c>
      <c r="H279">
        <f t="shared" si="18"/>
        <v>0.14097251449509393</v>
      </c>
      <c r="I279">
        <f t="shared" si="18"/>
        <v>0.1267460285584916</v>
      </c>
      <c r="J279">
        <f t="shared" si="18"/>
        <v>0.15732682742538712</v>
      </c>
      <c r="K279" t="str">
        <f t="shared" si="18"/>
        <v/>
      </c>
      <c r="L279">
        <f t="shared" si="18"/>
        <v>3.1746719981179746E-3</v>
      </c>
      <c r="M279">
        <f t="shared" si="18"/>
        <v>1.1588389803415922</v>
      </c>
      <c r="N279">
        <f t="shared" si="18"/>
        <v>0.14634858574129386</v>
      </c>
      <c r="O279">
        <f t="shared" si="18"/>
        <v>0.28158253681006423</v>
      </c>
      <c r="P279">
        <f t="shared" si="18"/>
        <v>0.30709353985675314</v>
      </c>
      <c r="Q279">
        <f t="shared" si="18"/>
        <v>3.6764702087941421</v>
      </c>
      <c r="R279">
        <f t="shared" si="18"/>
        <v>5.754316171178858</v>
      </c>
      <c r="S279">
        <f t="shared" si="18"/>
        <v>2.1135706338692914</v>
      </c>
      <c r="T279">
        <f t="shared" si="18"/>
        <v>1.304592840330258</v>
      </c>
      <c r="U279">
        <f t="shared" si="18"/>
        <v>9.2606048432673624</v>
      </c>
      <c r="V279">
        <f t="shared" si="18"/>
        <v>1.5981818143610045</v>
      </c>
      <c r="W279">
        <f t="shared" si="18"/>
        <v>5.6044098931352329</v>
      </c>
      <c r="X279">
        <f t="shared" si="18"/>
        <v>2.3841393732665983</v>
      </c>
      <c r="Y279" t="str">
        <f t="shared" si="18"/>
        <v/>
      </c>
      <c r="Z279">
        <f t="shared" si="18"/>
        <v>1.0256249514743199</v>
      </c>
      <c r="AA279">
        <f t="shared" si="18"/>
        <v>9.7110094090261043</v>
      </c>
      <c r="AB279">
        <f t="shared" si="18"/>
        <v>44.502704114979963</v>
      </c>
      <c r="AC279">
        <f t="shared" si="18"/>
        <v>1.6745957464293721</v>
      </c>
    </row>
    <row r="280" spans="2:29" x14ac:dyDescent="0.25">
      <c r="B280">
        <f t="shared" si="17"/>
        <v>0.12822130209431226</v>
      </c>
      <c r="C280">
        <f t="shared" si="18"/>
        <v>1.3858424035951345E-2</v>
      </c>
      <c r="D280">
        <f t="shared" si="18"/>
        <v>0.19131353903552067</v>
      </c>
      <c r="E280">
        <f t="shared" si="18"/>
        <v>0.19249117893717227</v>
      </c>
      <c r="F280">
        <f t="shared" si="18"/>
        <v>5.8100891149719988E-2</v>
      </c>
      <c r="G280">
        <f t="shared" si="18"/>
        <v>0.18198527029016548</v>
      </c>
      <c r="H280">
        <f t="shared" si="18"/>
        <v>7.7518467165547181E-2</v>
      </c>
      <c r="I280">
        <f t="shared" si="18"/>
        <v>0.19137465665220099</v>
      </c>
      <c r="J280">
        <f t="shared" si="18"/>
        <v>0.18311040274737614</v>
      </c>
      <c r="K280" t="str">
        <f t="shared" si="18"/>
        <v/>
      </c>
      <c r="L280">
        <f t="shared" si="18"/>
        <v>2.1437989211893424E-2</v>
      </c>
      <c r="M280">
        <f t="shared" si="18"/>
        <v>3.7598665825027662</v>
      </c>
      <c r="N280">
        <f t="shared" si="18"/>
        <v>5.4322412206623012</v>
      </c>
      <c r="O280">
        <f t="shared" si="18"/>
        <v>0.65707770973805613</v>
      </c>
      <c r="P280">
        <f t="shared" si="18"/>
        <v>0.58448813286571699</v>
      </c>
      <c r="Q280">
        <f t="shared" si="18"/>
        <v>3.8909224568272354</v>
      </c>
      <c r="R280">
        <f t="shared" si="18"/>
        <v>9.2693185847297386</v>
      </c>
      <c r="S280">
        <f t="shared" si="18"/>
        <v>2.1135706338692914</v>
      </c>
      <c r="T280">
        <f t="shared" si="18"/>
        <v>0.59178456940568036</v>
      </c>
      <c r="U280">
        <f t="shared" si="18"/>
        <v>6.7322089124597282</v>
      </c>
      <c r="V280">
        <f t="shared" si="18"/>
        <v>1.3837020607181205</v>
      </c>
      <c r="W280">
        <f t="shared" si="18"/>
        <v>8.6065432722819022</v>
      </c>
      <c r="X280">
        <f t="shared" si="18"/>
        <v>2.9317276303092918</v>
      </c>
      <c r="Y280" t="str">
        <f t="shared" si="18"/>
        <v/>
      </c>
      <c r="Z280">
        <f t="shared" si="18"/>
        <v>0.46048061592962991</v>
      </c>
      <c r="AA280">
        <f t="shared" si="18"/>
        <v>11.997288812116846</v>
      </c>
      <c r="AB280">
        <f t="shared" si="18"/>
        <v>6.288649810949865</v>
      </c>
      <c r="AC280">
        <f t="shared" si="18"/>
        <v>0.62000897749130768</v>
      </c>
    </row>
    <row r="281" spans="2:29" x14ac:dyDescent="0.25">
      <c r="B281">
        <f t="shared" ref="B281:Q296" si="19">IF(B100&gt;0,B100,"")</f>
        <v>1.7352137148374573E-2</v>
      </c>
      <c r="C281">
        <f t="shared" si="18"/>
        <v>0.43620821952438271</v>
      </c>
      <c r="D281">
        <f t="shared" si="18"/>
        <v>0.15225133981353731</v>
      </c>
      <c r="E281">
        <f t="shared" si="18"/>
        <v>0.19249117893717224</v>
      </c>
      <c r="F281">
        <f t="shared" si="18"/>
        <v>0.1182736845472719</v>
      </c>
      <c r="G281">
        <f t="shared" si="18"/>
        <v>0.22924619369893334</v>
      </c>
      <c r="H281">
        <f t="shared" si="18"/>
        <v>7.1622058568558827E-2</v>
      </c>
      <c r="I281">
        <f t="shared" si="18"/>
        <v>4.2662216700078026E-2</v>
      </c>
      <c r="J281">
        <f t="shared" si="18"/>
        <v>0.16044313519882389</v>
      </c>
      <c r="K281" t="str">
        <f t="shared" si="18"/>
        <v/>
      </c>
      <c r="L281">
        <f t="shared" si="18"/>
        <v>1.1310157199972432E-2</v>
      </c>
      <c r="M281">
        <f t="shared" si="18"/>
        <v>0.65368775644409705</v>
      </c>
      <c r="N281">
        <f t="shared" si="18"/>
        <v>0.21767750535492661</v>
      </c>
      <c r="O281">
        <f t="shared" si="18"/>
        <v>0.2535445090811459</v>
      </c>
      <c r="P281">
        <f t="shared" si="18"/>
        <v>0.26692764583886486</v>
      </c>
      <c r="Q281">
        <f t="shared" si="18"/>
        <v>2.4157612184587252</v>
      </c>
      <c r="R281">
        <f t="shared" si="18"/>
        <v>3.1245899606974961</v>
      </c>
      <c r="S281">
        <f t="shared" si="18"/>
        <v>2.1135706338692914</v>
      </c>
      <c r="T281">
        <f t="shared" si="18"/>
        <v>0.63947978318899801</v>
      </c>
      <c r="U281">
        <f t="shared" si="18"/>
        <v>4.2118386748856773</v>
      </c>
      <c r="V281">
        <f t="shared" si="18"/>
        <v>0.74851755726164992</v>
      </c>
      <c r="W281">
        <f t="shared" si="18"/>
        <v>4.3625046558930318</v>
      </c>
      <c r="X281">
        <f t="shared" si="18"/>
        <v>4.0146119030179781</v>
      </c>
      <c r="Y281" t="str">
        <f t="shared" si="18"/>
        <v/>
      </c>
      <c r="Z281">
        <f t="shared" si="18"/>
        <v>0.4811476570909069</v>
      </c>
      <c r="AA281">
        <f t="shared" si="18"/>
        <v>3.4784549241823024</v>
      </c>
      <c r="AB281">
        <f t="shared" si="18"/>
        <v>17.175498309713536</v>
      </c>
      <c r="AC281">
        <f t="shared" si="18"/>
        <v>1.3250612130399777</v>
      </c>
    </row>
    <row r="282" spans="2:29" x14ac:dyDescent="0.25">
      <c r="B282">
        <f t="shared" si="19"/>
        <v>7.3133389106547153E-2</v>
      </c>
      <c r="C282">
        <f t="shared" si="18"/>
        <v>0.39196746956916395</v>
      </c>
      <c r="D282">
        <f t="shared" si="18"/>
        <v>0.20708222861865641</v>
      </c>
      <c r="E282">
        <f t="shared" si="18"/>
        <v>0.19249117893717227</v>
      </c>
      <c r="F282">
        <f t="shared" si="18"/>
        <v>0.14047464299821247</v>
      </c>
      <c r="G282">
        <f t="shared" si="18"/>
        <v>0.30322073088773471</v>
      </c>
      <c r="H282">
        <f t="shared" si="18"/>
        <v>6.8942286546237491E-2</v>
      </c>
      <c r="I282">
        <f t="shared" si="18"/>
        <v>0.16247947138462618</v>
      </c>
      <c r="J282">
        <f t="shared" si="18"/>
        <v>0.49816308272063659</v>
      </c>
      <c r="K282" t="str">
        <f t="shared" si="18"/>
        <v/>
      </c>
      <c r="L282">
        <f t="shared" si="18"/>
        <v>3.4484138756773544E-2</v>
      </c>
      <c r="M282">
        <f t="shared" si="18"/>
        <v>0.71060533704578621</v>
      </c>
      <c r="N282">
        <f t="shared" si="18"/>
        <v>0.21773384732742096</v>
      </c>
      <c r="O282">
        <f t="shared" si="18"/>
        <v>0.25521710205783948</v>
      </c>
      <c r="P282">
        <f t="shared" si="18"/>
        <v>0.40589788370213264</v>
      </c>
      <c r="Q282">
        <f t="shared" si="18"/>
        <v>1.7924389316956983</v>
      </c>
      <c r="R282">
        <f t="shared" si="18"/>
        <v>2.7142301239778872</v>
      </c>
      <c r="S282">
        <f t="shared" si="18"/>
        <v>2.1135706338692914</v>
      </c>
      <c r="T282">
        <f t="shared" si="18"/>
        <v>0.55233074729225262</v>
      </c>
      <c r="U282">
        <f t="shared" si="18"/>
        <v>4.3794696348739022</v>
      </c>
      <c r="V282">
        <f t="shared" si="18"/>
        <v>0.72117158596890585</v>
      </c>
      <c r="W282">
        <f t="shared" si="18"/>
        <v>5.1781849778626396</v>
      </c>
      <c r="X282">
        <f t="shared" si="18"/>
        <v>5.3264292561804254</v>
      </c>
      <c r="Y282" t="str">
        <f t="shared" si="18"/>
        <v/>
      </c>
      <c r="Z282">
        <f t="shared" si="18"/>
        <v>0.29256898593066755</v>
      </c>
      <c r="AA282">
        <f t="shared" si="18"/>
        <v>3.0479684591271807</v>
      </c>
      <c r="AB282">
        <f t="shared" si="18"/>
        <v>16.100653424482609</v>
      </c>
      <c r="AC282">
        <f t="shared" si="18"/>
        <v>1.3226867061076919</v>
      </c>
    </row>
    <row r="283" spans="2:29" x14ac:dyDescent="0.25">
      <c r="B283">
        <f t="shared" si="19"/>
        <v>0.14227117263621661</v>
      </c>
      <c r="C283">
        <f t="shared" si="18"/>
        <v>0.47270242174741223</v>
      </c>
      <c r="D283">
        <f t="shared" si="18"/>
        <v>0.13472181648953996</v>
      </c>
      <c r="E283">
        <f t="shared" si="18"/>
        <v>0.19249117893717227</v>
      </c>
      <c r="F283">
        <f t="shared" si="18"/>
        <v>0.11320799423855615</v>
      </c>
      <c r="G283">
        <f t="shared" si="18"/>
        <v>0.16277356300814563</v>
      </c>
      <c r="H283">
        <f t="shared" si="18"/>
        <v>0.12228098338797565</v>
      </c>
      <c r="I283">
        <f t="shared" si="18"/>
        <v>0.31123103529287405</v>
      </c>
      <c r="J283">
        <f t="shared" si="18"/>
        <v>0.26798772097362594</v>
      </c>
      <c r="K283" t="str">
        <f t="shared" si="18"/>
        <v/>
      </c>
      <c r="L283">
        <f t="shared" si="18"/>
        <v>2.7413498298790966E-2</v>
      </c>
      <c r="M283">
        <f t="shared" si="18"/>
        <v>2.5482753741143509</v>
      </c>
      <c r="N283">
        <f t="shared" si="18"/>
        <v>1.2144436104836809</v>
      </c>
      <c r="O283">
        <f t="shared" si="18"/>
        <v>0.66058180692506352</v>
      </c>
      <c r="P283">
        <f t="shared" si="18"/>
        <v>0.62562984541675426</v>
      </c>
      <c r="Q283">
        <f t="shared" si="18"/>
        <v>4.1078949511915432</v>
      </c>
      <c r="R283">
        <f t="shared" si="18"/>
        <v>14.21801758490771</v>
      </c>
      <c r="S283">
        <f t="shared" si="18"/>
        <v>2.1135706338692914</v>
      </c>
      <c r="T283">
        <f t="shared" si="18"/>
        <v>0.45517696709865202</v>
      </c>
      <c r="U283">
        <f t="shared" si="18"/>
        <v>13.815973045704931</v>
      </c>
      <c r="V283">
        <f t="shared" si="18"/>
        <v>3.0034028449164238</v>
      </c>
      <c r="W283">
        <f t="shared" si="18"/>
        <v>6.1094727196476466</v>
      </c>
      <c r="X283">
        <f t="shared" si="18"/>
        <v>2.5368624762778111</v>
      </c>
      <c r="Y283" t="str">
        <f t="shared" si="18"/>
        <v/>
      </c>
      <c r="Z283">
        <f t="shared" si="18"/>
        <v>0.37713111228646773</v>
      </c>
      <c r="AA283">
        <f t="shared" si="18"/>
        <v>8.4916344480389334</v>
      </c>
      <c r="AB283">
        <f t="shared" si="18"/>
        <v>9.6168366222706503</v>
      </c>
      <c r="AC283">
        <f t="shared" si="18"/>
        <v>1.2381773630435833</v>
      </c>
    </row>
    <row r="284" spans="2:29" x14ac:dyDescent="0.25">
      <c r="B284">
        <f t="shared" si="19"/>
        <v>0.11289576334216336</v>
      </c>
      <c r="C284">
        <f t="shared" si="19"/>
        <v>0.16515604076903126</v>
      </c>
      <c r="D284">
        <f t="shared" si="19"/>
        <v>0.53091017331989687</v>
      </c>
      <c r="E284">
        <f t="shared" si="19"/>
        <v>0.19798141999588154</v>
      </c>
      <c r="F284">
        <f t="shared" si="19"/>
        <v>0.10264795915580595</v>
      </c>
      <c r="G284">
        <f t="shared" si="19"/>
        <v>0.52591717145859795</v>
      </c>
      <c r="H284">
        <f t="shared" si="19"/>
        <v>7.9343953267224238E-2</v>
      </c>
      <c r="I284">
        <f t="shared" si="19"/>
        <v>0.42183614697630856</v>
      </c>
      <c r="J284">
        <f t="shared" si="19"/>
        <v>0.53305349112864531</v>
      </c>
      <c r="K284" t="str">
        <f t="shared" si="19"/>
        <v/>
      </c>
      <c r="L284">
        <f t="shared" si="19"/>
        <v>9.0566571276642596E-2</v>
      </c>
      <c r="M284">
        <f t="shared" si="19"/>
        <v>0.59789964188209532</v>
      </c>
      <c r="N284">
        <f t="shared" si="19"/>
        <v>0.27970943017228528</v>
      </c>
      <c r="O284">
        <f t="shared" si="19"/>
        <v>0.29996583782363284</v>
      </c>
      <c r="P284">
        <f t="shared" si="19"/>
        <v>0.43703338620908755</v>
      </c>
      <c r="Q284">
        <f t="shared" si="19"/>
        <v>1.9945730389672951</v>
      </c>
      <c r="R284">
        <f t="shared" ref="C284:AC293" si="20">IF(R103&gt;0,R103,"")</f>
        <v>2.4413250139471616</v>
      </c>
      <c r="S284">
        <f t="shared" si="20"/>
        <v>2.1738539795198411</v>
      </c>
      <c r="T284">
        <f t="shared" si="20"/>
        <v>0.39182983411696232</v>
      </c>
      <c r="U284">
        <f t="shared" si="20"/>
        <v>4.1716775204742271</v>
      </c>
      <c r="V284">
        <f t="shared" si="20"/>
        <v>0.74663338547237879</v>
      </c>
      <c r="W284">
        <f t="shared" si="20"/>
        <v>6.5156401474381314</v>
      </c>
      <c r="X284">
        <f t="shared" si="20"/>
        <v>5.0204280674206556</v>
      </c>
      <c r="Y284" t="str">
        <f t="shared" si="20"/>
        <v/>
      </c>
      <c r="Z284">
        <f t="shared" si="20"/>
        <v>0.10438476988024249</v>
      </c>
      <c r="AA284">
        <f t="shared" si="20"/>
        <v>2.7068572158549444</v>
      </c>
      <c r="AB284">
        <f t="shared" si="20"/>
        <v>19.781181142292919</v>
      </c>
      <c r="AC284">
        <f t="shared" si="20"/>
        <v>1.558246696644521</v>
      </c>
    </row>
    <row r="285" spans="2:29" x14ac:dyDescent="0.25">
      <c r="B285" t="str">
        <f t="shared" si="19"/>
        <v/>
      </c>
      <c r="C285">
        <f t="shared" si="20"/>
        <v>0.20818057011201915</v>
      </c>
      <c r="D285">
        <f t="shared" si="20"/>
        <v>0.6299658562510092</v>
      </c>
      <c r="E285">
        <f t="shared" si="20"/>
        <v>0.19249117893717221</v>
      </c>
      <c r="F285">
        <f t="shared" si="20"/>
        <v>0.40185718135429099</v>
      </c>
      <c r="G285">
        <f t="shared" si="20"/>
        <v>0.21690657539747232</v>
      </c>
      <c r="H285">
        <f t="shared" si="20"/>
        <v>0.12504804361581051</v>
      </c>
      <c r="I285">
        <f t="shared" si="20"/>
        <v>0.12817771092855307</v>
      </c>
      <c r="J285">
        <f t="shared" si="20"/>
        <v>0.17788938475783103</v>
      </c>
      <c r="K285" t="str">
        <f t="shared" si="20"/>
        <v/>
      </c>
      <c r="L285">
        <f t="shared" si="20"/>
        <v>2.6654412943502792E-2</v>
      </c>
      <c r="M285" t="str">
        <f t="shared" si="20"/>
        <v/>
      </c>
      <c r="N285">
        <f t="shared" si="20"/>
        <v>0.98092628839284635</v>
      </c>
      <c r="O285">
        <f t="shared" si="20"/>
        <v>0.26926575251332147</v>
      </c>
      <c r="P285" t="str">
        <f t="shared" si="20"/>
        <v/>
      </c>
      <c r="Q285">
        <f t="shared" si="20"/>
        <v>2.2915071989352334</v>
      </c>
      <c r="R285">
        <f t="shared" si="20"/>
        <v>8.1463977467024318</v>
      </c>
      <c r="S285">
        <f t="shared" si="20"/>
        <v>2.113570633869291</v>
      </c>
      <c r="T285">
        <f t="shared" si="20"/>
        <v>0.62274760089765646</v>
      </c>
      <c r="U285">
        <f t="shared" si="20"/>
        <v>11.023281718689645</v>
      </c>
      <c r="V285">
        <f t="shared" si="20"/>
        <v>3.8022743700082131</v>
      </c>
      <c r="W285">
        <f t="shared" si="20"/>
        <v>4.5357284007614176</v>
      </c>
      <c r="X285">
        <f t="shared" si="20"/>
        <v>3.6331500308549045</v>
      </c>
      <c r="Y285" t="str">
        <f t="shared" si="20"/>
        <v/>
      </c>
      <c r="Z285">
        <f t="shared" si="20"/>
        <v>0.44037834435508444</v>
      </c>
      <c r="AA285" t="str">
        <f t="shared" si="20"/>
        <v/>
      </c>
      <c r="AB285">
        <f t="shared" si="20"/>
        <v>9.7639748833522031</v>
      </c>
      <c r="AC285">
        <f t="shared" si="20"/>
        <v>1.3939605824587777</v>
      </c>
    </row>
    <row r="286" spans="2:29" x14ac:dyDescent="0.25">
      <c r="B286">
        <f t="shared" si="19"/>
        <v>2.6221792871321245E-2</v>
      </c>
      <c r="C286">
        <f t="shared" si="20"/>
        <v>0.30966726360914593</v>
      </c>
      <c r="D286">
        <f t="shared" si="20"/>
        <v>7.1411405229992439E-2</v>
      </c>
      <c r="E286">
        <f t="shared" si="20"/>
        <v>0.19249117893717224</v>
      </c>
      <c r="F286">
        <f t="shared" si="20"/>
        <v>9.5003609674515654E-2</v>
      </c>
      <c r="G286">
        <f t="shared" si="20"/>
        <v>0.173559437328865</v>
      </c>
      <c r="H286">
        <f t="shared" si="20"/>
        <v>6.6417245280822573E-2</v>
      </c>
      <c r="I286">
        <f t="shared" si="20"/>
        <v>0.15195481660075394</v>
      </c>
      <c r="J286">
        <f t="shared" si="20"/>
        <v>0.15978437642294319</v>
      </c>
      <c r="K286" t="str">
        <f t="shared" si="20"/>
        <v/>
      </c>
      <c r="L286">
        <f t="shared" si="20"/>
        <v>2.9759297666778026E-2</v>
      </c>
      <c r="M286">
        <f t="shared" si="20"/>
        <v>0.43503838682092227</v>
      </c>
      <c r="N286">
        <f t="shared" si="20"/>
        <v>9.9925594081141808E-2</v>
      </c>
      <c r="O286">
        <f t="shared" si="20"/>
        <v>4.7152447297655692E-2</v>
      </c>
      <c r="P286">
        <f t="shared" si="20"/>
        <v>0.29093279467518057</v>
      </c>
      <c r="Q286">
        <f t="shared" si="20"/>
        <v>1.7306299920001864</v>
      </c>
      <c r="R286">
        <f t="shared" si="20"/>
        <v>2.7656377387815296</v>
      </c>
      <c r="S286">
        <f t="shared" si="20"/>
        <v>2.113570633869291</v>
      </c>
      <c r="T286">
        <f t="shared" si="20"/>
        <v>0.47688560263382218</v>
      </c>
      <c r="U286">
        <f t="shared" si="20"/>
        <v>3.9919056624415101</v>
      </c>
      <c r="V286">
        <f t="shared" si="20"/>
        <v>0.70719670169422089</v>
      </c>
      <c r="W286">
        <f t="shared" si="20"/>
        <v>4.7774746812605748</v>
      </c>
      <c r="X286">
        <f t="shared" si="20"/>
        <v>2.5045827783685524</v>
      </c>
      <c r="Y286" t="str">
        <f t="shared" si="20"/>
        <v/>
      </c>
      <c r="Z286">
        <f t="shared" si="20"/>
        <v>0.20735816535877438</v>
      </c>
      <c r="AA286">
        <f t="shared" si="20"/>
        <v>1.9809044848265984</v>
      </c>
      <c r="AB286">
        <f t="shared" si="20"/>
        <v>14.135661826450741</v>
      </c>
      <c r="AC286">
        <f t="shared" si="20"/>
        <v>1.3258813362378741</v>
      </c>
    </row>
    <row r="287" spans="2:29" x14ac:dyDescent="0.25">
      <c r="B287">
        <f t="shared" si="19"/>
        <v>0.20868276487979784</v>
      </c>
      <c r="C287">
        <f t="shared" si="20"/>
        <v>0.18125383639848336</v>
      </c>
      <c r="D287">
        <f t="shared" si="20"/>
        <v>0.33221321126684256</v>
      </c>
      <c r="E287">
        <f t="shared" si="20"/>
        <v>0.18558466672993576</v>
      </c>
      <c r="F287">
        <f t="shared" si="20"/>
        <v>0.28162114625635304</v>
      </c>
      <c r="G287">
        <f t="shared" si="20"/>
        <v>0.59719506738493011</v>
      </c>
      <c r="H287">
        <f t="shared" si="20"/>
        <v>0.18292667602835508</v>
      </c>
      <c r="I287">
        <f t="shared" si="20"/>
        <v>0.41033887336479608</v>
      </c>
      <c r="J287">
        <f t="shared" si="20"/>
        <v>0.43202791888773678</v>
      </c>
      <c r="K287" t="str">
        <f t="shared" si="20"/>
        <v/>
      </c>
      <c r="L287">
        <f t="shared" si="20"/>
        <v>9.3248495206863791E-2</v>
      </c>
      <c r="M287">
        <f t="shared" si="20"/>
        <v>1.4742097266847012</v>
      </c>
      <c r="N287">
        <f t="shared" si="20"/>
        <v>0.10065748572634028</v>
      </c>
      <c r="O287">
        <f t="shared" si="20"/>
        <v>0.3187450364530186</v>
      </c>
      <c r="P287">
        <f t="shared" si="20"/>
        <v>0.25298482948756024</v>
      </c>
      <c r="Q287">
        <f t="shared" si="20"/>
        <v>1.6769249838939075</v>
      </c>
      <c r="R287">
        <f t="shared" si="20"/>
        <v>3.642340159334843</v>
      </c>
      <c r="S287">
        <f t="shared" si="20"/>
        <v>2.03773650233</v>
      </c>
      <c r="T287">
        <f t="shared" si="20"/>
        <v>0.57500153339613991</v>
      </c>
      <c r="U287">
        <f t="shared" si="20"/>
        <v>5.4685186929591287</v>
      </c>
      <c r="V287">
        <f t="shared" si="20"/>
        <v>1.6360101067891497</v>
      </c>
      <c r="W287">
        <f t="shared" si="20"/>
        <v>4.7091383044046307</v>
      </c>
      <c r="X287">
        <f t="shared" si="20"/>
        <v>4.122152609152181</v>
      </c>
      <c r="Y287" t="str">
        <f t="shared" si="20"/>
        <v/>
      </c>
      <c r="Z287">
        <f t="shared" si="20"/>
        <v>0.1369710057512592</v>
      </c>
      <c r="AA287">
        <f t="shared" si="20"/>
        <v>2.8939141388904499</v>
      </c>
      <c r="AB287">
        <f t="shared" si="20"/>
        <v>26.766316608929447</v>
      </c>
      <c r="AC287">
        <f t="shared" si="20"/>
        <v>1.3220885100496069</v>
      </c>
    </row>
    <row r="288" spans="2:29" x14ac:dyDescent="0.25">
      <c r="B288">
        <f t="shared" si="19"/>
        <v>6.8607357703691127E-2</v>
      </c>
      <c r="C288">
        <f t="shared" si="20"/>
        <v>0.24028010181485815</v>
      </c>
      <c r="D288">
        <f t="shared" si="20"/>
        <v>0.31031662953181743</v>
      </c>
      <c r="E288">
        <f t="shared" si="20"/>
        <v>0.18558466672993576</v>
      </c>
      <c r="F288">
        <f t="shared" si="20"/>
        <v>0.22128062530585399</v>
      </c>
      <c r="G288">
        <f t="shared" si="20"/>
        <v>0.1661065904724143</v>
      </c>
      <c r="H288">
        <f t="shared" si="20"/>
        <v>0.10220245530910783</v>
      </c>
      <c r="I288">
        <f t="shared" si="20"/>
        <v>7.07728959421422E-2</v>
      </c>
      <c r="J288">
        <f t="shared" si="20"/>
        <v>0.66382049490067274</v>
      </c>
      <c r="K288" t="str">
        <f t="shared" si="20"/>
        <v/>
      </c>
      <c r="L288">
        <f t="shared" si="20"/>
        <v>0.2490159990516968</v>
      </c>
      <c r="M288">
        <f t="shared" si="20"/>
        <v>0.59168091223170738</v>
      </c>
      <c r="N288">
        <f t="shared" si="20"/>
        <v>0.40301953886316844</v>
      </c>
      <c r="O288">
        <f t="shared" si="20"/>
        <v>0.29021484788814028</v>
      </c>
      <c r="P288">
        <f t="shared" si="20"/>
        <v>0.38960685094160075</v>
      </c>
      <c r="Q288">
        <f t="shared" si="20"/>
        <v>1.7748034455293946</v>
      </c>
      <c r="R288">
        <f t="shared" si="20"/>
        <v>3.6173468806140048</v>
      </c>
      <c r="S288">
        <f t="shared" si="20"/>
        <v>2.03773650233</v>
      </c>
      <c r="T288">
        <f t="shared" si="20"/>
        <v>0.44499512669082769</v>
      </c>
      <c r="U288">
        <f t="shared" si="20"/>
        <v>14.152709709087976</v>
      </c>
      <c r="V288">
        <f t="shared" si="20"/>
        <v>1.0464091591002076</v>
      </c>
      <c r="W288">
        <f t="shared" si="20"/>
        <v>4.1839769888001914</v>
      </c>
      <c r="X288">
        <f t="shared" si="20"/>
        <v>2.3626345763135825</v>
      </c>
      <c r="Y288" t="str">
        <f t="shared" si="20"/>
        <v/>
      </c>
      <c r="Z288">
        <f t="shared" si="20"/>
        <v>0.35284402223028488</v>
      </c>
      <c r="AA288">
        <f t="shared" si="20"/>
        <v>2.678703304983522</v>
      </c>
      <c r="AB288">
        <f t="shared" si="20"/>
        <v>17.988078375582166</v>
      </c>
      <c r="AC288">
        <f t="shared" si="20"/>
        <v>1.5062955233271551</v>
      </c>
    </row>
    <row r="289" spans="2:29" x14ac:dyDescent="0.25">
      <c r="B289">
        <f t="shared" si="19"/>
        <v>2.655328245096094E-2</v>
      </c>
      <c r="C289">
        <f t="shared" si="20"/>
        <v>8.606175197471104E-2</v>
      </c>
      <c r="D289">
        <f t="shared" si="20"/>
        <v>6.9064173219200331E-2</v>
      </c>
      <c r="E289">
        <f t="shared" si="20"/>
        <v>0.16034515205466451</v>
      </c>
      <c r="F289">
        <f t="shared" si="20"/>
        <v>0.10859560500746679</v>
      </c>
      <c r="G289">
        <f t="shared" si="20"/>
        <v>0.29086335632238786</v>
      </c>
      <c r="H289">
        <f t="shared" si="20"/>
        <v>4.111656862110373E-2</v>
      </c>
      <c r="I289">
        <f t="shared" si="20"/>
        <v>7.9257403588819414E-2</v>
      </c>
      <c r="J289">
        <f t="shared" si="20"/>
        <v>0.37393465317332025</v>
      </c>
      <c r="K289" t="str">
        <f t="shared" si="20"/>
        <v/>
      </c>
      <c r="L289">
        <f t="shared" si="20"/>
        <v>3.9876997589148963E-2</v>
      </c>
      <c r="M289" t="str">
        <f t="shared" si="20"/>
        <v/>
      </c>
      <c r="N289">
        <f t="shared" si="20"/>
        <v>0.1599925901928014</v>
      </c>
      <c r="O289">
        <f t="shared" si="20"/>
        <v>0.31099684490837493</v>
      </c>
      <c r="P289">
        <f t="shared" si="20"/>
        <v>0.93155382193144975</v>
      </c>
      <c r="Q289">
        <f t="shared" si="20"/>
        <v>2.0926190902402277</v>
      </c>
      <c r="R289">
        <f t="shared" si="20"/>
        <v>2.8564304863612255</v>
      </c>
      <c r="S289">
        <f t="shared" si="20"/>
        <v>1.7606043380131198</v>
      </c>
      <c r="T289">
        <f t="shared" si="20"/>
        <v>0.61644593372292411</v>
      </c>
      <c r="U289">
        <f t="shared" si="20"/>
        <v>4.1480738236805967</v>
      </c>
      <c r="V289">
        <f t="shared" si="20"/>
        <v>0.88771730567002005</v>
      </c>
      <c r="W289">
        <f t="shared" si="20"/>
        <v>6.7043690820797597</v>
      </c>
      <c r="X289">
        <f t="shared" si="20"/>
        <v>4.8395483621482294</v>
      </c>
      <c r="Y289" t="str">
        <f t="shared" si="20"/>
        <v/>
      </c>
      <c r="Z289">
        <f t="shared" si="20"/>
        <v>0.49592019969889339</v>
      </c>
      <c r="AA289" t="str">
        <f t="shared" si="20"/>
        <v/>
      </c>
      <c r="AB289">
        <f t="shared" si="20"/>
        <v>19.331214350883684</v>
      </c>
      <c r="AC289">
        <f t="shared" si="20"/>
        <v>1.6257547359989739</v>
      </c>
    </row>
    <row r="290" spans="2:29" x14ac:dyDescent="0.25">
      <c r="B290">
        <f t="shared" si="19"/>
        <v>0.30825597295986196</v>
      </c>
      <c r="C290">
        <f t="shared" si="20"/>
        <v>0.19507590288422161</v>
      </c>
      <c r="D290">
        <f t="shared" si="20"/>
        <v>0.47730509126714965</v>
      </c>
      <c r="E290">
        <f t="shared" si="20"/>
        <v>0.18558466672993576</v>
      </c>
      <c r="F290">
        <f t="shared" si="20"/>
        <v>0.37642435203518543</v>
      </c>
      <c r="G290">
        <f t="shared" si="20"/>
        <v>0.40907218500756509</v>
      </c>
      <c r="H290">
        <f t="shared" si="20"/>
        <v>0.2071711068409591</v>
      </c>
      <c r="I290">
        <f t="shared" si="20"/>
        <v>2.2247409374921387</v>
      </c>
      <c r="J290">
        <f t="shared" si="20"/>
        <v>0.76538651325975882</v>
      </c>
      <c r="K290" t="str">
        <f t="shared" si="20"/>
        <v/>
      </c>
      <c r="L290">
        <f t="shared" si="20"/>
        <v>3.5156512361280118E-2</v>
      </c>
      <c r="M290">
        <f t="shared" si="20"/>
        <v>0.8052863293339283</v>
      </c>
      <c r="N290">
        <f t="shared" si="20"/>
        <v>0.65322143694955281</v>
      </c>
      <c r="O290">
        <f t="shared" si="20"/>
        <v>0.71684148345351839</v>
      </c>
      <c r="P290">
        <f t="shared" si="20"/>
        <v>0.8020991843543066</v>
      </c>
      <c r="Q290">
        <f t="shared" si="20"/>
        <v>2.5340503834269281</v>
      </c>
      <c r="R290">
        <f t="shared" si="20"/>
        <v>7.2357015030287286</v>
      </c>
      <c r="S290">
        <f t="shared" si="20"/>
        <v>2.0377365023299996</v>
      </c>
      <c r="T290">
        <f t="shared" si="20"/>
        <v>0.29537303154483957</v>
      </c>
      <c r="U290">
        <f t="shared" si="20"/>
        <v>9.374358222773985</v>
      </c>
      <c r="V290">
        <f t="shared" si="20"/>
        <v>3.223822202297955</v>
      </c>
      <c r="W290">
        <f t="shared" si="20"/>
        <v>7.6809166838799667</v>
      </c>
      <c r="X290">
        <f t="shared" si="20"/>
        <v>4.4207111699602972</v>
      </c>
      <c r="Y290" t="str">
        <f t="shared" si="20"/>
        <v/>
      </c>
      <c r="Z290">
        <f t="shared" si="20"/>
        <v>0.14698071220628617</v>
      </c>
      <c r="AA290">
        <f t="shared" si="20"/>
        <v>2.0593720858055375</v>
      </c>
      <c r="AB290">
        <f t="shared" si="20"/>
        <v>14.23185466811303</v>
      </c>
      <c r="AC290">
        <f t="shared" si="20"/>
        <v>1.1234625214855205</v>
      </c>
    </row>
    <row r="291" spans="2:29" x14ac:dyDescent="0.25">
      <c r="B291">
        <f t="shared" si="19"/>
        <v>5.5400403658981516E-2</v>
      </c>
      <c r="C291">
        <f t="shared" si="20"/>
        <v>0.14534637846801524</v>
      </c>
      <c r="D291">
        <f t="shared" si="20"/>
        <v>6.6535187338731219E-2</v>
      </c>
      <c r="E291">
        <f t="shared" si="20"/>
        <v>0.19249117893717227</v>
      </c>
      <c r="F291">
        <f t="shared" si="20"/>
        <v>0.14534982641425362</v>
      </c>
      <c r="G291">
        <f t="shared" si="20"/>
        <v>0.1687744282213976</v>
      </c>
      <c r="H291">
        <f t="shared" si="20"/>
        <v>0.14571824462717256</v>
      </c>
      <c r="I291">
        <f t="shared" si="20"/>
        <v>0.15575406889657176</v>
      </c>
      <c r="J291">
        <f t="shared" si="20"/>
        <v>0.44578714634610983</v>
      </c>
      <c r="K291" t="str">
        <f t="shared" si="20"/>
        <v/>
      </c>
      <c r="L291">
        <f t="shared" si="20"/>
        <v>1.0879074883759759E-3</v>
      </c>
      <c r="M291" t="str">
        <f t="shared" si="20"/>
        <v/>
      </c>
      <c r="N291">
        <f t="shared" si="20"/>
        <v>1.080393492934282</v>
      </c>
      <c r="O291">
        <f t="shared" si="20"/>
        <v>1.3050333486270709</v>
      </c>
      <c r="P291">
        <f t="shared" si="20"/>
        <v>0.38658805180419986</v>
      </c>
      <c r="Q291">
        <f t="shared" si="20"/>
        <v>4.202560072991627</v>
      </c>
      <c r="R291">
        <f t="shared" si="20"/>
        <v>8.766106500083449</v>
      </c>
      <c r="S291">
        <f t="shared" si="20"/>
        <v>2.1135706338692914</v>
      </c>
      <c r="T291">
        <f t="shared" si="20"/>
        <v>1.1020456899768143</v>
      </c>
      <c r="U291">
        <f t="shared" si="20"/>
        <v>5.5331438813902327</v>
      </c>
      <c r="V291">
        <f t="shared" si="20"/>
        <v>2.2709221256739349</v>
      </c>
      <c r="W291">
        <f t="shared" si="20"/>
        <v>6.6190010801978216</v>
      </c>
      <c r="X291">
        <f t="shared" si="20"/>
        <v>8.0236682311530707</v>
      </c>
      <c r="Y291" t="str">
        <f t="shared" si="20"/>
        <v/>
      </c>
      <c r="Z291">
        <f t="shared" si="20"/>
        <v>1.0995629424108877</v>
      </c>
      <c r="AA291" t="str">
        <f t="shared" si="20"/>
        <v/>
      </c>
      <c r="AB291">
        <f t="shared" si="20"/>
        <v>5.2681010924365737</v>
      </c>
      <c r="AC291">
        <f t="shared" si="20"/>
        <v>4.3811836628306047</v>
      </c>
    </row>
    <row r="292" spans="2:29" x14ac:dyDescent="0.25">
      <c r="B292">
        <f t="shared" si="19"/>
        <v>5.2756461136698227E-2</v>
      </c>
      <c r="C292">
        <f t="shared" si="20"/>
        <v>0.14111200730012805</v>
      </c>
      <c r="D292">
        <f t="shared" si="20"/>
        <v>0.27222494705966838</v>
      </c>
      <c r="E292">
        <f t="shared" si="20"/>
        <v>0.19249117893717224</v>
      </c>
      <c r="F292">
        <f t="shared" si="20"/>
        <v>4.926747379994665E-2</v>
      </c>
      <c r="G292">
        <f t="shared" si="20"/>
        <v>0.29672890801322876</v>
      </c>
      <c r="H292">
        <f t="shared" si="20"/>
        <v>0.12269739037296772</v>
      </c>
      <c r="I292">
        <f t="shared" si="20"/>
        <v>0.11799392021236339</v>
      </c>
      <c r="J292">
        <f t="shared" si="20"/>
        <v>0.18212505398595596</v>
      </c>
      <c r="K292" t="str">
        <f t="shared" si="20"/>
        <v/>
      </c>
      <c r="L292">
        <f t="shared" si="20"/>
        <v>4.2856604029769467E-4</v>
      </c>
      <c r="M292">
        <f t="shared" si="20"/>
        <v>0.39753983189920689</v>
      </c>
      <c r="N292">
        <f t="shared" si="20"/>
        <v>0.78485834375346641</v>
      </c>
      <c r="O292">
        <f t="shared" si="20"/>
        <v>5.7820364013983098E-2</v>
      </c>
      <c r="P292">
        <f t="shared" si="20"/>
        <v>0.33930882304178456</v>
      </c>
      <c r="Q292">
        <f t="shared" si="20"/>
        <v>2.9978301242112591</v>
      </c>
      <c r="R292">
        <f t="shared" si="20"/>
        <v>7.4969697879270392</v>
      </c>
      <c r="S292">
        <f t="shared" si="20"/>
        <v>2.1135706338692914</v>
      </c>
      <c r="T292">
        <f t="shared" si="20"/>
        <v>0.78184329173329248</v>
      </c>
      <c r="U292">
        <f t="shared" si="20"/>
        <v>7.7679842064200937</v>
      </c>
      <c r="V292">
        <f t="shared" si="20"/>
        <v>1.7858317315950356</v>
      </c>
      <c r="W292">
        <f t="shared" si="20"/>
        <v>17.195017852350144</v>
      </c>
      <c r="X292">
        <f t="shared" si="20"/>
        <v>3.5881741349904179</v>
      </c>
      <c r="Y292" t="str">
        <f t="shared" si="20"/>
        <v/>
      </c>
      <c r="Z292">
        <f t="shared" si="20"/>
        <v>0.64141238983237392</v>
      </c>
      <c r="AA292">
        <f t="shared" si="20"/>
        <v>16.691780720057466</v>
      </c>
      <c r="AB292">
        <f t="shared" si="20"/>
        <v>34.365716169182356</v>
      </c>
      <c r="AC292">
        <f t="shared" si="20"/>
        <v>2.3677848911901971</v>
      </c>
    </row>
    <row r="293" spans="2:29" x14ac:dyDescent="0.25">
      <c r="B293">
        <f t="shared" si="19"/>
        <v>2.111628548253118E-2</v>
      </c>
      <c r="C293">
        <f t="shared" si="20"/>
        <v>0.1228240134435508</v>
      </c>
      <c r="D293">
        <f t="shared" si="20"/>
        <v>0.25400892245044521</v>
      </c>
      <c r="E293">
        <f t="shared" si="20"/>
        <v>0.19249117893717224</v>
      </c>
      <c r="F293">
        <f t="shared" si="20"/>
        <v>0.18427915029556896</v>
      </c>
      <c r="G293">
        <f t="shared" si="20"/>
        <v>0.26926030979470283</v>
      </c>
      <c r="H293">
        <f t="shared" si="20"/>
        <v>0.10420098539555649</v>
      </c>
      <c r="I293">
        <f t="shared" si="20"/>
        <v>0.11013168322356559</v>
      </c>
      <c r="J293">
        <f t="shared" si="20"/>
        <v>0.20331585717193965</v>
      </c>
      <c r="K293" t="str">
        <f t="shared" si="20"/>
        <v/>
      </c>
      <c r="L293">
        <f t="shared" si="20"/>
        <v>5.8898966892166199E-3</v>
      </c>
      <c r="M293">
        <f t="shared" si="20"/>
        <v>0.47922005760987568</v>
      </c>
      <c r="N293">
        <f t="shared" si="20"/>
        <v>0.14275396295944476</v>
      </c>
      <c r="O293">
        <f t="shared" si="20"/>
        <v>0.27026231092403796</v>
      </c>
      <c r="P293">
        <f t="shared" si="20"/>
        <v>0.28319242684981016</v>
      </c>
      <c r="Q293">
        <f t="shared" si="20"/>
        <v>4.3344949437958027</v>
      </c>
      <c r="R293">
        <f t="shared" si="20"/>
        <v>4.0810664777728958</v>
      </c>
      <c r="S293">
        <f t="shared" si="20"/>
        <v>2.1135706338692914</v>
      </c>
      <c r="T293">
        <f t="shared" si="20"/>
        <v>0.58411435767935516</v>
      </c>
      <c r="U293">
        <f t="shared" si="20"/>
        <v>7.2635943333529465</v>
      </c>
      <c r="V293">
        <f t="shared" si="20"/>
        <v>1.1716562164235893</v>
      </c>
      <c r="W293">
        <f t="shared" si="20"/>
        <v>5.723911153970251</v>
      </c>
      <c r="X293">
        <f t="shared" si="20"/>
        <v>2.6607662460197288</v>
      </c>
      <c r="Y293" t="str">
        <f t="shared" si="20"/>
        <v/>
      </c>
      <c r="Z293">
        <f t="shared" si="20"/>
        <v>0.28068405492097703</v>
      </c>
      <c r="AA293">
        <f t="shared" si="20"/>
        <v>3.6140503206693246</v>
      </c>
      <c r="AB293">
        <f t="shared" si="20"/>
        <v>18.986047486462912</v>
      </c>
      <c r="AC293">
        <f t="shared" si="20"/>
        <v>1.3997272565908889</v>
      </c>
    </row>
    <row r="294" spans="2:29" x14ac:dyDescent="0.25">
      <c r="B294">
        <f t="shared" si="19"/>
        <v>1.738276028987721E-2</v>
      </c>
      <c r="C294">
        <f t="shared" si="19"/>
        <v>0.58996358859201525</v>
      </c>
      <c r="D294">
        <f t="shared" si="19"/>
        <v>0.1994662982725485</v>
      </c>
      <c r="E294">
        <f t="shared" si="19"/>
        <v>0.19249117893717227</v>
      </c>
      <c r="F294">
        <f t="shared" si="19"/>
        <v>8.9859571921307099E-2</v>
      </c>
      <c r="G294">
        <f t="shared" si="19"/>
        <v>0.26457451403019766</v>
      </c>
      <c r="H294">
        <f t="shared" si="19"/>
        <v>0.13363326534915632</v>
      </c>
      <c r="I294">
        <f t="shared" si="19"/>
        <v>0.16359256006725323</v>
      </c>
      <c r="J294">
        <f t="shared" si="19"/>
        <v>0.343490090205612</v>
      </c>
      <c r="K294" t="str">
        <f t="shared" si="19"/>
        <v/>
      </c>
      <c r="L294">
        <f t="shared" si="19"/>
        <v>5.1675903861290052E-3</v>
      </c>
      <c r="M294">
        <f t="shared" si="19"/>
        <v>0.18313521255847301</v>
      </c>
      <c r="N294">
        <f t="shared" si="19"/>
        <v>1.0629372659525727</v>
      </c>
      <c r="O294">
        <f t="shared" si="19"/>
        <v>0.60811758466546084</v>
      </c>
      <c r="P294">
        <f t="shared" si="19"/>
        <v>0.91085724812338908</v>
      </c>
      <c r="Q294">
        <f t="shared" si="19"/>
        <v>2.4998563425465221</v>
      </c>
      <c r="R294">
        <f t="shared" ref="C294:AC303" si="21">IF(R113&gt;0,R113,"")</f>
        <v>6.3358578213012349</v>
      </c>
      <c r="S294">
        <f t="shared" si="21"/>
        <v>2.1135706338692914</v>
      </c>
      <c r="T294">
        <f t="shared" si="21"/>
        <v>0.43213549074755792</v>
      </c>
      <c r="U294">
        <f t="shared" si="21"/>
        <v>12.296894480436142</v>
      </c>
      <c r="V294">
        <f t="shared" si="21"/>
        <v>1.9219065123013155</v>
      </c>
      <c r="W294">
        <f t="shared" si="21"/>
        <v>5.1847272927799626</v>
      </c>
      <c r="X294">
        <f t="shared" si="21"/>
        <v>3.2814495111078124</v>
      </c>
      <c r="Y294" t="str">
        <f t="shared" si="21"/>
        <v/>
      </c>
      <c r="Z294">
        <f t="shared" si="21"/>
        <v>0.59671014604353034</v>
      </c>
      <c r="AA294">
        <f t="shared" si="21"/>
        <v>1.6778160132537134</v>
      </c>
      <c r="AB294">
        <f t="shared" si="21"/>
        <v>17.341784234115185</v>
      </c>
      <c r="AC294">
        <f t="shared" si="21"/>
        <v>2.5521794087919618</v>
      </c>
    </row>
    <row r="295" spans="2:29" x14ac:dyDescent="0.25">
      <c r="B295">
        <f t="shared" si="19"/>
        <v>5.0923217971497285E-2</v>
      </c>
      <c r="C295">
        <f t="shared" si="21"/>
        <v>0.1713117810137372</v>
      </c>
      <c r="D295">
        <f t="shared" si="21"/>
        <v>5.9384125144489465E-2</v>
      </c>
      <c r="E295">
        <f t="shared" si="21"/>
        <v>0.19798141999588156</v>
      </c>
      <c r="F295">
        <f t="shared" si="21"/>
        <v>8.3758415015689924E-2</v>
      </c>
      <c r="G295">
        <f t="shared" si="21"/>
        <v>0.19188527841466349</v>
      </c>
      <c r="H295">
        <f t="shared" si="21"/>
        <v>5.3103515505653127E-2</v>
      </c>
      <c r="I295">
        <f t="shared" si="21"/>
        <v>0.26242018406140316</v>
      </c>
      <c r="J295">
        <f t="shared" si="21"/>
        <v>0.84828917866829845</v>
      </c>
      <c r="K295" t="str">
        <f t="shared" si="21"/>
        <v/>
      </c>
      <c r="L295">
        <f t="shared" si="21"/>
        <v>3.6514509988111689E-3</v>
      </c>
      <c r="M295">
        <f t="shared" si="21"/>
        <v>0.47892376001380121</v>
      </c>
      <c r="N295">
        <f t="shared" si="21"/>
        <v>0.32184098914043513</v>
      </c>
      <c r="O295">
        <f t="shared" si="21"/>
        <v>0.61900934055160062</v>
      </c>
      <c r="P295">
        <f t="shared" si="21"/>
        <v>0.30172735036214154</v>
      </c>
      <c r="Q295">
        <f t="shared" si="21"/>
        <v>1.8867524608895172</v>
      </c>
      <c r="R295">
        <f t="shared" si="21"/>
        <v>1.2688101220295323</v>
      </c>
      <c r="S295">
        <f t="shared" si="21"/>
        <v>2.1738539795198419</v>
      </c>
      <c r="T295">
        <f t="shared" si="21"/>
        <v>0.44056712997736913</v>
      </c>
      <c r="U295">
        <f t="shared" si="21"/>
        <v>2.8513071081927883</v>
      </c>
      <c r="V295">
        <f t="shared" si="21"/>
        <v>0.52935225027172972</v>
      </c>
      <c r="W295">
        <f t="shared" si="21"/>
        <v>5.2639677398116032</v>
      </c>
      <c r="X295">
        <f t="shared" si="21"/>
        <v>8.797114310453626</v>
      </c>
      <c r="Y295" t="str">
        <f t="shared" si="21"/>
        <v/>
      </c>
      <c r="Z295">
        <f t="shared" si="21"/>
        <v>9.78387942612019E-2</v>
      </c>
      <c r="AA295">
        <f t="shared" si="21"/>
        <v>3.8024930310691185</v>
      </c>
      <c r="AB295">
        <f t="shared" si="21"/>
        <v>16.785852128659386</v>
      </c>
      <c r="AC295">
        <f t="shared" si="21"/>
        <v>1.5126160847776697</v>
      </c>
    </row>
    <row r="296" spans="2:29" x14ac:dyDescent="0.25">
      <c r="B296">
        <f t="shared" si="19"/>
        <v>5.327155319358591E-2</v>
      </c>
      <c r="C296">
        <f t="shared" si="21"/>
        <v>0.29915485513576806</v>
      </c>
      <c r="D296">
        <f t="shared" si="21"/>
        <v>0.24677135680310644</v>
      </c>
      <c r="E296">
        <f t="shared" si="21"/>
        <v>0.18558466672993576</v>
      </c>
      <c r="F296">
        <f t="shared" si="21"/>
        <v>0.20451985231416833</v>
      </c>
      <c r="G296">
        <f t="shared" si="21"/>
        <v>0.18450407666145485</v>
      </c>
      <c r="H296">
        <f t="shared" si="21"/>
        <v>7.0140214712231044E-2</v>
      </c>
      <c r="I296">
        <f t="shared" si="21"/>
        <v>6.3322863034204632E-2</v>
      </c>
      <c r="J296">
        <f t="shared" si="21"/>
        <v>0.23392634463308076</v>
      </c>
      <c r="K296" t="str">
        <f t="shared" si="21"/>
        <v/>
      </c>
      <c r="L296">
        <f t="shared" si="21"/>
        <v>2.6887050031110971E-2</v>
      </c>
      <c r="M296">
        <f t="shared" si="21"/>
        <v>0.59168091223170738</v>
      </c>
      <c r="N296">
        <f t="shared" si="21"/>
        <v>7.9893899660718443E-2</v>
      </c>
      <c r="O296">
        <f t="shared" si="21"/>
        <v>0.28677020809846293</v>
      </c>
      <c r="P296">
        <f t="shared" si="21"/>
        <v>0.33876074716098964</v>
      </c>
      <c r="Q296">
        <f t="shared" si="21"/>
        <v>1.9439991708622355</v>
      </c>
      <c r="R296">
        <f t="shared" si="21"/>
        <v>3.2155655526598887</v>
      </c>
      <c r="S296">
        <f t="shared" si="21"/>
        <v>2.0377365023299996</v>
      </c>
      <c r="T296">
        <f t="shared" si="21"/>
        <v>0.65214193951497845</v>
      </c>
      <c r="U296">
        <f t="shared" si="21"/>
        <v>3.3314444761879982</v>
      </c>
      <c r="V296">
        <f t="shared" si="21"/>
        <v>0.73662857521584535</v>
      </c>
      <c r="W296">
        <f t="shared" si="21"/>
        <v>3.4679405743961276</v>
      </c>
      <c r="X296">
        <f t="shared" si="21"/>
        <v>2.7037745125394999</v>
      </c>
      <c r="Y296" t="str">
        <f t="shared" si="21"/>
        <v/>
      </c>
      <c r="Z296">
        <f t="shared" si="21"/>
        <v>0.10295654629349961</v>
      </c>
      <c r="AA296">
        <f t="shared" si="21"/>
        <v>2.678703304983522</v>
      </c>
      <c r="AB296">
        <f t="shared" si="21"/>
        <v>22.39980505541385</v>
      </c>
      <c r="AC296">
        <f t="shared" si="21"/>
        <v>1.4966511702438619</v>
      </c>
    </row>
    <row r="297" spans="2:29" x14ac:dyDescent="0.25">
      <c r="B297">
        <f t="shared" ref="B297:Q312" si="22">IF(B116&gt;0,B116,"")</f>
        <v>5.0728780358264079E-2</v>
      </c>
      <c r="C297">
        <f t="shared" si="21"/>
        <v>0.2028813232266333</v>
      </c>
      <c r="D297">
        <f t="shared" si="21"/>
        <v>0.21191451081500259</v>
      </c>
      <c r="E297">
        <f t="shared" si="21"/>
        <v>0.1924911789371723</v>
      </c>
      <c r="F297">
        <f t="shared" si="21"/>
        <v>0.16181913237889842</v>
      </c>
      <c r="G297">
        <f t="shared" si="21"/>
        <v>0.19610461096747359</v>
      </c>
      <c r="H297">
        <f t="shared" si="21"/>
        <v>7.0402153750071458E-2</v>
      </c>
      <c r="I297">
        <f t="shared" si="21"/>
        <v>0.24418217129871178</v>
      </c>
      <c r="J297">
        <f t="shared" si="21"/>
        <v>0.10197022654371943</v>
      </c>
      <c r="K297" t="str">
        <f t="shared" si="21"/>
        <v/>
      </c>
      <c r="L297">
        <f t="shared" si="21"/>
        <v>1.578485389439228E-2</v>
      </c>
      <c r="M297">
        <f t="shared" si="21"/>
        <v>0.58560192203237882</v>
      </c>
      <c r="N297">
        <f t="shared" si="21"/>
        <v>0.21433912702562447</v>
      </c>
      <c r="O297">
        <f t="shared" si="21"/>
        <v>0.256777868895886</v>
      </c>
      <c r="P297">
        <f t="shared" si="21"/>
        <v>0.42885880844741919</v>
      </c>
      <c r="Q297">
        <f t="shared" si="21"/>
        <v>1.7663198102896402</v>
      </c>
      <c r="R297">
        <f t="shared" si="21"/>
        <v>2.1052499133868352</v>
      </c>
      <c r="S297">
        <f t="shared" si="21"/>
        <v>2.1135706338692919</v>
      </c>
      <c r="T297">
        <f t="shared" si="21"/>
        <v>1.4728763094601631</v>
      </c>
      <c r="U297">
        <f t="shared" si="21"/>
        <v>4.0468651949758794</v>
      </c>
      <c r="V297">
        <f t="shared" si="21"/>
        <v>0.733528604099418</v>
      </c>
      <c r="W297">
        <f t="shared" si="21"/>
        <v>6.3010358714879624</v>
      </c>
      <c r="X297">
        <f t="shared" si="21"/>
        <v>2.3704015220033527</v>
      </c>
      <c r="Y297" t="str">
        <f t="shared" si="21"/>
        <v/>
      </c>
      <c r="Z297">
        <f t="shared" si="21"/>
        <v>0.48327639517656479</v>
      </c>
      <c r="AA297">
        <f t="shared" si="21"/>
        <v>2.6511820332959086</v>
      </c>
      <c r="AB297">
        <f t="shared" si="21"/>
        <v>17.295722759326164</v>
      </c>
      <c r="AC297">
        <f t="shared" si="21"/>
        <v>1.3334525550722653</v>
      </c>
    </row>
    <row r="298" spans="2:29" x14ac:dyDescent="0.25">
      <c r="B298">
        <f t="shared" si="22"/>
        <v>3.9534576897637584E-2</v>
      </c>
      <c r="C298">
        <f t="shared" si="21"/>
        <v>0.36083224870270647</v>
      </c>
      <c r="D298">
        <f t="shared" si="21"/>
        <v>8.4321111478488323E-2</v>
      </c>
      <c r="E298">
        <f t="shared" si="21"/>
        <v>0.26299024447214114</v>
      </c>
      <c r="F298">
        <f t="shared" si="21"/>
        <v>0.10793782155882893</v>
      </c>
      <c r="G298">
        <f t="shared" si="21"/>
        <v>0.32667027964562967</v>
      </c>
      <c r="H298">
        <f t="shared" si="21"/>
        <v>9.9253896047196449E-2</v>
      </c>
      <c r="I298">
        <f t="shared" si="21"/>
        <v>0.43805881492246801</v>
      </c>
      <c r="J298">
        <f t="shared" si="21"/>
        <v>0.44917769428079457</v>
      </c>
      <c r="K298" t="str">
        <f t="shared" si="21"/>
        <v/>
      </c>
      <c r="L298">
        <f t="shared" si="21"/>
        <v>4.847426798346352E-2</v>
      </c>
      <c r="M298">
        <f t="shared" si="21"/>
        <v>0.59787560259382055</v>
      </c>
      <c r="N298">
        <f t="shared" si="21"/>
        <v>0.31020097492768833</v>
      </c>
      <c r="O298">
        <f t="shared" si="21"/>
        <v>0.35109257352447337</v>
      </c>
      <c r="P298">
        <f t="shared" si="21"/>
        <v>0.30405837054298729</v>
      </c>
      <c r="Q298">
        <f t="shared" si="21"/>
        <v>1.6557100567030694</v>
      </c>
      <c r="R298">
        <f t="shared" si="21"/>
        <v>1.1887140195308228</v>
      </c>
      <c r="S298">
        <f t="shared" si="21"/>
        <v>2.8876567787651628</v>
      </c>
      <c r="T298">
        <f t="shared" si="21"/>
        <v>0.37549226159384885</v>
      </c>
      <c r="U298">
        <f t="shared" si="21"/>
        <v>2.9124971666336625</v>
      </c>
      <c r="V298">
        <f t="shared" si="21"/>
        <v>0.86370342657148214</v>
      </c>
      <c r="W298">
        <f t="shared" si="21"/>
        <v>5.6878529703129939</v>
      </c>
      <c r="X298">
        <f t="shared" si="21"/>
        <v>5.1956977027713966</v>
      </c>
      <c r="Y298" t="str">
        <f t="shared" si="21"/>
        <v/>
      </c>
      <c r="Z298">
        <f t="shared" si="21"/>
        <v>0.1421807412994707</v>
      </c>
      <c r="AA298">
        <f t="shared" si="21"/>
        <v>2.7067483833413037</v>
      </c>
      <c r="AB298">
        <f t="shared" si="21"/>
        <v>20.074565213762817</v>
      </c>
      <c r="AC298">
        <f t="shared" si="21"/>
        <v>1.6995428139284161</v>
      </c>
    </row>
    <row r="299" spans="2:29" x14ac:dyDescent="0.25">
      <c r="B299">
        <f t="shared" si="22"/>
        <v>3.9149824505409485E-2</v>
      </c>
      <c r="C299">
        <f t="shared" si="21"/>
        <v>0.15341453098650312</v>
      </c>
      <c r="D299">
        <f t="shared" si="21"/>
        <v>9.2967190887908849E-2</v>
      </c>
      <c r="E299">
        <f t="shared" si="21"/>
        <v>0.18558466672993576</v>
      </c>
      <c r="F299">
        <f t="shared" si="21"/>
        <v>0.12232218527521353</v>
      </c>
      <c r="G299">
        <f t="shared" si="21"/>
        <v>0.10451173969731113</v>
      </c>
      <c r="H299">
        <f t="shared" si="21"/>
        <v>5.8511263211110137E-2</v>
      </c>
      <c r="I299">
        <f t="shared" si="21"/>
        <v>0.10034906363286701</v>
      </c>
      <c r="J299">
        <f t="shared" si="21"/>
        <v>0.25866243257104604</v>
      </c>
      <c r="K299" t="str">
        <f t="shared" si="21"/>
        <v/>
      </c>
      <c r="L299">
        <f t="shared" si="21"/>
        <v>1.6768163751771266E-2</v>
      </c>
      <c r="M299" t="str">
        <f t="shared" si="21"/>
        <v/>
      </c>
      <c r="N299">
        <f t="shared" si="21"/>
        <v>0.10323408487712588</v>
      </c>
      <c r="O299">
        <f t="shared" si="21"/>
        <v>0.15902176910701926</v>
      </c>
      <c r="P299">
        <f t="shared" si="21"/>
        <v>0.34255363968291713</v>
      </c>
      <c r="Q299">
        <f t="shared" si="21"/>
        <v>2.2050270427602592</v>
      </c>
      <c r="R299">
        <f t="shared" si="21"/>
        <v>2.9839760743642247</v>
      </c>
      <c r="S299">
        <f t="shared" si="21"/>
        <v>2.0377365023299996</v>
      </c>
      <c r="T299">
        <f t="shared" si="21"/>
        <v>0.92793591735891956</v>
      </c>
      <c r="U299">
        <f t="shared" si="21"/>
        <v>3.3608140904116652</v>
      </c>
      <c r="V299">
        <f t="shared" si="21"/>
        <v>1.2505493842556994</v>
      </c>
      <c r="W299">
        <f t="shared" si="21"/>
        <v>3.7254183553762292</v>
      </c>
      <c r="X299">
        <f t="shared" si="21"/>
        <v>6.8306326652435141</v>
      </c>
      <c r="Y299" t="str">
        <f t="shared" si="21"/>
        <v/>
      </c>
      <c r="Z299">
        <f t="shared" si="21"/>
        <v>0.54233235145852798</v>
      </c>
      <c r="AA299" t="str">
        <f t="shared" si="21"/>
        <v/>
      </c>
      <c r="AB299">
        <f t="shared" si="21"/>
        <v>26.587415982883371</v>
      </c>
      <c r="AC299">
        <f t="shared" si="21"/>
        <v>1.3981053735651796</v>
      </c>
    </row>
    <row r="300" spans="2:29" x14ac:dyDescent="0.25">
      <c r="B300">
        <f t="shared" si="22"/>
        <v>2.424741528572609E-2</v>
      </c>
      <c r="C300">
        <f t="shared" si="21"/>
        <v>0.1290938721633749</v>
      </c>
      <c r="D300">
        <f t="shared" si="21"/>
        <v>0.2710979806176419</v>
      </c>
      <c r="E300">
        <f t="shared" si="21"/>
        <v>0.19249117893717227</v>
      </c>
      <c r="F300">
        <f t="shared" si="21"/>
        <v>0.34475431064224527</v>
      </c>
      <c r="G300">
        <f t="shared" si="21"/>
        <v>0.15335189821225523</v>
      </c>
      <c r="H300">
        <f t="shared" si="21"/>
        <v>0.13946568466418463</v>
      </c>
      <c r="I300">
        <f t="shared" si="21"/>
        <v>0.43057251652526707</v>
      </c>
      <c r="J300">
        <f t="shared" si="21"/>
        <v>0.37022873323136052</v>
      </c>
      <c r="K300" t="str">
        <f t="shared" si="21"/>
        <v/>
      </c>
      <c r="L300">
        <f t="shared" si="21"/>
        <v>0.1708823180906342</v>
      </c>
      <c r="M300">
        <f t="shared" si="21"/>
        <v>0.41304302906740092</v>
      </c>
      <c r="N300">
        <f t="shared" si="21"/>
        <v>0.96859559824989427</v>
      </c>
      <c r="O300">
        <f t="shared" si="21"/>
        <v>0.99478256390360675</v>
      </c>
      <c r="P300">
        <f t="shared" si="21"/>
        <v>0.2438576569307597</v>
      </c>
      <c r="Q300">
        <f t="shared" si="21"/>
        <v>9.7680882953306316</v>
      </c>
      <c r="R300">
        <f t="shared" si="21"/>
        <v>20.933192749775817</v>
      </c>
      <c r="S300">
        <f t="shared" si="21"/>
        <v>2.1135706338692919</v>
      </c>
      <c r="T300">
        <f t="shared" si="21"/>
        <v>0.42034401750593237</v>
      </c>
      <c r="U300">
        <f t="shared" si="21"/>
        <v>8.0248182541890856</v>
      </c>
      <c r="V300">
        <f t="shared" si="21"/>
        <v>4.3876701303124417</v>
      </c>
      <c r="W300">
        <f t="shared" si="21"/>
        <v>8.2240640502821591</v>
      </c>
      <c r="X300">
        <f t="shared" si="21"/>
        <v>2.5840145530250411</v>
      </c>
      <c r="Y300" t="str">
        <f t="shared" si="21"/>
        <v/>
      </c>
      <c r="Z300">
        <f t="shared" si="21"/>
        <v>0.25141570286266096</v>
      </c>
      <c r="AA300">
        <f t="shared" si="21"/>
        <v>2.2399915618044521</v>
      </c>
      <c r="AB300">
        <f t="shared" si="21"/>
        <v>9.6412372727133437</v>
      </c>
      <c r="AC300">
        <f t="shared" si="21"/>
        <v>1.2664655041002979</v>
      </c>
    </row>
    <row r="301" spans="2:29" x14ac:dyDescent="0.25">
      <c r="B301">
        <f t="shared" si="22"/>
        <v>0.12349202011493964</v>
      </c>
      <c r="C301">
        <f t="shared" si="21"/>
        <v>0.14856136241478682</v>
      </c>
      <c r="D301">
        <f t="shared" si="21"/>
        <v>0.24851635610175324</v>
      </c>
      <c r="E301">
        <f t="shared" si="21"/>
        <v>0.1924911789371723</v>
      </c>
      <c r="F301">
        <f t="shared" si="21"/>
        <v>8.9757371375729644E-2</v>
      </c>
      <c r="G301">
        <f t="shared" si="21"/>
        <v>0.22576134059043057</v>
      </c>
      <c r="H301">
        <f t="shared" si="21"/>
        <v>8.6460363246243149E-2</v>
      </c>
      <c r="I301">
        <f t="shared" si="21"/>
        <v>0.12528287602877983</v>
      </c>
      <c r="J301">
        <f t="shared" si="21"/>
        <v>0.40828649102199577</v>
      </c>
      <c r="K301" t="str">
        <f t="shared" si="21"/>
        <v/>
      </c>
      <c r="L301">
        <f t="shared" si="21"/>
        <v>2.1043828439932196E-3</v>
      </c>
      <c r="M301">
        <f t="shared" si="21"/>
        <v>0.47662509915874851</v>
      </c>
      <c r="N301" t="str">
        <f t="shared" si="21"/>
        <v/>
      </c>
      <c r="O301">
        <f t="shared" si="21"/>
        <v>0.28025794553444228</v>
      </c>
      <c r="P301">
        <f t="shared" si="21"/>
        <v>0.57104146425483993</v>
      </c>
      <c r="Q301">
        <f t="shared" si="21"/>
        <v>2.5713119937058879</v>
      </c>
      <c r="R301">
        <f t="shared" si="21"/>
        <v>9.5862067018369945</v>
      </c>
      <c r="S301">
        <f t="shared" si="21"/>
        <v>2.1135706338692919</v>
      </c>
      <c r="T301">
        <f t="shared" si="21"/>
        <v>0.66760958694708994</v>
      </c>
      <c r="U301">
        <f t="shared" si="21"/>
        <v>6.7782262638289836</v>
      </c>
      <c r="V301">
        <f t="shared" si="21"/>
        <v>0.99398219997833159</v>
      </c>
      <c r="W301">
        <f t="shared" si="21"/>
        <v>5.3908265544229224</v>
      </c>
      <c r="X301">
        <f t="shared" si="21"/>
        <v>3.7479871724636626</v>
      </c>
      <c r="Y301" t="str">
        <f t="shared" si="21"/>
        <v/>
      </c>
      <c r="Z301">
        <f t="shared" si="21"/>
        <v>0.5066943617298989</v>
      </c>
      <c r="AA301">
        <f t="shared" si="21"/>
        <v>3.6217894437199267</v>
      </c>
      <c r="AB301" t="str">
        <f t="shared" si="21"/>
        <v/>
      </c>
      <c r="AC301">
        <f t="shared" si="21"/>
        <v>1.4128756743595361</v>
      </c>
    </row>
    <row r="302" spans="2:29" x14ac:dyDescent="0.25">
      <c r="B302">
        <f t="shared" si="22"/>
        <v>5.344937939768802E-2</v>
      </c>
      <c r="C302">
        <f t="shared" si="21"/>
        <v>0.25767497383346893</v>
      </c>
      <c r="D302">
        <f t="shared" si="21"/>
        <v>2.7073512475370737E-2</v>
      </c>
      <c r="E302">
        <f t="shared" si="21"/>
        <v>0.19798141999588156</v>
      </c>
      <c r="F302">
        <f t="shared" si="21"/>
        <v>0.13486289924051409</v>
      </c>
      <c r="G302">
        <f t="shared" si="21"/>
        <v>0.14777689787379758</v>
      </c>
      <c r="H302">
        <f t="shared" si="21"/>
        <v>2.3503559800741661E-2</v>
      </c>
      <c r="I302">
        <f t="shared" si="21"/>
        <v>0.34474716592960336</v>
      </c>
      <c r="J302">
        <f t="shared" si="21"/>
        <v>0.71318243614628607</v>
      </c>
      <c r="K302" t="str">
        <f t="shared" si="21"/>
        <v/>
      </c>
      <c r="L302">
        <f t="shared" si="21"/>
        <v>2.1057442210700387E-2</v>
      </c>
      <c r="M302">
        <f t="shared" si="21"/>
        <v>0.59651454799591563</v>
      </c>
      <c r="N302">
        <f t="shared" si="21"/>
        <v>0.16545201701100276</v>
      </c>
      <c r="O302">
        <f t="shared" si="21"/>
        <v>0.29319552106309948</v>
      </c>
      <c r="P302">
        <f t="shared" si="21"/>
        <v>0.3025202326445573</v>
      </c>
      <c r="Q302">
        <f t="shared" si="21"/>
        <v>1.5449067178047944</v>
      </c>
      <c r="R302">
        <f t="shared" si="21"/>
        <v>1.4434676882822974</v>
      </c>
      <c r="S302">
        <f t="shared" si="21"/>
        <v>2.1738539795198415</v>
      </c>
      <c r="T302">
        <f t="shared" si="21"/>
        <v>0.5218487733221383</v>
      </c>
      <c r="U302">
        <f t="shared" si="21"/>
        <v>3.0775122504622745</v>
      </c>
      <c r="V302">
        <f t="shared" si="21"/>
        <v>0.50698821005035644</v>
      </c>
      <c r="W302">
        <f t="shared" si="21"/>
        <v>5.1034759303688215</v>
      </c>
      <c r="X302">
        <f t="shared" si="21"/>
        <v>7.4852277846764972</v>
      </c>
      <c r="Y302" t="str">
        <f t="shared" si="21"/>
        <v/>
      </c>
      <c r="Z302">
        <f t="shared" si="21"/>
        <v>0.15863668347582768</v>
      </c>
      <c r="AA302">
        <f t="shared" si="21"/>
        <v>2.7005865123491857</v>
      </c>
      <c r="AB302">
        <f t="shared" si="21"/>
        <v>20.075343926522304</v>
      </c>
      <c r="AC302">
        <f t="shared" si="21"/>
        <v>1.5052618740157606</v>
      </c>
    </row>
    <row r="303" spans="2:29" x14ac:dyDescent="0.25">
      <c r="B303">
        <f t="shared" si="22"/>
        <v>0.13810753174974133</v>
      </c>
      <c r="C303">
        <f t="shared" si="21"/>
        <v>0.19800511867281931</v>
      </c>
      <c r="D303">
        <f t="shared" si="21"/>
        <v>0.26670820402531731</v>
      </c>
      <c r="E303">
        <f t="shared" si="21"/>
        <v>0.18558466672993573</v>
      </c>
      <c r="F303">
        <f t="shared" si="21"/>
        <v>0.12142967929761528</v>
      </c>
      <c r="G303">
        <f t="shared" si="21"/>
        <v>0.28464935605340508</v>
      </c>
      <c r="H303">
        <f t="shared" si="21"/>
        <v>9.4615610211403967E-2</v>
      </c>
      <c r="I303">
        <f t="shared" si="21"/>
        <v>0.65307101109186405</v>
      </c>
      <c r="J303">
        <f t="shared" si="21"/>
        <v>2.144010786905397</v>
      </c>
      <c r="K303" t="str">
        <f t="shared" si="21"/>
        <v/>
      </c>
      <c r="L303">
        <f t="shared" si="21"/>
        <v>0.14737213251457223</v>
      </c>
      <c r="M303">
        <f t="shared" si="21"/>
        <v>0.71369538412014111</v>
      </c>
      <c r="N303">
        <f t="shared" si="21"/>
        <v>8.3459022091827206E-2</v>
      </c>
      <c r="O303">
        <f t="shared" si="21"/>
        <v>0.29014772816919726</v>
      </c>
      <c r="P303">
        <f t="shared" si="21"/>
        <v>1.7591406619297791</v>
      </c>
      <c r="Q303">
        <f t="shared" si="21"/>
        <v>2.122764094722764</v>
      </c>
      <c r="R303">
        <f t="shared" si="21"/>
        <v>2.8636926459734191</v>
      </c>
      <c r="S303">
        <f t="shared" si="21"/>
        <v>2.0377365023299996</v>
      </c>
      <c r="T303">
        <f t="shared" si="21"/>
        <v>0.24154893998715685</v>
      </c>
      <c r="U303">
        <f t="shared" si="21"/>
        <v>4.1451039864489259</v>
      </c>
      <c r="V303">
        <f t="shared" si="21"/>
        <v>0.96164717244670395</v>
      </c>
      <c r="W303">
        <f t="shared" si="21"/>
        <v>10.145264271684384</v>
      </c>
      <c r="X303">
        <f t="shared" si="21"/>
        <v>3.3098807999050481</v>
      </c>
      <c r="Y303" t="str">
        <f t="shared" si="21"/>
        <v/>
      </c>
      <c r="Z303">
        <f t="shared" si="21"/>
        <v>5.5235399100948913E-2</v>
      </c>
      <c r="AA303">
        <f t="shared" si="21"/>
        <v>6.2067116481863145E-2</v>
      </c>
      <c r="AB303">
        <f t="shared" si="21"/>
        <v>22.522335291699552</v>
      </c>
      <c r="AC303">
        <f t="shared" si="21"/>
        <v>1.5059071290867159</v>
      </c>
    </row>
    <row r="304" spans="2:29" x14ac:dyDescent="0.25">
      <c r="B304" t="str">
        <f t="shared" si="22"/>
        <v/>
      </c>
      <c r="C304">
        <f t="shared" si="22"/>
        <v>1.6563831920382854</v>
      </c>
      <c r="D304">
        <f t="shared" si="22"/>
        <v>1.6454886720402579</v>
      </c>
      <c r="E304">
        <f t="shared" si="22"/>
        <v>0.19249117893717224</v>
      </c>
      <c r="F304">
        <f t="shared" si="22"/>
        <v>0.4077650890605643</v>
      </c>
      <c r="G304">
        <f t="shared" si="22"/>
        <v>0.54291158717456434</v>
      </c>
      <c r="H304">
        <f t="shared" si="22"/>
        <v>0.23343486241665345</v>
      </c>
      <c r="I304">
        <f t="shared" si="22"/>
        <v>0.60754526733008496</v>
      </c>
      <c r="J304">
        <f t="shared" si="22"/>
        <v>0.50754505966228547</v>
      </c>
      <c r="K304" t="str">
        <f t="shared" si="22"/>
        <v/>
      </c>
      <c r="L304">
        <f t="shared" si="22"/>
        <v>0.13749026261992955</v>
      </c>
      <c r="M304">
        <f t="shared" si="22"/>
        <v>2.2228993120444023</v>
      </c>
      <c r="N304">
        <f t="shared" si="22"/>
        <v>0.89503466601183068</v>
      </c>
      <c r="O304">
        <f t="shared" si="22"/>
        <v>2.0462623490898557</v>
      </c>
      <c r="P304" t="str">
        <f t="shared" si="22"/>
        <v/>
      </c>
      <c r="Q304">
        <f t="shared" si="22"/>
        <v>0.88379652202166803</v>
      </c>
      <c r="R304">
        <f t="shared" ref="C304:AC314" si="23">IF(R123&gt;0,R123,"")</f>
        <v>3.1721043435101492</v>
      </c>
      <c r="S304">
        <f t="shared" si="23"/>
        <v>2.1135706338692914</v>
      </c>
      <c r="T304">
        <f t="shared" si="23"/>
        <v>0.32229275203868329</v>
      </c>
      <c r="U304">
        <f t="shared" si="23"/>
        <v>8.856822372060547</v>
      </c>
      <c r="V304">
        <f t="shared" si="23"/>
        <v>1.2311445866214843</v>
      </c>
      <c r="W304">
        <f t="shared" si="23"/>
        <v>3.2703070749670902</v>
      </c>
      <c r="X304">
        <f t="shared" si="23"/>
        <v>2.7175442555642149</v>
      </c>
      <c r="Y304" t="str">
        <f t="shared" si="23"/>
        <v/>
      </c>
      <c r="Z304">
        <f t="shared" si="23"/>
        <v>5.6108701836722501E-2</v>
      </c>
      <c r="AA304">
        <f t="shared" si="23"/>
        <v>2.0369372530448753</v>
      </c>
      <c r="AB304">
        <f t="shared" si="23"/>
        <v>8.9090241561241204</v>
      </c>
      <c r="AC304">
        <f t="shared" si="23"/>
        <v>0.8287931129081757</v>
      </c>
    </row>
    <row r="305" spans="2:29" x14ac:dyDescent="0.25">
      <c r="B305">
        <f t="shared" si="22"/>
        <v>2.8742899875229475E-2</v>
      </c>
      <c r="C305">
        <f t="shared" si="23"/>
        <v>0.13388521006070303</v>
      </c>
      <c r="D305">
        <f t="shared" si="23"/>
        <v>0.18399378370548361</v>
      </c>
      <c r="E305">
        <f t="shared" si="23"/>
        <v>0.18558466672993573</v>
      </c>
      <c r="F305">
        <f t="shared" si="23"/>
        <v>5.9847555689756873E-2</v>
      </c>
      <c r="G305">
        <f t="shared" si="23"/>
        <v>0.19623833157944406</v>
      </c>
      <c r="H305">
        <f t="shared" si="23"/>
        <v>7.2002722656074603E-2</v>
      </c>
      <c r="I305">
        <f t="shared" si="23"/>
        <v>0.17599068151668676</v>
      </c>
      <c r="J305">
        <f t="shared" si="23"/>
        <v>0.16420733365763471</v>
      </c>
      <c r="K305" t="str">
        <f t="shared" si="23"/>
        <v/>
      </c>
      <c r="L305">
        <f t="shared" si="23"/>
        <v>1.6315058977913736E-2</v>
      </c>
      <c r="M305" t="str">
        <f t="shared" si="23"/>
        <v/>
      </c>
      <c r="N305">
        <f t="shared" si="23"/>
        <v>0.15959470331504888</v>
      </c>
      <c r="O305">
        <f t="shared" si="23"/>
        <v>0.16880109531508899</v>
      </c>
      <c r="P305">
        <f t="shared" si="23"/>
        <v>0.31053995924627315</v>
      </c>
      <c r="Q305">
        <f t="shared" si="23"/>
        <v>2.2128664885692375</v>
      </c>
      <c r="R305">
        <f t="shared" si="23"/>
        <v>3.4763699182263084</v>
      </c>
      <c r="S305">
        <f t="shared" si="23"/>
        <v>2.0377365023299996</v>
      </c>
      <c r="T305">
        <f t="shared" si="23"/>
        <v>0.55594769012436873</v>
      </c>
      <c r="U305">
        <f t="shared" si="23"/>
        <v>4.1373942072215426</v>
      </c>
      <c r="V305">
        <f t="shared" si="23"/>
        <v>1.1703618818449111</v>
      </c>
      <c r="W305">
        <f t="shared" si="23"/>
        <v>4.5787632896149786</v>
      </c>
      <c r="X305">
        <f t="shared" si="23"/>
        <v>3.5313123653283331</v>
      </c>
      <c r="Y305" t="str">
        <f t="shared" si="23"/>
        <v/>
      </c>
      <c r="Z305">
        <f t="shared" si="23"/>
        <v>0.38725150615902859</v>
      </c>
      <c r="AA305" t="str">
        <f t="shared" si="23"/>
        <v/>
      </c>
      <c r="AB305">
        <f t="shared" si="23"/>
        <v>30.72284365705406</v>
      </c>
      <c r="AC305">
        <f t="shared" si="23"/>
        <v>2.0996383154198588</v>
      </c>
    </row>
    <row r="306" spans="2:29" x14ac:dyDescent="0.25">
      <c r="B306">
        <f t="shared" si="22"/>
        <v>3.9123285879429454E-2</v>
      </c>
      <c r="C306">
        <f t="shared" si="23"/>
        <v>0.1749782392134121</v>
      </c>
      <c r="D306">
        <f t="shared" si="23"/>
        <v>2.4092689716211688E-2</v>
      </c>
      <c r="E306">
        <f t="shared" si="23"/>
        <v>0.18558466672993576</v>
      </c>
      <c r="F306">
        <f t="shared" si="23"/>
        <v>9.5163130687332842E-2</v>
      </c>
      <c r="G306">
        <f t="shared" si="23"/>
        <v>0.10641143568069121</v>
      </c>
      <c r="H306">
        <f t="shared" si="23"/>
        <v>3.0236168843917138E-2</v>
      </c>
      <c r="I306">
        <f t="shared" si="23"/>
        <v>0.13749449296654395</v>
      </c>
      <c r="J306">
        <f t="shared" si="23"/>
        <v>0.12579410344685824</v>
      </c>
      <c r="K306" t="str">
        <f t="shared" si="23"/>
        <v/>
      </c>
      <c r="L306">
        <f t="shared" si="23"/>
        <v>7.6156416399614148E-4</v>
      </c>
      <c r="M306" t="str">
        <f t="shared" si="23"/>
        <v/>
      </c>
      <c r="N306">
        <f t="shared" si="23"/>
        <v>0.97960881248816212</v>
      </c>
      <c r="O306">
        <f t="shared" si="23"/>
        <v>0.22108222412502967</v>
      </c>
      <c r="P306">
        <f t="shared" si="23"/>
        <v>0.37353391595458563</v>
      </c>
      <c r="Q306">
        <f t="shared" si="23"/>
        <v>2.618260451674987</v>
      </c>
      <c r="R306">
        <f t="shared" si="23"/>
        <v>3.9595321566272905</v>
      </c>
      <c r="S306">
        <f t="shared" si="23"/>
        <v>2.0377365023299996</v>
      </c>
      <c r="T306">
        <f t="shared" si="23"/>
        <v>0.81966721572956003</v>
      </c>
      <c r="U306">
        <f t="shared" si="23"/>
        <v>6.0649745497354441</v>
      </c>
      <c r="V306">
        <f t="shared" si="23"/>
        <v>1.3454969626376074</v>
      </c>
      <c r="W306">
        <f t="shared" si="23"/>
        <v>5.7321052419445735</v>
      </c>
      <c r="X306">
        <f t="shared" si="23"/>
        <v>3.8252082461716932</v>
      </c>
      <c r="Y306" t="str">
        <f t="shared" si="23"/>
        <v/>
      </c>
      <c r="Z306">
        <f t="shared" si="23"/>
        <v>0.59281398775344574</v>
      </c>
      <c r="AA306" t="str">
        <f t="shared" si="23"/>
        <v/>
      </c>
      <c r="AB306">
        <f t="shared" si="23"/>
        <v>10.055067625721707</v>
      </c>
      <c r="AC306">
        <f t="shared" si="23"/>
        <v>2.1072153444046262</v>
      </c>
    </row>
    <row r="307" spans="2:29" x14ac:dyDescent="0.25">
      <c r="B307">
        <f t="shared" si="22"/>
        <v>0.23300441529250829</v>
      </c>
      <c r="C307">
        <f t="shared" si="23"/>
        <v>0.32895630884024463</v>
      </c>
      <c r="D307">
        <f t="shared" si="23"/>
        <v>0.2569215807621934</v>
      </c>
      <c r="E307">
        <f t="shared" si="23"/>
        <v>0.18558466672993576</v>
      </c>
      <c r="F307">
        <f t="shared" si="23"/>
        <v>0.2605970589253811</v>
      </c>
      <c r="G307">
        <f t="shared" si="23"/>
        <v>0.24592680689264634</v>
      </c>
      <c r="H307">
        <f t="shared" si="23"/>
        <v>5.5447224433711119E-2</v>
      </c>
      <c r="I307">
        <f t="shared" si="23"/>
        <v>0.21147581728402287</v>
      </c>
      <c r="J307">
        <f t="shared" si="23"/>
        <v>0.40449654177810546</v>
      </c>
      <c r="K307" t="str">
        <f t="shared" si="23"/>
        <v/>
      </c>
      <c r="L307">
        <f t="shared" si="23"/>
        <v>0.1248477173196189</v>
      </c>
      <c r="M307">
        <f t="shared" si="23"/>
        <v>0.60630927854709016</v>
      </c>
      <c r="N307">
        <f t="shared" si="23"/>
        <v>9.6421660580344418E-2</v>
      </c>
      <c r="O307">
        <f t="shared" si="23"/>
        <v>0.54316864644772367</v>
      </c>
      <c r="P307">
        <f t="shared" si="23"/>
        <v>0.80284735070289293</v>
      </c>
      <c r="Q307">
        <f t="shared" si="23"/>
        <v>1.5655016478648209</v>
      </c>
      <c r="R307">
        <f t="shared" si="23"/>
        <v>2.8291574899356289</v>
      </c>
      <c r="S307">
        <f t="shared" si="23"/>
        <v>2.0377365023299996</v>
      </c>
      <c r="T307">
        <f t="shared" si="23"/>
        <v>0.52658807060811486</v>
      </c>
      <c r="U307">
        <f t="shared" si="23"/>
        <v>7.4389943774525031</v>
      </c>
      <c r="V307">
        <f t="shared" si="23"/>
        <v>1.9213392185191445</v>
      </c>
      <c r="W307">
        <f t="shared" si="23"/>
        <v>3.6791223133278042</v>
      </c>
      <c r="X307">
        <f t="shared" si="23"/>
        <v>2.7083623378019621</v>
      </c>
      <c r="Y307" t="str">
        <f t="shared" si="23"/>
        <v/>
      </c>
      <c r="Z307">
        <f t="shared" si="23"/>
        <v>0.26092217297433162</v>
      </c>
      <c r="AA307">
        <f t="shared" si="23"/>
        <v>0.91159989810604969</v>
      </c>
      <c r="AB307">
        <f t="shared" si="23"/>
        <v>14.633930056335897</v>
      </c>
      <c r="AC307">
        <f t="shared" si="23"/>
        <v>0.60553116487185521</v>
      </c>
    </row>
    <row r="308" spans="2:29" x14ac:dyDescent="0.25">
      <c r="B308">
        <f t="shared" si="22"/>
        <v>5.5391566533586914E-2</v>
      </c>
      <c r="C308">
        <f t="shared" si="23"/>
        <v>0.34335222114837582</v>
      </c>
      <c r="D308">
        <f t="shared" si="23"/>
        <v>0.14186427672162338</v>
      </c>
      <c r="E308">
        <f t="shared" si="23"/>
        <v>0.19249117893717227</v>
      </c>
      <c r="F308">
        <f t="shared" si="23"/>
        <v>0.1031476896125324</v>
      </c>
      <c r="G308">
        <f t="shared" si="23"/>
        <v>0.18791856042147376</v>
      </c>
      <c r="H308">
        <f t="shared" si="23"/>
        <v>6.7531774702061176E-2</v>
      </c>
      <c r="I308">
        <f t="shared" si="23"/>
        <v>5.8939169203661634E-3</v>
      </c>
      <c r="J308">
        <f t="shared" si="23"/>
        <v>0.2759354029612594</v>
      </c>
      <c r="K308" t="str">
        <f t="shared" si="23"/>
        <v/>
      </c>
      <c r="L308">
        <f t="shared" si="23"/>
        <v>3.4897932161844299E-3</v>
      </c>
      <c r="M308">
        <f t="shared" si="23"/>
        <v>0.26584365432722484</v>
      </c>
      <c r="N308">
        <f t="shared" si="23"/>
        <v>0.10070027784765351</v>
      </c>
      <c r="O308">
        <f t="shared" si="23"/>
        <v>0.16460314463133802</v>
      </c>
      <c r="P308">
        <f t="shared" si="23"/>
        <v>4.5513155483835011</v>
      </c>
      <c r="Q308">
        <f t="shared" si="23"/>
        <v>2.6395955866854117</v>
      </c>
      <c r="R308">
        <f t="shared" si="23"/>
        <v>4.8667915177824028</v>
      </c>
      <c r="S308">
        <f t="shared" si="23"/>
        <v>2.1135706338692914</v>
      </c>
      <c r="T308">
        <f t="shared" si="23"/>
        <v>0.98144530351932391</v>
      </c>
      <c r="U308">
        <f t="shared" si="23"/>
        <v>4.7574153113217479</v>
      </c>
      <c r="V308">
        <f t="shared" si="23"/>
        <v>0.7110039106534729</v>
      </c>
      <c r="W308">
        <f t="shared" si="23"/>
        <v>5.2973318138503629</v>
      </c>
      <c r="X308">
        <f t="shared" si="23"/>
        <v>4.7583845236056161</v>
      </c>
      <c r="Y308" t="str">
        <f t="shared" si="23"/>
        <v/>
      </c>
      <c r="Z308">
        <f t="shared" si="23"/>
        <v>0.93103154395732268</v>
      </c>
      <c r="AA308">
        <f t="shared" si="23"/>
        <v>2.8042299343745198</v>
      </c>
      <c r="AB308">
        <f t="shared" si="23"/>
        <v>18.858990234167887</v>
      </c>
      <c r="AC308">
        <f t="shared" si="23"/>
        <v>1.4914686592466198</v>
      </c>
    </row>
    <row r="309" spans="2:29" x14ac:dyDescent="0.25">
      <c r="B309">
        <f t="shared" si="22"/>
        <v>4.4700933221419076E-2</v>
      </c>
      <c r="C309">
        <f t="shared" si="23"/>
        <v>1.3786062822843601E-2</v>
      </c>
      <c r="D309">
        <f t="shared" si="23"/>
        <v>5.157016119557465E-2</v>
      </c>
      <c r="E309">
        <f t="shared" si="23"/>
        <v>0.19798141999588162</v>
      </c>
      <c r="F309">
        <f t="shared" si="23"/>
        <v>2.2528081871555122E-2</v>
      </c>
      <c r="G309">
        <f t="shared" si="23"/>
        <v>0.14695147860011182</v>
      </c>
      <c r="H309">
        <f t="shared" si="23"/>
        <v>4.0858042381748443E-2</v>
      </c>
      <c r="I309">
        <f t="shared" si="23"/>
        <v>0.19067582111041248</v>
      </c>
      <c r="J309">
        <f t="shared" si="23"/>
        <v>0.43585303375984846</v>
      </c>
      <c r="K309" t="str">
        <f t="shared" si="23"/>
        <v/>
      </c>
      <c r="L309">
        <f t="shared" si="23"/>
        <v>1.2503475806976729E-3</v>
      </c>
      <c r="M309" t="str">
        <f t="shared" si="23"/>
        <v/>
      </c>
      <c r="N309">
        <f t="shared" si="23"/>
        <v>0.29892076163782544</v>
      </c>
      <c r="O309">
        <f t="shared" si="23"/>
        <v>0.62280909545242802</v>
      </c>
      <c r="P309">
        <f t="shared" si="23"/>
        <v>0.36955527674223249</v>
      </c>
      <c r="Q309">
        <f t="shared" si="23"/>
        <v>1.5942363573736369</v>
      </c>
      <c r="R309">
        <f t="shared" si="23"/>
        <v>2.5920883223095843</v>
      </c>
      <c r="S309">
        <f t="shared" si="23"/>
        <v>2.1738539795198415</v>
      </c>
      <c r="T309">
        <f t="shared" si="23"/>
        <v>0.40045839820019929</v>
      </c>
      <c r="U309">
        <f t="shared" si="23"/>
        <v>3.2130383703599739</v>
      </c>
      <c r="V309">
        <f t="shared" si="23"/>
        <v>0.92106647129332342</v>
      </c>
      <c r="W309">
        <f t="shared" si="23"/>
        <v>3.845796952185343</v>
      </c>
      <c r="X309">
        <f t="shared" si="23"/>
        <v>4.7784780277883483</v>
      </c>
      <c r="Y309" t="str">
        <f t="shared" si="23"/>
        <v/>
      </c>
      <c r="Z309">
        <f t="shared" si="23"/>
        <v>0.24151055419417111</v>
      </c>
      <c r="AA309" t="str">
        <f t="shared" si="23"/>
        <v/>
      </c>
      <c r="AB309">
        <f t="shared" si="23"/>
        <v>19.463564367601755</v>
      </c>
      <c r="AC309">
        <f t="shared" si="23"/>
        <v>1.5211236985836427</v>
      </c>
    </row>
    <row r="310" spans="2:29" x14ac:dyDescent="0.25">
      <c r="B310">
        <f t="shared" si="22"/>
        <v>3.8306699743154496E-2</v>
      </c>
      <c r="C310">
        <f t="shared" si="23"/>
        <v>0.2973097534359489</v>
      </c>
      <c r="D310">
        <f t="shared" si="23"/>
        <v>0.76242495741790661</v>
      </c>
      <c r="E310">
        <f t="shared" si="23"/>
        <v>0.19798141999588159</v>
      </c>
      <c r="F310">
        <f t="shared" si="23"/>
        <v>9.822420455829585E-2</v>
      </c>
      <c r="G310">
        <f t="shared" si="23"/>
        <v>1.1229883382449957</v>
      </c>
      <c r="H310">
        <f t="shared" si="23"/>
        <v>0.3017019025467087</v>
      </c>
      <c r="I310">
        <f t="shared" si="23"/>
        <v>1.8499262493705162</v>
      </c>
      <c r="J310">
        <f t="shared" si="23"/>
        <v>0.41617079847504629</v>
      </c>
      <c r="K310" t="str">
        <f t="shared" si="23"/>
        <v/>
      </c>
      <c r="L310">
        <f t="shared" si="23"/>
        <v>0.16428743777367499</v>
      </c>
      <c r="M310" t="str">
        <f t="shared" si="23"/>
        <v/>
      </c>
      <c r="N310">
        <f t="shared" si="23"/>
        <v>0.12176555878724962</v>
      </c>
      <c r="O310">
        <f t="shared" si="23"/>
        <v>0.34144617638732239</v>
      </c>
      <c r="P310">
        <f t="shared" si="23"/>
        <v>1.2025249777747735</v>
      </c>
      <c r="Q310">
        <f t="shared" si="23"/>
        <v>2.2278984703084888</v>
      </c>
      <c r="R310">
        <f t="shared" si="23"/>
        <v>2.8853759408125645</v>
      </c>
      <c r="S310">
        <f t="shared" si="23"/>
        <v>2.1738539795198419</v>
      </c>
      <c r="T310">
        <f t="shared" si="23"/>
        <v>0.53683428209897144</v>
      </c>
      <c r="U310">
        <f t="shared" si="23"/>
        <v>4.716266426688569</v>
      </c>
      <c r="V310">
        <f t="shared" si="23"/>
        <v>0.91539328868959158</v>
      </c>
      <c r="W310">
        <f t="shared" si="23"/>
        <v>14.426999317570097</v>
      </c>
      <c r="X310">
        <f t="shared" si="23"/>
        <v>5.3986077374026467</v>
      </c>
      <c r="Y310" t="str">
        <f t="shared" si="23"/>
        <v/>
      </c>
      <c r="Z310">
        <f t="shared" si="23"/>
        <v>0.20983339580395349</v>
      </c>
      <c r="AA310" t="str">
        <f t="shared" si="23"/>
        <v/>
      </c>
      <c r="AB310">
        <f t="shared" si="23"/>
        <v>21.24764155536451</v>
      </c>
      <c r="AC310">
        <f t="shared" si="23"/>
        <v>1.4634543674451865</v>
      </c>
    </row>
    <row r="311" spans="2:29" x14ac:dyDescent="0.25">
      <c r="B311">
        <f t="shared" si="22"/>
        <v>9.6176883333742608E-2</v>
      </c>
      <c r="C311">
        <f t="shared" si="23"/>
        <v>0.16761854990078237</v>
      </c>
      <c r="D311">
        <f t="shared" si="23"/>
        <v>0.21812688306631922</v>
      </c>
      <c r="E311">
        <f t="shared" si="23"/>
        <v>0.19582944803940458</v>
      </c>
      <c r="F311">
        <f t="shared" si="23"/>
        <v>2.8490989365828195E-2</v>
      </c>
      <c r="G311">
        <f t="shared" si="23"/>
        <v>0.35483276805125052</v>
      </c>
      <c r="H311">
        <f t="shared" si="23"/>
        <v>8.5378507930324352E-2</v>
      </c>
      <c r="I311">
        <f t="shared" si="23"/>
        <v>0.18118003459601467</v>
      </c>
      <c r="J311">
        <f t="shared" si="23"/>
        <v>0.17295390433121485</v>
      </c>
      <c r="K311" t="str">
        <f t="shared" si="23"/>
        <v/>
      </c>
      <c r="L311">
        <f t="shared" si="23"/>
        <v>1.6389737187768452E-2</v>
      </c>
      <c r="M311">
        <f t="shared" si="23"/>
        <v>0.51443808841377303</v>
      </c>
      <c r="N311">
        <f t="shared" si="23"/>
        <v>0.13845483851705551</v>
      </c>
      <c r="O311">
        <f t="shared" si="23"/>
        <v>0.40108220428444763</v>
      </c>
      <c r="P311">
        <f t="shared" si="23"/>
        <v>0.37523766995471519</v>
      </c>
      <c r="Q311">
        <f t="shared" si="23"/>
        <v>1.5952394743555562</v>
      </c>
      <c r="R311">
        <f t="shared" si="23"/>
        <v>2.8807516276862568</v>
      </c>
      <c r="S311">
        <f t="shared" si="23"/>
        <v>2.1502251319163648</v>
      </c>
      <c r="T311">
        <f t="shared" si="23"/>
        <v>0.41708349957154089</v>
      </c>
      <c r="U311">
        <f t="shared" si="23"/>
        <v>4.8259351115203053</v>
      </c>
      <c r="V311">
        <f t="shared" si="23"/>
        <v>1.1619542868116455</v>
      </c>
      <c r="W311">
        <f t="shared" si="23"/>
        <v>5.4963809635274652</v>
      </c>
      <c r="X311">
        <f t="shared" si="23"/>
        <v>4.164832036003248</v>
      </c>
      <c r="Y311" t="str">
        <f t="shared" si="23"/>
        <v/>
      </c>
      <c r="Z311">
        <f t="shared" si="23"/>
        <v>0.19479971607971841</v>
      </c>
      <c r="AA311">
        <f t="shared" si="23"/>
        <v>2.7437699618367861</v>
      </c>
      <c r="AB311">
        <f t="shared" si="23"/>
        <v>18.587089870297905</v>
      </c>
      <c r="AC311">
        <f t="shared" si="23"/>
        <v>1.431641393532652</v>
      </c>
    </row>
    <row r="312" spans="2:29" x14ac:dyDescent="0.25">
      <c r="B312">
        <f t="shared" si="22"/>
        <v>2.8801413995250918E-2</v>
      </c>
      <c r="C312">
        <f t="shared" si="23"/>
        <v>0.1028018034128899</v>
      </c>
      <c r="D312">
        <f t="shared" si="23"/>
        <v>0.4411842650724806</v>
      </c>
      <c r="E312">
        <f t="shared" si="23"/>
        <v>0.19798141999588156</v>
      </c>
      <c r="F312">
        <f t="shared" si="23"/>
        <v>0.18574068682339381</v>
      </c>
      <c r="G312">
        <f t="shared" si="23"/>
        <v>0.3910836813021078</v>
      </c>
      <c r="H312">
        <f t="shared" si="23"/>
        <v>0.12497147214104359</v>
      </c>
      <c r="I312">
        <f t="shared" si="23"/>
        <v>3.3215093653727955E-2</v>
      </c>
      <c r="J312">
        <f t="shared" si="23"/>
        <v>0.1750531339536249</v>
      </c>
      <c r="K312" t="str">
        <f t="shared" si="23"/>
        <v/>
      </c>
      <c r="L312">
        <f t="shared" si="23"/>
        <v>0.23694408635688774</v>
      </c>
      <c r="M312" t="str">
        <f t="shared" si="23"/>
        <v/>
      </c>
      <c r="N312">
        <f t="shared" si="23"/>
        <v>0.22695088810928882</v>
      </c>
      <c r="O312">
        <f t="shared" si="23"/>
        <v>0.59974360521894676</v>
      </c>
      <c r="P312">
        <f t="shared" si="23"/>
        <v>0.79514377321279139</v>
      </c>
      <c r="Q312">
        <f t="shared" si="23"/>
        <v>2.4356559878323369</v>
      </c>
      <c r="R312">
        <f t="shared" si="23"/>
        <v>6.8801341600083932</v>
      </c>
      <c r="S312">
        <f t="shared" si="23"/>
        <v>2.1738539795198415</v>
      </c>
      <c r="T312">
        <f t="shared" si="23"/>
        <v>0.93894513717166828</v>
      </c>
      <c r="U312">
        <f t="shared" si="23"/>
        <v>5.1909951860179397</v>
      </c>
      <c r="V312">
        <f t="shared" si="23"/>
        <v>1.3211959966077429</v>
      </c>
      <c r="W312">
        <f t="shared" si="23"/>
        <v>5.8277690555997763</v>
      </c>
      <c r="X312">
        <f t="shared" si="23"/>
        <v>2.3561816928489492</v>
      </c>
      <c r="Y312" t="str">
        <f t="shared" si="23"/>
        <v/>
      </c>
      <c r="Z312">
        <f t="shared" si="23"/>
        <v>0.46622664773865657</v>
      </c>
      <c r="AA312" t="str">
        <f t="shared" si="23"/>
        <v/>
      </c>
      <c r="AB312">
        <f t="shared" si="23"/>
        <v>21.135742267533676</v>
      </c>
      <c r="AC312">
        <f t="shared" si="23"/>
        <v>1.526003104364456</v>
      </c>
    </row>
    <row r="313" spans="2:29" x14ac:dyDescent="0.25">
      <c r="B313">
        <f t="shared" ref="B313:Q328" si="24">IF(B132&gt;0,B132,"")</f>
        <v>5.7168549663199264E-3</v>
      </c>
      <c r="C313">
        <f t="shared" si="24"/>
        <v>7.4663509393682478E-2</v>
      </c>
      <c r="D313">
        <f t="shared" si="24"/>
        <v>0.11853352806911731</v>
      </c>
      <c r="E313">
        <f t="shared" si="24"/>
        <v>0.19798141999588162</v>
      </c>
      <c r="F313">
        <f t="shared" si="24"/>
        <v>4.3610490335092469E-2</v>
      </c>
      <c r="G313">
        <f t="shared" si="24"/>
        <v>0.21168487796364691</v>
      </c>
      <c r="H313">
        <f t="shared" si="24"/>
        <v>5.0838996721452361E-2</v>
      </c>
      <c r="I313">
        <f t="shared" si="24"/>
        <v>0.38780756012930245</v>
      </c>
      <c r="J313">
        <f t="shared" si="24"/>
        <v>0.53256670564488007</v>
      </c>
      <c r="K313" t="str">
        <f t="shared" si="24"/>
        <v/>
      </c>
      <c r="L313">
        <f t="shared" si="24"/>
        <v>8.21921303666669E-3</v>
      </c>
      <c r="M313">
        <f t="shared" si="24"/>
        <v>0.12630239385406164</v>
      </c>
      <c r="N313">
        <f t="shared" si="24"/>
        <v>0.11754566723481744</v>
      </c>
      <c r="O313">
        <f t="shared" si="24"/>
        <v>0.35347066763544244</v>
      </c>
      <c r="P313">
        <f t="shared" si="24"/>
        <v>0.49469243883702213</v>
      </c>
      <c r="Q313">
        <f t="shared" si="24"/>
        <v>2.0623350941175911</v>
      </c>
      <c r="R313">
        <f t="shared" si="23"/>
        <v>2.7786100685609161</v>
      </c>
      <c r="S313">
        <f t="shared" si="23"/>
        <v>2.1738539795198419</v>
      </c>
      <c r="T313">
        <f t="shared" si="23"/>
        <v>0.40806936208264788</v>
      </c>
      <c r="U313">
        <f t="shared" si="23"/>
        <v>4.2962079486693874</v>
      </c>
      <c r="V313">
        <f t="shared" si="23"/>
        <v>1.3472462245359098</v>
      </c>
      <c r="W313">
        <f t="shared" si="23"/>
        <v>6.0970814380315055</v>
      </c>
      <c r="X313">
        <f t="shared" si="23"/>
        <v>4.2996544518247006</v>
      </c>
      <c r="Y313" t="str">
        <f t="shared" si="23"/>
        <v/>
      </c>
      <c r="Z313">
        <f t="shared" si="23"/>
        <v>0.33457823527480623</v>
      </c>
      <c r="AA313">
        <f t="shared" si="23"/>
        <v>4.9805179223493923</v>
      </c>
      <c r="AB313">
        <f t="shared" si="23"/>
        <v>21.462725318103587</v>
      </c>
      <c r="AC313">
        <f t="shared" si="23"/>
        <v>1.4909050004483704</v>
      </c>
    </row>
    <row r="314" spans="2:29" x14ac:dyDescent="0.25">
      <c r="B314">
        <f t="shared" si="24"/>
        <v>1.8573393385966832E-2</v>
      </c>
      <c r="C314">
        <f t="shared" si="23"/>
        <v>0.1350162247224716</v>
      </c>
      <c r="D314">
        <f t="shared" si="23"/>
        <v>0.17977321782268746</v>
      </c>
      <c r="E314">
        <f t="shared" si="23"/>
        <v>0.19798141999588154</v>
      </c>
      <c r="F314">
        <f t="shared" si="23"/>
        <v>0.10199235566137144</v>
      </c>
      <c r="G314">
        <f t="shared" si="23"/>
        <v>0.62850594583145825</v>
      </c>
      <c r="H314">
        <f t="shared" si="23"/>
        <v>0.15648421575823368</v>
      </c>
      <c r="I314">
        <f t="shared" si="23"/>
        <v>1.6127990204427886E-2</v>
      </c>
      <c r="J314">
        <f t="shared" si="23"/>
        <v>0.38087998316915384</v>
      </c>
      <c r="K314" t="str">
        <f t="shared" si="23"/>
        <v/>
      </c>
      <c r="L314">
        <f t="shared" si="23"/>
        <v>3.6807906073360341E-3</v>
      </c>
      <c r="M314" t="str">
        <f t="shared" si="23"/>
        <v/>
      </c>
      <c r="N314">
        <f t="shared" si="23"/>
        <v>0.34209694347185771</v>
      </c>
      <c r="O314">
        <f t="shared" si="23"/>
        <v>0.49605851110596522</v>
      </c>
      <c r="P314">
        <f t="shared" si="23"/>
        <v>0.77513268663641466</v>
      </c>
      <c r="Q314">
        <f t="shared" si="23"/>
        <v>3.077995278944615</v>
      </c>
      <c r="R314">
        <f t="shared" ref="C314:AC323" si="25">IF(R133&gt;0,R133,"")</f>
        <v>4.8670373774899591</v>
      </c>
      <c r="S314">
        <f t="shared" si="25"/>
        <v>2.1738539795198415</v>
      </c>
      <c r="T314">
        <f t="shared" si="25"/>
        <v>0.58613788290008229</v>
      </c>
      <c r="U314">
        <f t="shared" si="25"/>
        <v>6.0856800964966187</v>
      </c>
      <c r="V314">
        <f t="shared" si="25"/>
        <v>1.4648916000814234</v>
      </c>
      <c r="W314">
        <f t="shared" si="25"/>
        <v>7.2885370120024966</v>
      </c>
      <c r="X314">
        <f t="shared" si="25"/>
        <v>3.6384357544066286</v>
      </c>
      <c r="Y314" t="str">
        <f t="shared" si="25"/>
        <v/>
      </c>
      <c r="Z314">
        <f t="shared" si="25"/>
        <v>0.37192636893982034</v>
      </c>
      <c r="AA314" t="str">
        <f t="shared" si="25"/>
        <v/>
      </c>
      <c r="AB314">
        <f t="shared" si="25"/>
        <v>19.320602917860381</v>
      </c>
      <c r="AC314">
        <f t="shared" si="25"/>
        <v>1.5143595913415644</v>
      </c>
    </row>
    <row r="315" spans="2:29" x14ac:dyDescent="0.25">
      <c r="B315">
        <f t="shared" si="24"/>
        <v>0.12440710568513302</v>
      </c>
      <c r="C315">
        <f t="shared" si="25"/>
        <v>0.21464022799699872</v>
      </c>
      <c r="D315">
        <f t="shared" si="25"/>
        <v>0.19915831417879751</v>
      </c>
      <c r="E315">
        <f t="shared" si="25"/>
        <v>0.19249117893717227</v>
      </c>
      <c r="F315">
        <f t="shared" si="25"/>
        <v>0.10990362205247987</v>
      </c>
      <c r="G315">
        <f t="shared" si="25"/>
        <v>0.19131343046945773</v>
      </c>
      <c r="H315">
        <f t="shared" si="25"/>
        <v>6.5686213261603302E-2</v>
      </c>
      <c r="I315">
        <f t="shared" si="25"/>
        <v>6.9197484205925849E-2</v>
      </c>
      <c r="J315">
        <f t="shared" si="25"/>
        <v>0.11631007526060795</v>
      </c>
      <c r="K315" t="str">
        <f t="shared" si="25"/>
        <v/>
      </c>
      <c r="L315">
        <f t="shared" si="25"/>
        <v>1.3591763449035702E-2</v>
      </c>
      <c r="M315">
        <f t="shared" si="25"/>
        <v>0.48154323626808831</v>
      </c>
      <c r="N315" t="str">
        <f t="shared" si="25"/>
        <v/>
      </c>
      <c r="O315">
        <f t="shared" si="25"/>
        <v>0.1690686746986145</v>
      </c>
      <c r="P315">
        <f t="shared" si="25"/>
        <v>0.57367890297732216</v>
      </c>
      <c r="Q315">
        <f t="shared" si="25"/>
        <v>3.1766552986298837</v>
      </c>
      <c r="R315">
        <f t="shared" si="25"/>
        <v>4.8903513364346125</v>
      </c>
      <c r="S315">
        <f t="shared" si="25"/>
        <v>2.1135706338692914</v>
      </c>
      <c r="T315">
        <f t="shared" si="25"/>
        <v>1.6874464092200776</v>
      </c>
      <c r="U315">
        <f t="shared" si="25"/>
        <v>8.8621818010082087</v>
      </c>
      <c r="V315">
        <f t="shared" si="25"/>
        <v>1.8440526304468428</v>
      </c>
      <c r="W315">
        <f t="shared" si="25"/>
        <v>5.754775100953589</v>
      </c>
      <c r="X315">
        <f t="shared" si="25"/>
        <v>4.2318428585456749</v>
      </c>
      <c r="Y315" t="str">
        <f t="shared" si="25"/>
        <v/>
      </c>
      <c r="Z315">
        <f t="shared" si="25"/>
        <v>0.66989468378122752</v>
      </c>
      <c r="AA315">
        <f t="shared" si="25"/>
        <v>6.7408863985326981</v>
      </c>
      <c r="AB315" t="str">
        <f t="shared" si="25"/>
        <v/>
      </c>
      <c r="AC315">
        <f t="shared" si="25"/>
        <v>1.7699691285552024</v>
      </c>
    </row>
    <row r="316" spans="2:29" x14ac:dyDescent="0.25">
      <c r="B316">
        <f t="shared" si="24"/>
        <v>5.189539306976091E-2</v>
      </c>
      <c r="C316">
        <f t="shared" si="25"/>
        <v>0.31329878410257317</v>
      </c>
      <c r="D316">
        <f t="shared" si="25"/>
        <v>5.6829670642281227E-2</v>
      </c>
      <c r="E316">
        <f t="shared" si="25"/>
        <v>0.18558466672993576</v>
      </c>
      <c r="F316">
        <f t="shared" si="25"/>
        <v>0.17070763838613104</v>
      </c>
      <c r="G316">
        <f t="shared" si="25"/>
        <v>0.21137315437427556</v>
      </c>
      <c r="H316">
        <f t="shared" si="25"/>
        <v>6.8861243904523889E-2</v>
      </c>
      <c r="I316">
        <f t="shared" si="25"/>
        <v>0.13389035086977186</v>
      </c>
      <c r="J316">
        <f t="shared" si="25"/>
        <v>0.13177959784139162</v>
      </c>
      <c r="K316" t="str">
        <f t="shared" si="25"/>
        <v/>
      </c>
      <c r="L316">
        <f t="shared" si="25"/>
        <v>1.6875805425619974E-2</v>
      </c>
      <c r="M316">
        <f t="shared" si="25"/>
        <v>0.50169248194474747</v>
      </c>
      <c r="N316">
        <f t="shared" si="25"/>
        <v>0.26288402429844515</v>
      </c>
      <c r="O316">
        <f t="shared" si="25"/>
        <v>0.46329061289575468</v>
      </c>
      <c r="P316">
        <f t="shared" si="25"/>
        <v>0.53584611498612755</v>
      </c>
      <c r="Q316">
        <f t="shared" si="25"/>
        <v>1.9595762674457382</v>
      </c>
      <c r="R316">
        <f t="shared" si="25"/>
        <v>1.685699652945762</v>
      </c>
      <c r="S316">
        <f t="shared" si="25"/>
        <v>2.03773650233</v>
      </c>
      <c r="T316">
        <f t="shared" si="25"/>
        <v>0.77341007359568903</v>
      </c>
      <c r="U316">
        <f t="shared" si="25"/>
        <v>3.7885663169721338</v>
      </c>
      <c r="V316">
        <f t="shared" si="25"/>
        <v>0.71808740942186089</v>
      </c>
      <c r="W316">
        <f t="shared" si="25"/>
        <v>4.7790324376806961</v>
      </c>
      <c r="X316">
        <f t="shared" si="25"/>
        <v>3.0662576813271452</v>
      </c>
      <c r="Y316" t="str">
        <f t="shared" si="25"/>
        <v/>
      </c>
      <c r="Z316">
        <f t="shared" si="25"/>
        <v>0.95652632549726169</v>
      </c>
      <c r="AA316">
        <f t="shared" si="25"/>
        <v>3.4866214568832672</v>
      </c>
      <c r="AB316">
        <f t="shared" si="25"/>
        <v>16.673196521624892</v>
      </c>
      <c r="AC316">
        <f t="shared" si="25"/>
        <v>1.896406756023308</v>
      </c>
    </row>
    <row r="317" spans="2:29" x14ac:dyDescent="0.25">
      <c r="B317">
        <f t="shared" si="24"/>
        <v>6.7062608198959761E-2</v>
      </c>
      <c r="C317">
        <f t="shared" si="25"/>
        <v>0.11741984754791444</v>
      </c>
      <c r="D317">
        <f t="shared" si="25"/>
        <v>0.18150907850108483</v>
      </c>
      <c r="E317">
        <f t="shared" si="25"/>
        <v>0.18558466672993573</v>
      </c>
      <c r="F317">
        <f t="shared" si="25"/>
        <v>6.5182933438406893E-2</v>
      </c>
      <c r="G317">
        <f t="shared" si="25"/>
        <v>0.22419971515801018</v>
      </c>
      <c r="H317">
        <f t="shared" si="25"/>
        <v>6.8386359078825551E-2</v>
      </c>
      <c r="I317">
        <f t="shared" si="25"/>
        <v>0.12121221787614153</v>
      </c>
      <c r="J317">
        <f t="shared" si="25"/>
        <v>0.34398485239991772</v>
      </c>
      <c r="K317" t="str">
        <f t="shared" si="25"/>
        <v/>
      </c>
      <c r="L317">
        <f t="shared" si="25"/>
        <v>1.5692712201618619E-2</v>
      </c>
      <c r="M317">
        <f t="shared" si="25"/>
        <v>0.37707705739925418</v>
      </c>
      <c r="N317">
        <f t="shared" si="25"/>
        <v>0.17926390000784931</v>
      </c>
      <c r="O317">
        <f t="shared" si="25"/>
        <v>0.26959129269057691</v>
      </c>
      <c r="P317">
        <f t="shared" si="25"/>
        <v>0.65382224800165489</v>
      </c>
      <c r="Q317">
        <f t="shared" si="25"/>
        <v>1.8891402676517917</v>
      </c>
      <c r="R317">
        <f t="shared" si="25"/>
        <v>0.59511985324911154</v>
      </c>
      <c r="S317">
        <f t="shared" si="25"/>
        <v>2.0377365023299996</v>
      </c>
      <c r="T317">
        <f t="shared" si="25"/>
        <v>0.21186583628988798</v>
      </c>
      <c r="U317">
        <f t="shared" si="25"/>
        <v>3.13613976214894</v>
      </c>
      <c r="V317">
        <f t="shared" si="25"/>
        <v>0.79652705117434663</v>
      </c>
      <c r="W317">
        <f t="shared" si="25"/>
        <v>3.3601122380641515</v>
      </c>
      <c r="X317">
        <f t="shared" si="25"/>
        <v>3.7347945044277111</v>
      </c>
      <c r="Y317" t="str">
        <f t="shared" si="25"/>
        <v/>
      </c>
      <c r="Z317">
        <f t="shared" si="25"/>
        <v>6.1708397966418381E-2</v>
      </c>
      <c r="AA317">
        <f t="shared" si="25"/>
        <v>0.50653067542708485</v>
      </c>
      <c r="AB317">
        <f t="shared" si="25"/>
        <v>19.011140093391475</v>
      </c>
      <c r="AC317">
        <f t="shared" si="25"/>
        <v>1.396569847194701</v>
      </c>
    </row>
    <row r="318" spans="2:29" x14ac:dyDescent="0.25">
      <c r="B318">
        <f t="shared" si="24"/>
        <v>9.0644177420798694E-2</v>
      </c>
      <c r="C318">
        <f t="shared" si="25"/>
        <v>0.23781462303688383</v>
      </c>
      <c r="D318">
        <f t="shared" si="25"/>
        <v>0.23070291192916079</v>
      </c>
      <c r="E318">
        <f t="shared" si="25"/>
        <v>0.18558466672993573</v>
      </c>
      <c r="F318">
        <f t="shared" si="25"/>
        <v>0.11140501398965569</v>
      </c>
      <c r="G318">
        <f t="shared" si="25"/>
        <v>0.21282464460820788</v>
      </c>
      <c r="H318">
        <f t="shared" si="25"/>
        <v>6.7151816424912053E-2</v>
      </c>
      <c r="I318">
        <f t="shared" si="25"/>
        <v>0.15283414108133764</v>
      </c>
      <c r="J318">
        <f t="shared" si="25"/>
        <v>0.29817991228980389</v>
      </c>
      <c r="K318" t="str">
        <f t="shared" si="25"/>
        <v/>
      </c>
      <c r="L318">
        <f t="shared" si="25"/>
        <v>1.5280227246210403E-2</v>
      </c>
      <c r="M318">
        <f t="shared" si="25"/>
        <v>0.25160229829140751</v>
      </c>
      <c r="N318">
        <f t="shared" si="25"/>
        <v>0.13563781753781456</v>
      </c>
      <c r="O318">
        <f t="shared" si="25"/>
        <v>0.3492994972258105</v>
      </c>
      <c r="P318">
        <f t="shared" si="25"/>
        <v>0.56992268205516505</v>
      </c>
      <c r="Q318">
        <f t="shared" si="25"/>
        <v>1.8822876032666203</v>
      </c>
      <c r="R318">
        <f t="shared" si="25"/>
        <v>3.944651262585857</v>
      </c>
      <c r="S318">
        <f t="shared" si="25"/>
        <v>2.0377365023299996</v>
      </c>
      <c r="T318">
        <f t="shared" si="25"/>
        <v>1.099596667711102</v>
      </c>
      <c r="U318">
        <f t="shared" si="25"/>
        <v>3.4585421723625105</v>
      </c>
      <c r="V318">
        <f t="shared" si="25"/>
        <v>0.84805861993171361</v>
      </c>
      <c r="W318">
        <f t="shared" si="25"/>
        <v>5.3243152567805501</v>
      </c>
      <c r="X318">
        <f t="shared" si="25"/>
        <v>3.948572364572303</v>
      </c>
      <c r="Y318" t="str">
        <f t="shared" si="25"/>
        <v/>
      </c>
      <c r="Z318">
        <f t="shared" si="25"/>
        <v>0.62255544268026697</v>
      </c>
      <c r="AA318">
        <f t="shared" si="25"/>
        <v>1.8858546090726751</v>
      </c>
      <c r="AB318">
        <f t="shared" si="25"/>
        <v>25.573835343611002</v>
      </c>
      <c r="AC318">
        <f t="shared" si="25"/>
        <v>2.2463269426485182</v>
      </c>
    </row>
    <row r="319" spans="2:29" x14ac:dyDescent="0.25">
      <c r="B319">
        <f t="shared" si="24"/>
        <v>1.9993504703780668E-2</v>
      </c>
      <c r="C319">
        <f t="shared" si="25"/>
        <v>0.19824618379845205</v>
      </c>
      <c r="D319">
        <f t="shared" si="25"/>
        <v>0.14986222871374077</v>
      </c>
      <c r="E319">
        <f t="shared" si="25"/>
        <v>0.19249117893717227</v>
      </c>
      <c r="F319">
        <f t="shared" si="25"/>
        <v>0.15275763792644775</v>
      </c>
      <c r="G319">
        <f t="shared" si="25"/>
        <v>0.2088414942539826</v>
      </c>
      <c r="H319">
        <f t="shared" si="25"/>
        <v>8.6619859732255472E-2</v>
      </c>
      <c r="I319">
        <f t="shared" si="25"/>
        <v>2.2890425886752724E-3</v>
      </c>
      <c r="J319">
        <f t="shared" si="25"/>
        <v>2.3542867967028063E-3</v>
      </c>
      <c r="K319" t="str">
        <f t="shared" si="25"/>
        <v/>
      </c>
      <c r="L319">
        <f t="shared" si="25"/>
        <v>1.6181815933941905E-2</v>
      </c>
      <c r="M319">
        <f t="shared" si="25"/>
        <v>0.32740964432983832</v>
      </c>
      <c r="N319">
        <f t="shared" si="25"/>
        <v>0.13942585076084424</v>
      </c>
      <c r="O319">
        <f t="shared" si="25"/>
        <v>0.24577639160065756</v>
      </c>
      <c r="P319">
        <f t="shared" si="25"/>
        <v>0.28920327689623138</v>
      </c>
      <c r="Q319">
        <f t="shared" si="25"/>
        <v>1.7634144877951472</v>
      </c>
      <c r="R319">
        <f t="shared" si="25"/>
        <v>2.5583412859165802</v>
      </c>
      <c r="S319">
        <f t="shared" si="25"/>
        <v>2.113570633869291</v>
      </c>
      <c r="T319">
        <f t="shared" si="25"/>
        <v>2.1274157812024521</v>
      </c>
      <c r="U319">
        <f t="shared" si="25"/>
        <v>3.5558641095970218</v>
      </c>
      <c r="V319">
        <f t="shared" si="25"/>
        <v>1.0520153919102648</v>
      </c>
      <c r="W319">
        <f t="shared" si="25"/>
        <v>3.5943717496528134</v>
      </c>
      <c r="X319">
        <f t="shared" si="25"/>
        <v>2.1244006985399366</v>
      </c>
      <c r="Y319" t="str">
        <f t="shared" si="25"/>
        <v/>
      </c>
      <c r="Z319">
        <f t="shared" si="25"/>
        <v>0.51909673069490658</v>
      </c>
      <c r="AA319">
        <f t="shared" si="25"/>
        <v>5.2249897809197501</v>
      </c>
      <c r="AB319">
        <f t="shared" si="25"/>
        <v>27.073790773326344</v>
      </c>
      <c r="AC319">
        <f t="shared" si="25"/>
        <v>1.2723730918135083</v>
      </c>
    </row>
    <row r="320" spans="2:29" x14ac:dyDescent="0.25">
      <c r="B320">
        <f t="shared" si="24"/>
        <v>8.4608628603651301E-2</v>
      </c>
      <c r="C320">
        <f t="shared" si="25"/>
        <v>0.21079447080394839</v>
      </c>
      <c r="D320">
        <f t="shared" si="25"/>
        <v>8.7706447484741004E-2</v>
      </c>
      <c r="E320">
        <f t="shared" si="25"/>
        <v>0.19249117893717227</v>
      </c>
      <c r="F320">
        <f t="shared" si="25"/>
        <v>0.10642452462289653</v>
      </c>
      <c r="G320">
        <f t="shared" si="25"/>
        <v>0.20441823546061511</v>
      </c>
      <c r="H320">
        <f t="shared" si="25"/>
        <v>6.877392579194469E-2</v>
      </c>
      <c r="I320">
        <f t="shared" si="25"/>
        <v>2.159904289916674E-2</v>
      </c>
      <c r="J320">
        <f t="shared" si="25"/>
        <v>1.1111190665973075E-2</v>
      </c>
      <c r="K320" t="str">
        <f t="shared" si="25"/>
        <v/>
      </c>
      <c r="L320">
        <f t="shared" si="25"/>
        <v>1.5245258659760052E-3</v>
      </c>
      <c r="M320">
        <f t="shared" si="25"/>
        <v>0.29737322728123766</v>
      </c>
      <c r="N320">
        <f t="shared" si="25"/>
        <v>0.89418990524578112</v>
      </c>
      <c r="O320">
        <f t="shared" si="25"/>
        <v>0.27677452159455618</v>
      </c>
      <c r="P320">
        <f t="shared" si="25"/>
        <v>0.44676253948677669</v>
      </c>
      <c r="Q320">
        <f t="shared" si="25"/>
        <v>1.6305748197090384</v>
      </c>
      <c r="R320">
        <f t="shared" si="25"/>
        <v>1.2157938974190943</v>
      </c>
      <c r="S320">
        <f t="shared" si="25"/>
        <v>2.1135706338692919</v>
      </c>
      <c r="T320">
        <f t="shared" si="25"/>
        <v>1.991925229921965</v>
      </c>
      <c r="U320">
        <f t="shared" si="25"/>
        <v>3.552821310187988</v>
      </c>
      <c r="V320">
        <f t="shared" si="25"/>
        <v>0.68466249709832383</v>
      </c>
      <c r="W320">
        <f t="shared" si="25"/>
        <v>5.1852437892235761</v>
      </c>
      <c r="X320">
        <f t="shared" si="25"/>
        <v>4.9405357861234087</v>
      </c>
      <c r="Y320" t="str">
        <f t="shared" si="25"/>
        <v/>
      </c>
      <c r="Z320">
        <f t="shared" si="25"/>
        <v>0.30168970868130635</v>
      </c>
      <c r="AA320">
        <f t="shared" si="25"/>
        <v>2.7941892881316694</v>
      </c>
      <c r="AB320">
        <f t="shared" si="25"/>
        <v>16.580844223357655</v>
      </c>
      <c r="AC320">
        <f t="shared" si="25"/>
        <v>1.4374107444955591</v>
      </c>
    </row>
    <row r="321" spans="2:29" x14ac:dyDescent="0.25">
      <c r="B321" t="str">
        <f t="shared" si="24"/>
        <v/>
      </c>
      <c r="C321">
        <f t="shared" si="25"/>
        <v>0.90304444745149437</v>
      </c>
      <c r="D321">
        <f t="shared" si="25"/>
        <v>0.36988995419906828</v>
      </c>
      <c r="E321">
        <f t="shared" si="25"/>
        <v>0.18558466672993573</v>
      </c>
      <c r="F321">
        <f t="shared" si="25"/>
        <v>1.0525838044151081</v>
      </c>
      <c r="G321">
        <f t="shared" si="25"/>
        <v>1.782436838643773</v>
      </c>
      <c r="H321">
        <f t="shared" si="25"/>
        <v>1.5954055440971757</v>
      </c>
      <c r="I321">
        <f t="shared" si="25"/>
        <v>0.50625471880328987</v>
      </c>
      <c r="J321">
        <f t="shared" si="25"/>
        <v>0.58183984650101717</v>
      </c>
      <c r="K321" t="str">
        <f t="shared" si="25"/>
        <v/>
      </c>
      <c r="L321">
        <f t="shared" si="25"/>
        <v>0.23298310204423617</v>
      </c>
      <c r="M321">
        <f t="shared" si="25"/>
        <v>0.64532720113025588</v>
      </c>
      <c r="N321">
        <f t="shared" si="25"/>
        <v>0.36643552656955891</v>
      </c>
      <c r="O321">
        <f t="shared" si="25"/>
        <v>0.28030937984642257</v>
      </c>
      <c r="P321" t="str">
        <f t="shared" si="25"/>
        <v/>
      </c>
      <c r="Q321">
        <f t="shared" si="25"/>
        <v>1.2688507582717325</v>
      </c>
      <c r="R321">
        <f t="shared" si="25"/>
        <v>5.8190297872784607</v>
      </c>
      <c r="S321">
        <f t="shared" si="25"/>
        <v>2.03773650233</v>
      </c>
      <c r="T321">
        <f t="shared" si="25"/>
        <v>0.28656547629004708</v>
      </c>
      <c r="U321">
        <f t="shared" si="25"/>
        <v>5.7768109700354406</v>
      </c>
      <c r="V321">
        <f t="shared" si="25"/>
        <v>1.7476986949696725</v>
      </c>
      <c r="W321">
        <f t="shared" si="25"/>
        <v>4.2310693691594734</v>
      </c>
      <c r="X321">
        <f t="shared" si="25"/>
        <v>3.9113672971553948</v>
      </c>
      <c r="Y321" t="str">
        <f t="shared" si="25"/>
        <v/>
      </c>
      <c r="Z321">
        <f t="shared" si="25"/>
        <v>4.1204584069941971E-2</v>
      </c>
      <c r="AA321">
        <f t="shared" si="25"/>
        <v>2.8485017744267211</v>
      </c>
      <c r="AB321">
        <f t="shared" si="25"/>
        <v>17.86602012652536</v>
      </c>
      <c r="AC321">
        <f t="shared" si="25"/>
        <v>1.4508853833171829</v>
      </c>
    </row>
    <row r="322" spans="2:29" x14ac:dyDescent="0.25">
      <c r="B322">
        <f t="shared" si="24"/>
        <v>4.1728752398248255E-2</v>
      </c>
      <c r="C322">
        <f t="shared" si="25"/>
        <v>0.4638007650126309</v>
      </c>
      <c r="D322">
        <f t="shared" si="25"/>
        <v>5.9973236833227618E-2</v>
      </c>
      <c r="E322">
        <f t="shared" si="25"/>
        <v>0.19249117893717227</v>
      </c>
      <c r="F322">
        <f t="shared" si="25"/>
        <v>0.19312364583469338</v>
      </c>
      <c r="G322">
        <f t="shared" si="25"/>
        <v>0.27444351764433766</v>
      </c>
      <c r="H322">
        <f t="shared" si="25"/>
        <v>7.4480415198691849E-2</v>
      </c>
      <c r="I322">
        <f t="shared" si="25"/>
        <v>0.208219448203393</v>
      </c>
      <c r="J322">
        <f t="shared" si="25"/>
        <v>0.2690829249238148</v>
      </c>
      <c r="K322" t="str">
        <f t="shared" si="25"/>
        <v/>
      </c>
      <c r="L322">
        <f t="shared" si="25"/>
        <v>8.7967181337761206E-3</v>
      </c>
      <c r="M322">
        <f t="shared" si="25"/>
        <v>0.20455414264762226</v>
      </c>
      <c r="N322">
        <f t="shared" si="25"/>
        <v>0.48160784615807939</v>
      </c>
      <c r="O322">
        <f t="shared" si="25"/>
        <v>0.4245339017024865</v>
      </c>
      <c r="P322">
        <f t="shared" si="25"/>
        <v>0.3232972704813657</v>
      </c>
      <c r="Q322">
        <f t="shared" si="25"/>
        <v>2.3621927682544968</v>
      </c>
      <c r="R322">
        <f t="shared" si="25"/>
        <v>5.8037669062752482</v>
      </c>
      <c r="S322">
        <f t="shared" si="25"/>
        <v>2.1135706338692914</v>
      </c>
      <c r="T322">
        <f t="shared" si="25"/>
        <v>0.29898702948846767</v>
      </c>
      <c r="U322">
        <f t="shared" si="25"/>
        <v>9.750921745236159</v>
      </c>
      <c r="V322">
        <f t="shared" si="25"/>
        <v>2.2417216626083434</v>
      </c>
      <c r="W322">
        <f t="shared" si="25"/>
        <v>5.7549575641356894</v>
      </c>
      <c r="X322">
        <f t="shared" si="25"/>
        <v>3.251688139728607</v>
      </c>
      <c r="Y322" t="str">
        <f t="shared" si="25"/>
        <v/>
      </c>
      <c r="Z322">
        <f t="shared" si="25"/>
        <v>0.60219252738464646</v>
      </c>
      <c r="AA322">
        <f t="shared" si="25"/>
        <v>0.86013449017705634</v>
      </c>
      <c r="AB322">
        <f t="shared" si="25"/>
        <v>14.9197186580428</v>
      </c>
      <c r="AC322">
        <f t="shared" si="25"/>
        <v>0.83717177307550839</v>
      </c>
    </row>
    <row r="323" spans="2:29" x14ac:dyDescent="0.25">
      <c r="B323">
        <f t="shared" si="24"/>
        <v>2.122776426286975E-2</v>
      </c>
      <c r="C323">
        <f t="shared" si="25"/>
        <v>0.406554880254277</v>
      </c>
      <c r="D323">
        <f t="shared" si="25"/>
        <v>4.8838142011445013E-2</v>
      </c>
      <c r="E323">
        <f t="shared" si="25"/>
        <v>0.16034515205466449</v>
      </c>
      <c r="F323">
        <f t="shared" si="25"/>
        <v>0.12348438167064821</v>
      </c>
      <c r="G323">
        <f t="shared" si="25"/>
        <v>0.16063807782283648</v>
      </c>
      <c r="H323">
        <f t="shared" si="25"/>
        <v>3.6157148549536985E-2</v>
      </c>
      <c r="I323">
        <f t="shared" si="25"/>
        <v>0.27300682410505062</v>
      </c>
      <c r="J323">
        <f t="shared" si="25"/>
        <v>0.35848086744256707</v>
      </c>
      <c r="K323" t="str">
        <f t="shared" si="25"/>
        <v/>
      </c>
      <c r="L323">
        <f t="shared" si="25"/>
        <v>3.8855459363498053E-2</v>
      </c>
      <c r="M323">
        <f t="shared" si="25"/>
        <v>4.0162193401135853E-2</v>
      </c>
      <c r="N323">
        <f t="shared" si="25"/>
        <v>0.15322671850018482</v>
      </c>
      <c r="O323">
        <f t="shared" si="25"/>
        <v>0.61951117464852856</v>
      </c>
      <c r="P323">
        <f t="shared" si="25"/>
        <v>0.58606398058233289</v>
      </c>
      <c r="Q323">
        <f t="shared" si="25"/>
        <v>1.9333503502967815</v>
      </c>
      <c r="R323">
        <f t="shared" si="25"/>
        <v>2.8936816730653101</v>
      </c>
      <c r="S323">
        <f t="shared" si="25"/>
        <v>1.7606043380131198</v>
      </c>
      <c r="T323">
        <f t="shared" si="25"/>
        <v>0.8474191915716206</v>
      </c>
      <c r="U323">
        <f t="shared" si="25"/>
        <v>5.5569870933343513</v>
      </c>
      <c r="V323">
        <f t="shared" si="25"/>
        <v>0.95849410470008412</v>
      </c>
      <c r="W323">
        <f t="shared" si="25"/>
        <v>3.5905008497382136</v>
      </c>
      <c r="X323">
        <f t="shared" si="25"/>
        <v>3.6114350337027625</v>
      </c>
      <c r="Y323" t="str">
        <f t="shared" si="25"/>
        <v/>
      </c>
      <c r="Z323">
        <f t="shared" si="25"/>
        <v>0.50124000190734097</v>
      </c>
      <c r="AA323">
        <f t="shared" si="25"/>
        <v>3.1523845103749775</v>
      </c>
      <c r="AB323">
        <f t="shared" si="25"/>
        <v>19.673106738231272</v>
      </c>
      <c r="AC323">
        <f t="shared" si="25"/>
        <v>1.5073977418806721</v>
      </c>
    </row>
    <row r="324" spans="2:29" x14ac:dyDescent="0.25">
      <c r="B324">
        <f t="shared" si="24"/>
        <v>2.9412402110995016E-2</v>
      </c>
      <c r="C324">
        <f t="shared" si="24"/>
        <v>0.2912579560118802</v>
      </c>
      <c r="D324">
        <f t="shared" si="24"/>
        <v>7.3398763663394373E-2</v>
      </c>
      <c r="E324">
        <f t="shared" si="24"/>
        <v>0.19249117893717221</v>
      </c>
      <c r="F324">
        <f t="shared" si="24"/>
        <v>0.14162184627556329</v>
      </c>
      <c r="G324">
        <f t="shared" si="24"/>
        <v>0.26017725416256759</v>
      </c>
      <c r="H324">
        <f t="shared" si="24"/>
        <v>6.8472020755740812E-2</v>
      </c>
      <c r="I324">
        <f t="shared" si="24"/>
        <v>0.72690927260743488</v>
      </c>
      <c r="J324">
        <f t="shared" si="24"/>
        <v>0.38242018974288683</v>
      </c>
      <c r="K324" t="str">
        <f t="shared" si="24"/>
        <v/>
      </c>
      <c r="L324">
        <f t="shared" si="24"/>
        <v>4.6814718915835211E-2</v>
      </c>
      <c r="M324">
        <f t="shared" si="24"/>
        <v>0.57676071546221952</v>
      </c>
      <c r="N324">
        <f t="shared" si="24"/>
        <v>4.2884903603023385</v>
      </c>
      <c r="O324">
        <f t="shared" si="24"/>
        <v>0.27409065286112244</v>
      </c>
      <c r="P324">
        <f t="shared" si="24"/>
        <v>0.32420153756461823</v>
      </c>
      <c r="Q324">
        <f t="shared" si="24"/>
        <v>1.5552696702308562</v>
      </c>
      <c r="R324">
        <f t="shared" ref="C324:AC333" si="26">IF(R143&gt;0,R143,"")</f>
        <v>2.282844494938709</v>
      </c>
      <c r="S324">
        <f t="shared" si="26"/>
        <v>2.1135706338692914</v>
      </c>
      <c r="T324">
        <f t="shared" si="26"/>
        <v>0.93706943270026621</v>
      </c>
      <c r="U324">
        <f t="shared" si="26"/>
        <v>3.7116858375002151</v>
      </c>
      <c r="V324">
        <f t="shared" si="26"/>
        <v>0.71942720520470105</v>
      </c>
      <c r="W324">
        <f t="shared" si="26"/>
        <v>8.3291270013607317</v>
      </c>
      <c r="X324">
        <f t="shared" si="26"/>
        <v>3.061920874951265</v>
      </c>
      <c r="Y324" t="str">
        <f t="shared" si="26"/>
        <v/>
      </c>
      <c r="Z324">
        <f t="shared" si="26"/>
        <v>0.17657150391548582</v>
      </c>
      <c r="AA324">
        <f t="shared" si="26"/>
        <v>3.0286858289179728</v>
      </c>
      <c r="AB324">
        <f t="shared" si="26"/>
        <v>22.534101672627877</v>
      </c>
      <c r="AC324">
        <f t="shared" si="26"/>
        <v>1.4225729978862807</v>
      </c>
    </row>
    <row r="325" spans="2:29" x14ac:dyDescent="0.25">
      <c r="B325">
        <f t="shared" si="24"/>
        <v>0.12056412095628564</v>
      </c>
      <c r="C325">
        <f t="shared" si="26"/>
        <v>0.20829248505717171</v>
      </c>
      <c r="D325">
        <f t="shared" si="26"/>
        <v>0.15375695293710179</v>
      </c>
      <c r="E325">
        <f t="shared" si="26"/>
        <v>0.1924911789371723</v>
      </c>
      <c r="F325">
        <f t="shared" si="26"/>
        <v>0.16846346619644742</v>
      </c>
      <c r="G325">
        <f t="shared" si="26"/>
        <v>0.18836548569236986</v>
      </c>
      <c r="H325">
        <f t="shared" si="26"/>
        <v>0.11112368813633004</v>
      </c>
      <c r="I325">
        <f t="shared" si="26"/>
        <v>5.1699293979157394E-2</v>
      </c>
      <c r="J325">
        <f t="shared" si="26"/>
        <v>0.2745006703356776</v>
      </c>
      <c r="K325" t="str">
        <f t="shared" si="26"/>
        <v/>
      </c>
      <c r="L325">
        <f t="shared" si="26"/>
        <v>3.8006443559965574E-4</v>
      </c>
      <c r="M325">
        <f t="shared" si="26"/>
        <v>0.66645835924845209</v>
      </c>
      <c r="N325">
        <f t="shared" si="26"/>
        <v>0.11111128699887142</v>
      </c>
      <c r="O325">
        <f t="shared" si="26"/>
        <v>0.28044306786482415</v>
      </c>
      <c r="P325">
        <f t="shared" si="26"/>
        <v>0.55898374201347878</v>
      </c>
      <c r="Q325">
        <f t="shared" si="26"/>
        <v>6.311624665579405</v>
      </c>
      <c r="R325">
        <f t="shared" si="26"/>
        <v>3.3391096057747531</v>
      </c>
      <c r="S325">
        <f t="shared" si="26"/>
        <v>2.1135706338692919</v>
      </c>
      <c r="T325">
        <f t="shared" si="26"/>
        <v>1.0766748542421469</v>
      </c>
      <c r="U325">
        <f t="shared" si="26"/>
        <v>6.2555995930998547</v>
      </c>
      <c r="V325">
        <f t="shared" si="26"/>
        <v>1.54609072905517</v>
      </c>
      <c r="W325">
        <f t="shared" si="26"/>
        <v>6.715935750508617</v>
      </c>
      <c r="X325">
        <f t="shared" si="26"/>
        <v>3.4266768070186848</v>
      </c>
      <c r="Y325" t="str">
        <f t="shared" si="26"/>
        <v/>
      </c>
      <c r="Z325">
        <f t="shared" si="26"/>
        <v>1.7673891146452019</v>
      </c>
      <c r="AA325">
        <f t="shared" si="26"/>
        <v>2.7449928675739903</v>
      </c>
      <c r="AB325">
        <f t="shared" si="26"/>
        <v>14.598360048904148</v>
      </c>
      <c r="AC325">
        <f t="shared" si="26"/>
        <v>1.3402653886720408</v>
      </c>
    </row>
    <row r="326" spans="2:29" x14ac:dyDescent="0.25">
      <c r="B326">
        <f t="shared" si="24"/>
        <v>2.2964245560706194E-2</v>
      </c>
      <c r="C326">
        <f t="shared" si="26"/>
        <v>5.2101336208182983E-2</v>
      </c>
      <c r="D326">
        <f t="shared" si="26"/>
        <v>9.8964880200301419E-2</v>
      </c>
      <c r="E326">
        <f t="shared" si="26"/>
        <v>0.19798141999588159</v>
      </c>
      <c r="F326">
        <f t="shared" si="26"/>
        <v>0.1246073260262074</v>
      </c>
      <c r="G326">
        <f t="shared" si="26"/>
        <v>0.20119363338485524</v>
      </c>
      <c r="H326">
        <f t="shared" si="26"/>
        <v>5.1515512045551874E-2</v>
      </c>
      <c r="I326">
        <f t="shared" si="26"/>
        <v>0.15615708004834897</v>
      </c>
      <c r="J326">
        <f t="shared" si="26"/>
        <v>0.59842030095814425</v>
      </c>
      <c r="K326" t="str">
        <f t="shared" si="26"/>
        <v/>
      </c>
      <c r="L326">
        <f t="shared" si="26"/>
        <v>1.807524348713975E-2</v>
      </c>
      <c r="M326">
        <f t="shared" si="26"/>
        <v>0.75092901834753634</v>
      </c>
      <c r="N326">
        <f t="shared" si="26"/>
        <v>0.22273171038262793</v>
      </c>
      <c r="O326">
        <f t="shared" si="26"/>
        <v>0.62141571854086197</v>
      </c>
      <c r="P326">
        <f t="shared" si="26"/>
        <v>0.46814223192870863</v>
      </c>
      <c r="Q326">
        <f t="shared" si="26"/>
        <v>1.2614404282891141</v>
      </c>
      <c r="R326">
        <f t="shared" si="26"/>
        <v>2.7562105601462608</v>
      </c>
      <c r="S326">
        <f t="shared" si="26"/>
        <v>2.1738539795198419</v>
      </c>
      <c r="T326">
        <f t="shared" si="26"/>
        <v>0.49219167676475117</v>
      </c>
      <c r="U326">
        <f t="shared" si="26"/>
        <v>3.345786545217913</v>
      </c>
      <c r="V326">
        <f t="shared" si="26"/>
        <v>0.88121496517756603</v>
      </c>
      <c r="W326">
        <f t="shared" si="26"/>
        <v>4.3301581877483502</v>
      </c>
      <c r="X326">
        <f t="shared" si="26"/>
        <v>5.9247907066724377</v>
      </c>
      <c r="Y326" t="str">
        <f t="shared" si="26"/>
        <v/>
      </c>
      <c r="Z326">
        <f t="shared" si="26"/>
        <v>0.27001582605835189</v>
      </c>
      <c r="AA326">
        <f t="shared" si="26"/>
        <v>3.226114043805715</v>
      </c>
      <c r="AB326">
        <f t="shared" si="26"/>
        <v>19.314688627333535</v>
      </c>
      <c r="AC326">
        <f t="shared" si="26"/>
        <v>1.5120318877687497</v>
      </c>
    </row>
    <row r="327" spans="2:29" x14ac:dyDescent="0.25">
      <c r="B327">
        <f t="shared" si="24"/>
        <v>4.6009647561721254E-2</v>
      </c>
      <c r="C327">
        <f t="shared" si="26"/>
        <v>0.21528784012496652</v>
      </c>
      <c r="D327">
        <f t="shared" si="26"/>
        <v>7.0274822623527772E-2</v>
      </c>
      <c r="E327">
        <f t="shared" si="26"/>
        <v>0.19798141999588156</v>
      </c>
      <c r="F327">
        <f t="shared" si="26"/>
        <v>0.13914706331740459</v>
      </c>
      <c r="G327">
        <f t="shared" si="26"/>
        <v>0.17931306144317269</v>
      </c>
      <c r="H327">
        <f t="shared" si="26"/>
        <v>2.8879095596900637E-2</v>
      </c>
      <c r="I327">
        <f t="shared" si="26"/>
        <v>0.22400972773681421</v>
      </c>
      <c r="J327">
        <f t="shared" si="26"/>
        <v>0.51547760128633391</v>
      </c>
      <c r="K327" t="str">
        <f t="shared" si="26"/>
        <v/>
      </c>
      <c r="L327">
        <f t="shared" si="26"/>
        <v>3.900986574690031E-2</v>
      </c>
      <c r="M327">
        <f t="shared" si="26"/>
        <v>0.49082355931752114</v>
      </c>
      <c r="N327">
        <f t="shared" si="26"/>
        <v>0.13005214387359337</v>
      </c>
      <c r="O327">
        <f t="shared" si="26"/>
        <v>0.32034067884514439</v>
      </c>
      <c r="P327">
        <f t="shared" si="26"/>
        <v>0.40160756925683483</v>
      </c>
      <c r="Q327">
        <f t="shared" si="26"/>
        <v>1.702829695286191</v>
      </c>
      <c r="R327">
        <f t="shared" si="26"/>
        <v>2.6612930639119852</v>
      </c>
      <c r="S327">
        <f t="shared" si="26"/>
        <v>2.1738539795198415</v>
      </c>
      <c r="T327">
        <f t="shared" si="26"/>
        <v>0.50411819545905312</v>
      </c>
      <c r="U327">
        <f t="shared" si="26"/>
        <v>3.5699954983384492</v>
      </c>
      <c r="V327">
        <f t="shared" si="26"/>
        <v>0.6654289402597342</v>
      </c>
      <c r="W327">
        <f t="shared" si="26"/>
        <v>5.3130332052136042</v>
      </c>
      <c r="X327">
        <f t="shared" si="26"/>
        <v>5.0146333435478718</v>
      </c>
      <c r="Y327" t="str">
        <f t="shared" si="26"/>
        <v/>
      </c>
      <c r="Z327">
        <f t="shared" si="26"/>
        <v>0.23156108972172476</v>
      </c>
      <c r="AA327">
        <f t="shared" si="26"/>
        <v>2.53436504803134</v>
      </c>
      <c r="AB327">
        <f t="shared" si="26"/>
        <v>20.842881416753993</v>
      </c>
      <c r="AC327">
        <f t="shared" si="26"/>
        <v>1.5045719007393061</v>
      </c>
    </row>
    <row r="328" spans="2:29" x14ac:dyDescent="0.25">
      <c r="B328">
        <f t="shared" si="24"/>
        <v>2.027269901973525E-2</v>
      </c>
      <c r="C328">
        <f t="shared" si="26"/>
        <v>0.65891844237999642</v>
      </c>
      <c r="D328">
        <f t="shared" si="26"/>
        <v>6.5214644363509794E-2</v>
      </c>
      <c r="E328">
        <f t="shared" si="26"/>
        <v>0.19249117893717221</v>
      </c>
      <c r="F328">
        <f t="shared" si="26"/>
        <v>0.19320820791924015</v>
      </c>
      <c r="G328">
        <f t="shared" si="26"/>
        <v>0.29580736819222286</v>
      </c>
      <c r="H328">
        <f t="shared" si="26"/>
        <v>6.2414593200845796E-2</v>
      </c>
      <c r="I328">
        <f t="shared" si="26"/>
        <v>5.9864680624342755E-2</v>
      </c>
      <c r="J328">
        <f t="shared" si="26"/>
        <v>3.1164998494469645E-2</v>
      </c>
      <c r="K328" t="str">
        <f t="shared" si="26"/>
        <v/>
      </c>
      <c r="L328">
        <f t="shared" si="26"/>
        <v>8.0017795354002611E-3</v>
      </c>
      <c r="M328">
        <f t="shared" si="26"/>
        <v>0.26995923716703113</v>
      </c>
      <c r="N328">
        <f t="shared" si="26"/>
        <v>0.12696376267101353</v>
      </c>
      <c r="O328">
        <f t="shared" si="26"/>
        <v>0.25799303118347372</v>
      </c>
      <c r="P328">
        <f t="shared" si="26"/>
        <v>0.27503001258920262</v>
      </c>
      <c r="Q328">
        <f t="shared" si="26"/>
        <v>1.8380026018483031</v>
      </c>
      <c r="R328">
        <f t="shared" si="26"/>
        <v>1.3363798785178145</v>
      </c>
      <c r="S328">
        <f t="shared" si="26"/>
        <v>2.1135706338692914</v>
      </c>
      <c r="T328">
        <f t="shared" si="26"/>
        <v>0.83530309391489466</v>
      </c>
      <c r="U328">
        <f t="shared" si="26"/>
        <v>5.2175322782778606</v>
      </c>
      <c r="V328">
        <f t="shared" si="26"/>
        <v>0.83621832953281849</v>
      </c>
      <c r="W328">
        <f t="shared" si="26"/>
        <v>3.6975801988913819</v>
      </c>
      <c r="X328">
        <f t="shared" si="26"/>
        <v>1.9581666783458118</v>
      </c>
      <c r="Y328" t="str">
        <f t="shared" si="26"/>
        <v/>
      </c>
      <c r="Z328">
        <f t="shared" si="26"/>
        <v>0.3253813393563752</v>
      </c>
      <c r="AA328">
        <f t="shared" si="26"/>
        <v>1.8509783041237455</v>
      </c>
      <c r="AB328">
        <f t="shared" si="26"/>
        <v>17.472381027512419</v>
      </c>
      <c r="AC328">
        <f t="shared" si="26"/>
        <v>1.3382427958199343</v>
      </c>
    </row>
    <row r="329" spans="2:29" x14ac:dyDescent="0.25">
      <c r="B329">
        <f t="shared" ref="B329:Q344" si="27">IF(B148&gt;0,B148,"")</f>
        <v>8.1065792965103717E-2</v>
      </c>
      <c r="C329">
        <f t="shared" si="26"/>
        <v>0.16242184650855052</v>
      </c>
      <c r="D329">
        <f t="shared" si="26"/>
        <v>0.14916279207750965</v>
      </c>
      <c r="E329">
        <f t="shared" si="26"/>
        <v>0.19249117893717224</v>
      </c>
      <c r="F329">
        <f t="shared" si="26"/>
        <v>0.24821234189285804</v>
      </c>
      <c r="G329">
        <f t="shared" si="26"/>
        <v>1.2758470839754716</v>
      </c>
      <c r="H329">
        <f t="shared" si="26"/>
        <v>0.27551445282290277</v>
      </c>
      <c r="I329">
        <f t="shared" si="26"/>
        <v>0.16873712107459898</v>
      </c>
      <c r="J329">
        <f t="shared" si="26"/>
        <v>0.37950405654731634</v>
      </c>
      <c r="K329" t="str">
        <f t="shared" si="26"/>
        <v/>
      </c>
      <c r="L329">
        <f t="shared" si="26"/>
        <v>9.2990280748026996E-2</v>
      </c>
      <c r="M329">
        <f t="shared" si="26"/>
        <v>3.2611164016219552</v>
      </c>
      <c r="N329">
        <f t="shared" si="26"/>
        <v>0.33030005462182654</v>
      </c>
      <c r="O329">
        <f t="shared" si="26"/>
        <v>0.26767980660605956</v>
      </c>
      <c r="P329">
        <f t="shared" si="26"/>
        <v>0.267901819522672</v>
      </c>
      <c r="Q329">
        <f t="shared" si="26"/>
        <v>1.5773359555909907</v>
      </c>
      <c r="R329">
        <f t="shared" si="26"/>
        <v>3.9224570335284445</v>
      </c>
      <c r="S329">
        <f t="shared" si="26"/>
        <v>2.1135706338692919</v>
      </c>
      <c r="T329">
        <f t="shared" si="26"/>
        <v>0.29191904302533356</v>
      </c>
      <c r="U329">
        <f t="shared" si="26"/>
        <v>6.0297634709193888</v>
      </c>
      <c r="V329">
        <f t="shared" si="26"/>
        <v>1.1884131821766803</v>
      </c>
      <c r="W329">
        <f t="shared" si="26"/>
        <v>4.7745879771193769</v>
      </c>
      <c r="X329">
        <f t="shared" si="26"/>
        <v>2.2674080941771537</v>
      </c>
      <c r="Y329" t="str">
        <f t="shared" si="26"/>
        <v/>
      </c>
      <c r="Z329">
        <f t="shared" si="26"/>
        <v>0.13248754488245429</v>
      </c>
      <c r="AA329">
        <f t="shared" si="26"/>
        <v>3.5306797897457147</v>
      </c>
      <c r="AB329">
        <f t="shared" si="26"/>
        <v>15.752965334217331</v>
      </c>
      <c r="AC329">
        <f t="shared" si="26"/>
        <v>1.1502800292424316</v>
      </c>
    </row>
    <row r="330" spans="2:29" x14ac:dyDescent="0.25">
      <c r="B330">
        <f t="shared" si="27"/>
        <v>8.6257051798200618E-2</v>
      </c>
      <c r="C330">
        <f t="shared" si="26"/>
        <v>0.28243338660523321</v>
      </c>
      <c r="D330">
        <f t="shared" si="26"/>
        <v>0.3878741129239594</v>
      </c>
      <c r="E330">
        <f t="shared" si="26"/>
        <v>0.19798141999588154</v>
      </c>
      <c r="F330">
        <f t="shared" si="26"/>
        <v>0.13700161846298731</v>
      </c>
      <c r="G330">
        <f t="shared" si="26"/>
        <v>0.60252560937770161</v>
      </c>
      <c r="H330">
        <f t="shared" si="26"/>
        <v>0.197271120665578</v>
      </c>
      <c r="I330">
        <f t="shared" si="26"/>
        <v>2.5621545285937448</v>
      </c>
      <c r="J330">
        <f t="shared" si="26"/>
        <v>0.52622811013606563</v>
      </c>
      <c r="K330" t="str">
        <f t="shared" si="26"/>
        <v/>
      </c>
      <c r="L330">
        <f t="shared" si="26"/>
        <v>7.4165707293480404E-2</v>
      </c>
      <c r="M330">
        <f t="shared" si="26"/>
        <v>0.9461405632067702</v>
      </c>
      <c r="N330">
        <f t="shared" si="26"/>
        <v>0.13274168232187844</v>
      </c>
      <c r="O330">
        <f t="shared" si="26"/>
        <v>0.6407773987877553</v>
      </c>
      <c r="P330">
        <f t="shared" si="26"/>
        <v>0.5842781206256622</v>
      </c>
      <c r="Q330">
        <f t="shared" si="26"/>
        <v>1.9001695923945987</v>
      </c>
      <c r="R330">
        <f t="shared" si="26"/>
        <v>3.0613591038276868</v>
      </c>
      <c r="S330">
        <f t="shared" si="26"/>
        <v>2.1738539795198415</v>
      </c>
      <c r="T330">
        <f t="shared" si="26"/>
        <v>0.24162891968104991</v>
      </c>
      <c r="U330">
        <f t="shared" si="26"/>
        <v>4.4471689372488115</v>
      </c>
      <c r="V330">
        <f t="shared" si="26"/>
        <v>1.2995344765537715</v>
      </c>
      <c r="W330">
        <f t="shared" si="26"/>
        <v>7.0176844848567423</v>
      </c>
      <c r="X330">
        <f t="shared" si="26"/>
        <v>2.9529115580136547</v>
      </c>
      <c r="Y330" t="str">
        <f t="shared" si="26"/>
        <v/>
      </c>
      <c r="Z330">
        <f t="shared" si="26"/>
        <v>0.11573363344431574</v>
      </c>
      <c r="AA330">
        <f t="shared" si="26"/>
        <v>2.954637318879604</v>
      </c>
      <c r="AB330">
        <f t="shared" si="26"/>
        <v>21.437874565728897</v>
      </c>
      <c r="AC330">
        <f t="shared" si="26"/>
        <v>1.0003018109370245</v>
      </c>
    </row>
    <row r="331" spans="2:29" x14ac:dyDescent="0.25">
      <c r="B331">
        <f t="shared" si="27"/>
        <v>3.2815596590554365E-2</v>
      </c>
      <c r="C331">
        <f t="shared" si="26"/>
        <v>0.67336716179377565</v>
      </c>
      <c r="D331">
        <f t="shared" si="26"/>
        <v>0.11393536004314983</v>
      </c>
      <c r="E331">
        <f t="shared" si="26"/>
        <v>0.19249117893717227</v>
      </c>
      <c r="F331">
        <f t="shared" si="26"/>
        <v>0.12672512927304716</v>
      </c>
      <c r="G331">
        <f t="shared" si="26"/>
        <v>0.16710540686275446</v>
      </c>
      <c r="H331">
        <f t="shared" si="26"/>
        <v>7.3639774321622747E-2</v>
      </c>
      <c r="I331">
        <f t="shared" si="26"/>
        <v>2.4949250690799528E-2</v>
      </c>
      <c r="J331">
        <f t="shared" si="26"/>
        <v>5.8684425710842883E-2</v>
      </c>
      <c r="K331" t="str">
        <f t="shared" si="26"/>
        <v/>
      </c>
      <c r="L331">
        <f t="shared" si="26"/>
        <v>4.104118850379998E-2</v>
      </c>
      <c r="M331">
        <f t="shared" si="26"/>
        <v>1.2144632258463703</v>
      </c>
      <c r="N331">
        <f t="shared" si="26"/>
        <v>0.83684793433647087</v>
      </c>
      <c r="O331">
        <f t="shared" si="26"/>
        <v>0.29781403852094845</v>
      </c>
      <c r="P331">
        <f t="shared" si="26"/>
        <v>0.33474836532099145</v>
      </c>
      <c r="Q331">
        <f t="shared" si="26"/>
        <v>1.8842687525638808</v>
      </c>
      <c r="R331">
        <f t="shared" si="26"/>
        <v>4.6290308232810817</v>
      </c>
      <c r="S331">
        <f t="shared" si="26"/>
        <v>2.113570633869291</v>
      </c>
      <c r="T331">
        <f t="shared" si="26"/>
        <v>0.60685000644673104</v>
      </c>
      <c r="U331">
        <f t="shared" si="26"/>
        <v>8.3490900712184537</v>
      </c>
      <c r="V331">
        <f t="shared" si="26"/>
        <v>0.79539366061395167</v>
      </c>
      <c r="W331">
        <f t="shared" si="26"/>
        <v>5.3304411570045245</v>
      </c>
      <c r="X331">
        <f t="shared" si="26"/>
        <v>2.9608725812655461</v>
      </c>
      <c r="Y331" t="str">
        <f t="shared" si="26"/>
        <v/>
      </c>
      <c r="Z331">
        <f t="shared" si="26"/>
        <v>0.61098135518818109</v>
      </c>
      <c r="AA331">
        <f t="shared" si="26"/>
        <v>3.0129099885756392</v>
      </c>
      <c r="AB331">
        <f t="shared" si="26"/>
        <v>14.667547373359898</v>
      </c>
      <c r="AC331">
        <f t="shared" si="26"/>
        <v>1.3318292063894592</v>
      </c>
    </row>
    <row r="332" spans="2:29" x14ac:dyDescent="0.25">
      <c r="B332">
        <f t="shared" si="27"/>
        <v>0.13868942042820234</v>
      </c>
      <c r="C332">
        <f t="shared" si="26"/>
        <v>0.38811670904112788</v>
      </c>
      <c r="D332">
        <f t="shared" si="26"/>
        <v>0.9362755005188198</v>
      </c>
      <c r="E332">
        <f t="shared" si="26"/>
        <v>0.19249117893717227</v>
      </c>
      <c r="F332">
        <f t="shared" si="26"/>
        <v>0.44400781034796388</v>
      </c>
      <c r="G332">
        <f t="shared" si="26"/>
        <v>2.3276234653968135</v>
      </c>
      <c r="H332">
        <f t="shared" si="26"/>
        <v>0.51399828180368257</v>
      </c>
      <c r="I332">
        <f t="shared" si="26"/>
        <v>3.2389269900418323</v>
      </c>
      <c r="J332">
        <f t="shared" si="26"/>
        <v>0.85661417529144657</v>
      </c>
      <c r="K332" t="str">
        <f t="shared" si="26"/>
        <v/>
      </c>
      <c r="L332">
        <f t="shared" si="26"/>
        <v>0.10378665934732444</v>
      </c>
      <c r="M332">
        <f t="shared" si="26"/>
        <v>0.58504756597142538</v>
      </c>
      <c r="N332">
        <f t="shared" si="26"/>
        <v>0.52019433104303781</v>
      </c>
      <c r="O332">
        <f t="shared" si="26"/>
        <v>1.6132392360107446</v>
      </c>
      <c r="P332">
        <f t="shared" si="26"/>
        <v>0.60694133388251592</v>
      </c>
      <c r="Q332">
        <f t="shared" si="26"/>
        <v>5.6542418039364719</v>
      </c>
      <c r="R332">
        <f t="shared" si="26"/>
        <v>9.6388347035040614</v>
      </c>
      <c r="S332">
        <f t="shared" si="26"/>
        <v>2.1135706338692914</v>
      </c>
      <c r="T332">
        <f t="shared" si="26"/>
        <v>0.47382724475256671</v>
      </c>
      <c r="U332">
        <f t="shared" si="26"/>
        <v>5.0279407423697142</v>
      </c>
      <c r="V332">
        <f t="shared" si="26"/>
        <v>1.3671663468026694</v>
      </c>
      <c r="W332">
        <f t="shared" si="26"/>
        <v>10.014529326149805</v>
      </c>
      <c r="X332">
        <f t="shared" si="26"/>
        <v>2.5925358886780119</v>
      </c>
      <c r="Y332" t="str">
        <f t="shared" si="26"/>
        <v/>
      </c>
      <c r="Z332">
        <f t="shared" si="26"/>
        <v>0.28311448890858737</v>
      </c>
      <c r="AA332">
        <f t="shared" si="26"/>
        <v>2.6486723099265799</v>
      </c>
      <c r="AB332">
        <f t="shared" si="26"/>
        <v>12.812943738537209</v>
      </c>
      <c r="AC332">
        <f t="shared" si="26"/>
        <v>0.60516295894820693</v>
      </c>
    </row>
    <row r="333" spans="2:29" x14ac:dyDescent="0.25">
      <c r="B333">
        <f t="shared" si="27"/>
        <v>3.5501645724235469E-2</v>
      </c>
      <c r="C333">
        <f t="shared" si="26"/>
        <v>0.34764134978380329</v>
      </c>
      <c r="D333">
        <f t="shared" si="26"/>
        <v>0.52656693788647446</v>
      </c>
      <c r="E333">
        <f t="shared" si="26"/>
        <v>0.18558466672993579</v>
      </c>
      <c r="F333">
        <f t="shared" si="26"/>
        <v>0.1343126773870976</v>
      </c>
      <c r="G333">
        <f t="shared" si="26"/>
        <v>0.54690297807237409</v>
      </c>
      <c r="H333">
        <f t="shared" si="26"/>
        <v>0.11839267976057966</v>
      </c>
      <c r="I333">
        <f t="shared" si="26"/>
        <v>0.10669307750636592</v>
      </c>
      <c r="J333">
        <f t="shared" si="26"/>
        <v>5.948591624804437E-2</v>
      </c>
      <c r="K333" t="str">
        <f t="shared" si="26"/>
        <v/>
      </c>
      <c r="L333">
        <f t="shared" si="26"/>
        <v>1.8015579044414191E-2</v>
      </c>
      <c r="M333">
        <f t="shared" si="26"/>
        <v>0.59044535446859359</v>
      </c>
      <c r="N333">
        <f t="shared" si="26"/>
        <v>0.18581950537361125</v>
      </c>
      <c r="O333">
        <f t="shared" si="26"/>
        <v>0.34202372499218925</v>
      </c>
      <c r="P333">
        <f t="shared" si="26"/>
        <v>0.39320841302388465</v>
      </c>
      <c r="Q333">
        <f t="shared" si="26"/>
        <v>1.7022736679760053</v>
      </c>
      <c r="R333">
        <f t="shared" si="26"/>
        <v>2.2387009751364269</v>
      </c>
      <c r="S333">
        <f t="shared" si="26"/>
        <v>2.03773650233</v>
      </c>
      <c r="T333">
        <f t="shared" si="26"/>
        <v>0.72675666326193145</v>
      </c>
      <c r="U333">
        <f t="shared" si="26"/>
        <v>3.8816958127225001</v>
      </c>
      <c r="V333">
        <f t="shared" si="26"/>
        <v>1.0095057452610166</v>
      </c>
      <c r="W333">
        <f t="shared" si="26"/>
        <v>3.9873052670590354</v>
      </c>
      <c r="X333">
        <f t="shared" si="26"/>
        <v>1.6584204744951412</v>
      </c>
      <c r="Y333" t="str">
        <f t="shared" si="26"/>
        <v/>
      </c>
      <c r="Z333">
        <f t="shared" si="26"/>
        <v>0.19056134994776905</v>
      </c>
      <c r="AA333">
        <f t="shared" si="26"/>
        <v>2.6731095929080935</v>
      </c>
      <c r="AB333">
        <f t="shared" si="26"/>
        <v>23.87232105673348</v>
      </c>
      <c r="AC333">
        <f t="shared" si="26"/>
        <v>1.7575475151336382</v>
      </c>
    </row>
    <row r="334" spans="2:29" x14ac:dyDescent="0.25">
      <c r="B334">
        <f t="shared" si="27"/>
        <v>0.11838913770502466</v>
      </c>
      <c r="C334">
        <f t="shared" si="27"/>
        <v>0.14984697136491576</v>
      </c>
      <c r="D334">
        <f t="shared" si="27"/>
        <v>0.22070197725183535</v>
      </c>
      <c r="E334">
        <f t="shared" si="27"/>
        <v>0.19249117893717224</v>
      </c>
      <c r="F334">
        <f t="shared" si="27"/>
        <v>0.18983286848436731</v>
      </c>
      <c r="G334">
        <f t="shared" si="27"/>
        <v>0.35030938778567716</v>
      </c>
      <c r="H334">
        <f t="shared" si="27"/>
        <v>0.14634814546720604</v>
      </c>
      <c r="I334">
        <f t="shared" si="27"/>
        <v>5.6833208969432572E-2</v>
      </c>
      <c r="J334">
        <f t="shared" si="27"/>
        <v>0.44104097282509375</v>
      </c>
      <c r="K334" t="str">
        <f t="shared" si="27"/>
        <v/>
      </c>
      <c r="L334">
        <f t="shared" si="27"/>
        <v>1.426210182356113E-2</v>
      </c>
      <c r="M334" t="str">
        <f t="shared" si="27"/>
        <v/>
      </c>
      <c r="N334">
        <f t="shared" si="27"/>
        <v>0.46846031958197099</v>
      </c>
      <c r="O334">
        <f t="shared" si="27"/>
        <v>0.61258871932455283</v>
      </c>
      <c r="P334">
        <f t="shared" si="27"/>
        <v>0.55918242025948761</v>
      </c>
      <c r="Q334">
        <f t="shared" si="27"/>
        <v>1.8719055011290406</v>
      </c>
      <c r="R334">
        <f t="shared" ref="C334:AC343" si="28">IF(R153&gt;0,R153,"")</f>
        <v>3.0488227518973918</v>
      </c>
      <c r="S334">
        <f t="shared" si="28"/>
        <v>2.1135706338692914</v>
      </c>
      <c r="T334">
        <f t="shared" si="28"/>
        <v>0.9330741491638822</v>
      </c>
      <c r="U334">
        <f t="shared" si="28"/>
        <v>6.5883779592689811</v>
      </c>
      <c r="V334">
        <f t="shared" si="28"/>
        <v>1.0189106347707624</v>
      </c>
      <c r="W334">
        <f t="shared" si="28"/>
        <v>5.4492061564632159</v>
      </c>
      <c r="X334">
        <f t="shared" si="28"/>
        <v>5.1840204161510135</v>
      </c>
      <c r="Y334" t="str">
        <f t="shared" si="28"/>
        <v/>
      </c>
      <c r="Z334">
        <f t="shared" si="28"/>
        <v>0.71440776502423886</v>
      </c>
      <c r="AA334" t="str">
        <f t="shared" si="28"/>
        <v/>
      </c>
      <c r="AB334">
        <f t="shared" si="28"/>
        <v>12.889803187946212</v>
      </c>
      <c r="AC334">
        <f t="shared" si="28"/>
        <v>0.59106329967301119</v>
      </c>
    </row>
    <row r="335" spans="2:29" x14ac:dyDescent="0.25">
      <c r="B335">
        <f t="shared" si="27"/>
        <v>6.0442466964973129E-2</v>
      </c>
      <c r="C335">
        <f t="shared" si="28"/>
        <v>0.4400321859399508</v>
      </c>
      <c r="D335">
        <f t="shared" si="28"/>
        <v>3.598212262965847E-2</v>
      </c>
      <c r="E335">
        <f t="shared" si="28"/>
        <v>0.19798141999588159</v>
      </c>
      <c r="F335">
        <f t="shared" si="28"/>
        <v>0.13839479430443427</v>
      </c>
      <c r="G335">
        <f t="shared" si="28"/>
        <v>0.20715064514132644</v>
      </c>
      <c r="H335">
        <f t="shared" si="28"/>
        <v>2.4192435396244005E-2</v>
      </c>
      <c r="I335">
        <f t="shared" si="28"/>
        <v>0.3436548444637143</v>
      </c>
      <c r="J335">
        <f t="shared" si="28"/>
        <v>0.66942991397956264</v>
      </c>
      <c r="K335" t="str">
        <f t="shared" si="28"/>
        <v/>
      </c>
      <c r="L335">
        <f t="shared" si="28"/>
        <v>1.6549581955449005E-2</v>
      </c>
      <c r="M335">
        <f t="shared" si="28"/>
        <v>0.59669821965555292</v>
      </c>
      <c r="N335">
        <f t="shared" si="28"/>
        <v>0.19045775583033334</v>
      </c>
      <c r="O335">
        <f t="shared" si="28"/>
        <v>0.61228235704296718</v>
      </c>
      <c r="P335">
        <f t="shared" si="28"/>
        <v>0.33552650433837755</v>
      </c>
      <c r="Q335">
        <f t="shared" si="28"/>
        <v>0.80521148947033139</v>
      </c>
      <c r="R335">
        <f t="shared" si="28"/>
        <v>1.6208906875040334</v>
      </c>
      <c r="S335">
        <f t="shared" si="28"/>
        <v>2.1738539795198419</v>
      </c>
      <c r="T335">
        <f t="shared" si="28"/>
        <v>0.4889837189595268</v>
      </c>
      <c r="U335">
        <f t="shared" si="28"/>
        <v>3.4193556887027534</v>
      </c>
      <c r="V335">
        <f t="shared" si="28"/>
        <v>0.56259017983487303</v>
      </c>
      <c r="W335">
        <f t="shared" si="28"/>
        <v>4.6558408625005283</v>
      </c>
      <c r="X335">
        <f t="shared" si="28"/>
        <v>6.5428348139486419</v>
      </c>
      <c r="Y335" t="str">
        <f t="shared" si="28"/>
        <v/>
      </c>
      <c r="Z335">
        <f t="shared" si="28"/>
        <v>0.12100492944483159</v>
      </c>
      <c r="AA335">
        <f t="shared" si="28"/>
        <v>2.7014180448044853</v>
      </c>
      <c r="AB335">
        <f t="shared" si="28"/>
        <v>18.955163762060696</v>
      </c>
      <c r="AC335">
        <f t="shared" si="28"/>
        <v>1.50234316191418</v>
      </c>
    </row>
    <row r="336" spans="2:29" x14ac:dyDescent="0.25">
      <c r="B336">
        <f t="shared" si="27"/>
        <v>8.0025540316848692E-2</v>
      </c>
      <c r="C336">
        <f t="shared" si="28"/>
        <v>0.29232183729956984</v>
      </c>
      <c r="D336">
        <f t="shared" si="28"/>
        <v>0.1367461288611124</v>
      </c>
      <c r="E336">
        <f t="shared" si="28"/>
        <v>0.19798141999588154</v>
      </c>
      <c r="F336">
        <f t="shared" si="28"/>
        <v>0.10580054673352804</v>
      </c>
      <c r="G336">
        <f t="shared" si="28"/>
        <v>0.19004717908093749</v>
      </c>
      <c r="H336">
        <f t="shared" si="28"/>
        <v>2.5790366801592614E-2</v>
      </c>
      <c r="I336">
        <f t="shared" si="28"/>
        <v>0.33668998464044564</v>
      </c>
      <c r="J336">
        <f t="shared" si="28"/>
        <v>0.83863686745608967</v>
      </c>
      <c r="K336" t="str">
        <f t="shared" si="28"/>
        <v/>
      </c>
      <c r="L336">
        <f t="shared" si="28"/>
        <v>6.8887888833704574E-3</v>
      </c>
      <c r="M336">
        <f t="shared" si="28"/>
        <v>0.80205244678707155</v>
      </c>
      <c r="N336">
        <f t="shared" si="28"/>
        <v>0.20418587650039371</v>
      </c>
      <c r="O336">
        <f t="shared" si="28"/>
        <v>0.46588778583997548</v>
      </c>
      <c r="P336">
        <f t="shared" si="28"/>
        <v>0.39855331003444089</v>
      </c>
      <c r="Q336">
        <f t="shared" si="28"/>
        <v>1.6086847969180988</v>
      </c>
      <c r="R336">
        <f t="shared" si="28"/>
        <v>1.9060550728978074</v>
      </c>
      <c r="S336">
        <f t="shared" si="28"/>
        <v>2.1738539795198415</v>
      </c>
      <c r="T336">
        <f t="shared" si="28"/>
        <v>0.42891380278937208</v>
      </c>
      <c r="U336">
        <f t="shared" si="28"/>
        <v>3.0440006235755397</v>
      </c>
      <c r="V336">
        <f t="shared" si="28"/>
        <v>0.3598062579448047</v>
      </c>
      <c r="W336">
        <f t="shared" si="28"/>
        <v>5.6199456508632766</v>
      </c>
      <c r="X336">
        <f t="shared" si="28"/>
        <v>8.3457198910320418</v>
      </c>
      <c r="Y336" t="str">
        <f t="shared" si="28"/>
        <v/>
      </c>
      <c r="Z336">
        <f t="shared" si="28"/>
        <v>0.12172466798811075</v>
      </c>
      <c r="AA336">
        <f t="shared" si="28"/>
        <v>3.354394656384061</v>
      </c>
      <c r="AB336">
        <f t="shared" si="28"/>
        <v>18.917303779040157</v>
      </c>
      <c r="AC336">
        <f t="shared" si="28"/>
        <v>1.4817167281997188</v>
      </c>
    </row>
    <row r="337" spans="2:29" x14ac:dyDescent="0.25">
      <c r="B337">
        <f t="shared" si="27"/>
        <v>7.1388717923968351E-2</v>
      </c>
      <c r="C337">
        <f t="shared" si="28"/>
        <v>0.47739281160545377</v>
      </c>
      <c r="D337">
        <f t="shared" si="28"/>
        <v>1.3623938018135775</v>
      </c>
      <c r="E337">
        <f t="shared" si="28"/>
        <v>0.18558466672993576</v>
      </c>
      <c r="F337">
        <f t="shared" si="28"/>
        <v>0.2965960354041921</v>
      </c>
      <c r="G337">
        <f t="shared" si="28"/>
        <v>0.68518470174563473</v>
      </c>
      <c r="H337">
        <f t="shared" si="28"/>
        <v>0.52327625225821495</v>
      </c>
      <c r="I337">
        <f t="shared" si="28"/>
        <v>2.4191199440950988</v>
      </c>
      <c r="J337">
        <f t="shared" si="28"/>
        <v>0.73254539782186057</v>
      </c>
      <c r="K337" t="str">
        <f t="shared" si="28"/>
        <v/>
      </c>
      <c r="L337">
        <f t="shared" si="28"/>
        <v>0.14463465184909327</v>
      </c>
      <c r="M337">
        <f t="shared" si="28"/>
        <v>13.959352045274754</v>
      </c>
      <c r="N337">
        <f t="shared" si="28"/>
        <v>0.59364208188433631</v>
      </c>
      <c r="O337">
        <f t="shared" si="28"/>
        <v>0.33838000833628012</v>
      </c>
      <c r="P337">
        <f t="shared" si="28"/>
        <v>0.74522529851087826</v>
      </c>
      <c r="Q337">
        <f t="shared" si="28"/>
        <v>1.7518921017494851</v>
      </c>
      <c r="R337">
        <f t="shared" si="28"/>
        <v>8.891381369723744</v>
      </c>
      <c r="S337">
        <f t="shared" si="28"/>
        <v>2.03773650233</v>
      </c>
      <c r="T337">
        <f t="shared" si="28"/>
        <v>0.25194425082113453</v>
      </c>
      <c r="U337">
        <f t="shared" si="28"/>
        <v>12.929178859348426</v>
      </c>
      <c r="V337">
        <f t="shared" si="28"/>
        <v>3.9557034401865292</v>
      </c>
      <c r="W337">
        <f t="shared" si="28"/>
        <v>6.2496014854870392</v>
      </c>
      <c r="X337">
        <f t="shared" si="28"/>
        <v>2.3774279296227876</v>
      </c>
      <c r="Y337" t="str">
        <f t="shared" si="28"/>
        <v/>
      </c>
      <c r="Z337">
        <f t="shared" si="28"/>
        <v>4.5554119924634144E-2</v>
      </c>
      <c r="AA337">
        <f t="shared" si="28"/>
        <v>1.1467330672848317</v>
      </c>
      <c r="AB337">
        <f t="shared" si="28"/>
        <v>15.105778035581775</v>
      </c>
      <c r="AC337">
        <f t="shared" si="28"/>
        <v>1.3302775116517003</v>
      </c>
    </row>
    <row r="338" spans="2:29" x14ac:dyDescent="0.25">
      <c r="B338">
        <f t="shared" si="27"/>
        <v>0.81248357185304076</v>
      </c>
      <c r="C338">
        <f t="shared" si="28"/>
        <v>0.17916484954064363</v>
      </c>
      <c r="D338">
        <f t="shared" si="28"/>
        <v>8.0597982101300616</v>
      </c>
      <c r="E338">
        <f t="shared" si="28"/>
        <v>0.18558466672993579</v>
      </c>
      <c r="F338">
        <f t="shared" si="28"/>
        <v>0.69290649707305352</v>
      </c>
      <c r="G338">
        <f t="shared" si="28"/>
        <v>3.3888975434258346</v>
      </c>
      <c r="H338">
        <f t="shared" si="28"/>
        <v>5.7675125962594356</v>
      </c>
      <c r="I338">
        <f t="shared" si="28"/>
        <v>1.2509269267488234</v>
      </c>
      <c r="J338">
        <f t="shared" si="28"/>
        <v>2.1780605566188136</v>
      </c>
      <c r="K338" t="str">
        <f t="shared" si="28"/>
        <v/>
      </c>
      <c r="L338">
        <f t="shared" si="28"/>
        <v>0.14189246860942126</v>
      </c>
      <c r="M338" t="str">
        <f t="shared" si="28"/>
        <v/>
      </c>
      <c r="N338">
        <f t="shared" si="28"/>
        <v>0.34821855672139729</v>
      </c>
      <c r="O338">
        <f t="shared" si="28"/>
        <v>0.27791817375711259</v>
      </c>
      <c r="P338">
        <f t="shared" si="28"/>
        <v>0.72453682145204745</v>
      </c>
      <c r="Q338">
        <f t="shared" si="28"/>
        <v>1.8538466015015411</v>
      </c>
      <c r="R338">
        <f t="shared" si="28"/>
        <v>4.366272342187222</v>
      </c>
      <c r="S338">
        <f t="shared" si="28"/>
        <v>2.0377365023299996</v>
      </c>
      <c r="T338">
        <f t="shared" si="28"/>
        <v>0.39133948813337355</v>
      </c>
      <c r="U338">
        <f t="shared" si="28"/>
        <v>31.709214050160188</v>
      </c>
      <c r="V338">
        <f t="shared" si="28"/>
        <v>9.047603782088828</v>
      </c>
      <c r="W338">
        <f t="shared" si="28"/>
        <v>3.299052399151666</v>
      </c>
      <c r="X338">
        <f t="shared" si="28"/>
        <v>2.0218046669830305</v>
      </c>
      <c r="Y338" t="str">
        <f t="shared" si="28"/>
        <v/>
      </c>
      <c r="Z338">
        <f t="shared" si="28"/>
        <v>6.5675422861623436E-2</v>
      </c>
      <c r="AA338" t="str">
        <f t="shared" si="28"/>
        <v/>
      </c>
      <c r="AB338">
        <f t="shared" si="28"/>
        <v>21.072098266505552</v>
      </c>
      <c r="AC338">
        <f t="shared" si="28"/>
        <v>1.4392936561379328</v>
      </c>
    </row>
    <row r="339" spans="2:29" x14ac:dyDescent="0.25">
      <c r="B339">
        <f t="shared" si="27"/>
        <v>5.9923758573362865E-2</v>
      </c>
      <c r="C339">
        <f t="shared" si="28"/>
        <v>0.50275264465376002</v>
      </c>
      <c r="D339">
        <f t="shared" si="28"/>
        <v>0.18990202515916232</v>
      </c>
      <c r="E339">
        <f t="shared" si="28"/>
        <v>0.19249117893717224</v>
      </c>
      <c r="F339">
        <f t="shared" si="28"/>
        <v>0.19005975657014826</v>
      </c>
      <c r="G339">
        <f t="shared" si="28"/>
        <v>0.27064716805968692</v>
      </c>
      <c r="H339">
        <f t="shared" si="28"/>
        <v>7.3846810802788598E-2</v>
      </c>
      <c r="I339">
        <f t="shared" si="28"/>
        <v>9.4759805517704715E-2</v>
      </c>
      <c r="J339">
        <f t="shared" si="28"/>
        <v>7.0191414581151065E-2</v>
      </c>
      <c r="K339" t="str">
        <f t="shared" si="28"/>
        <v/>
      </c>
      <c r="L339">
        <f t="shared" si="28"/>
        <v>8.7730973346060951E-3</v>
      </c>
      <c r="M339">
        <f t="shared" si="28"/>
        <v>0.62802709221034081</v>
      </c>
      <c r="N339">
        <f t="shared" si="28"/>
        <v>3.3798134382287719</v>
      </c>
      <c r="O339">
        <f t="shared" si="28"/>
        <v>0.38987175146898734</v>
      </c>
      <c r="P339">
        <f t="shared" si="28"/>
        <v>0.52879494857957321</v>
      </c>
      <c r="Q339">
        <f t="shared" si="28"/>
        <v>2.612565331745266</v>
      </c>
      <c r="R339">
        <f t="shared" si="28"/>
        <v>3.8705267992490655</v>
      </c>
      <c r="S339">
        <f t="shared" si="28"/>
        <v>2.1135706338692914</v>
      </c>
      <c r="T339">
        <f t="shared" si="28"/>
        <v>0.76168148561713667</v>
      </c>
      <c r="U339">
        <f t="shared" si="28"/>
        <v>5.2360400629634052</v>
      </c>
      <c r="V339">
        <f t="shared" si="28"/>
        <v>0.94740279336179745</v>
      </c>
      <c r="W339">
        <f t="shared" si="28"/>
        <v>4.6683541384116287</v>
      </c>
      <c r="X339">
        <f t="shared" si="28"/>
        <v>2.8592626263740897</v>
      </c>
      <c r="Y339" t="str">
        <f t="shared" si="28"/>
        <v/>
      </c>
      <c r="Z339">
        <f t="shared" si="28"/>
        <v>0.41391304852003741</v>
      </c>
      <c r="AA339">
        <f t="shared" si="28"/>
        <v>5.0798033577342725</v>
      </c>
      <c r="AB339">
        <f t="shared" si="28"/>
        <v>31.424102490099493</v>
      </c>
      <c r="AC339">
        <f t="shared" si="28"/>
        <v>1.907235983681169</v>
      </c>
    </row>
    <row r="340" spans="2:29" x14ac:dyDescent="0.25">
      <c r="B340">
        <f t="shared" si="27"/>
        <v>3.6293189671805157E-2</v>
      </c>
      <c r="C340">
        <f t="shared" si="28"/>
        <v>0.30272974486861531</v>
      </c>
      <c r="D340">
        <f t="shared" si="28"/>
        <v>0.1397001000650463</v>
      </c>
      <c r="E340">
        <f t="shared" si="28"/>
        <v>0.19798141999588159</v>
      </c>
      <c r="F340">
        <f t="shared" si="28"/>
        <v>9.5052764898424194E-2</v>
      </c>
      <c r="G340">
        <f t="shared" si="28"/>
        <v>0.37787450048231991</v>
      </c>
      <c r="H340">
        <f t="shared" si="28"/>
        <v>0.11777989658320295</v>
      </c>
      <c r="I340">
        <f t="shared" si="28"/>
        <v>0.18816228805104748</v>
      </c>
      <c r="J340">
        <f t="shared" si="28"/>
        <v>0.41294781536777214</v>
      </c>
      <c r="K340" t="str">
        <f t="shared" si="28"/>
        <v/>
      </c>
      <c r="L340">
        <f t="shared" si="28"/>
        <v>0.11009333764464678</v>
      </c>
      <c r="M340">
        <f t="shared" si="28"/>
        <v>0.2082779787796904</v>
      </c>
      <c r="N340">
        <f t="shared" si="28"/>
        <v>0.1583150911150705</v>
      </c>
      <c r="O340">
        <f t="shared" si="28"/>
        <v>0.29831154123288617</v>
      </c>
      <c r="P340">
        <f t="shared" si="28"/>
        <v>0.47431435578581926</v>
      </c>
      <c r="Q340">
        <f t="shared" si="28"/>
        <v>1.8118318752290212</v>
      </c>
      <c r="R340">
        <f t="shared" si="28"/>
        <v>2.8181950390271062</v>
      </c>
      <c r="S340">
        <f t="shared" si="28"/>
        <v>2.1738539795198419</v>
      </c>
      <c r="T340">
        <f t="shared" si="28"/>
        <v>0.50063099321052729</v>
      </c>
      <c r="U340">
        <f t="shared" si="28"/>
        <v>4.5278955731776582</v>
      </c>
      <c r="V340">
        <f t="shared" si="28"/>
        <v>1.0452132545774</v>
      </c>
      <c r="W340">
        <f t="shared" si="28"/>
        <v>6.46507100870455</v>
      </c>
      <c r="X340">
        <f t="shared" si="28"/>
        <v>3.8350072481733779</v>
      </c>
      <c r="Y340" t="str">
        <f t="shared" si="28"/>
        <v/>
      </c>
      <c r="Z340">
        <f t="shared" si="28"/>
        <v>0.28337130130781596</v>
      </c>
      <c r="AA340">
        <f t="shared" si="28"/>
        <v>1.4633164594817709</v>
      </c>
      <c r="AB340">
        <f t="shared" si="28"/>
        <v>20.641899036546192</v>
      </c>
      <c r="AC340">
        <f t="shared" si="28"/>
        <v>1.4924740463625685</v>
      </c>
    </row>
    <row r="341" spans="2:29" x14ac:dyDescent="0.25">
      <c r="B341">
        <f t="shared" si="27"/>
        <v>0.10058209767931146</v>
      </c>
      <c r="C341">
        <f t="shared" si="28"/>
        <v>0.23680706942494339</v>
      </c>
      <c r="D341">
        <f t="shared" si="28"/>
        <v>0.13068077326010716</v>
      </c>
      <c r="E341">
        <f t="shared" si="28"/>
        <v>0.19249117893717227</v>
      </c>
      <c r="F341">
        <f t="shared" si="28"/>
        <v>0.11762565289275803</v>
      </c>
      <c r="G341">
        <f t="shared" si="28"/>
        <v>0.25483488651425817</v>
      </c>
      <c r="H341">
        <f t="shared" si="28"/>
        <v>7.068906002311745E-2</v>
      </c>
      <c r="I341">
        <f t="shared" si="28"/>
        <v>1.3961441877386621E-3</v>
      </c>
      <c r="J341">
        <f t="shared" si="28"/>
        <v>0.1245513257099622</v>
      </c>
      <c r="K341" t="str">
        <f t="shared" si="28"/>
        <v/>
      </c>
      <c r="L341">
        <f t="shared" si="28"/>
        <v>9.4007316589509553E-3</v>
      </c>
      <c r="M341">
        <f t="shared" si="28"/>
        <v>0.25208902942714595</v>
      </c>
      <c r="N341">
        <f t="shared" si="28"/>
        <v>0.13607344248139319</v>
      </c>
      <c r="O341">
        <f t="shared" si="28"/>
        <v>0.24109630887234196</v>
      </c>
      <c r="P341">
        <f t="shared" si="28"/>
        <v>0.56229146109965022</v>
      </c>
      <c r="Q341">
        <f t="shared" si="28"/>
        <v>2.8768065884181597</v>
      </c>
      <c r="R341">
        <f t="shared" si="28"/>
        <v>4.1741739417056483</v>
      </c>
      <c r="S341">
        <f t="shared" si="28"/>
        <v>2.1135706338692914</v>
      </c>
      <c r="T341">
        <f t="shared" si="28"/>
        <v>1.9067674554380503</v>
      </c>
      <c r="U341">
        <f t="shared" si="28"/>
        <v>6.3612523443024926</v>
      </c>
      <c r="V341">
        <f t="shared" si="28"/>
        <v>0.72494297187956735</v>
      </c>
      <c r="W341">
        <f t="shared" si="28"/>
        <v>4.0058106799853554</v>
      </c>
      <c r="X341">
        <f t="shared" si="28"/>
        <v>2.5075996420429925</v>
      </c>
      <c r="Y341" t="str">
        <f t="shared" si="28"/>
        <v/>
      </c>
      <c r="Z341">
        <f t="shared" si="28"/>
        <v>1.0562359143135405</v>
      </c>
      <c r="AA341">
        <f t="shared" si="28"/>
        <v>3.5787052051818762</v>
      </c>
      <c r="AB341">
        <f t="shared" si="28"/>
        <v>56.29475122449896</v>
      </c>
      <c r="AC341">
        <f t="shared" si="28"/>
        <v>1.2508947123093888</v>
      </c>
    </row>
    <row r="342" spans="2:29" x14ac:dyDescent="0.25">
      <c r="B342">
        <f t="shared" si="27"/>
        <v>6.6324255958006575E-2</v>
      </c>
      <c r="C342">
        <f t="shared" si="28"/>
        <v>0.15059451955180561</v>
      </c>
      <c r="D342">
        <f t="shared" si="28"/>
        <v>8.2067081179144838E-2</v>
      </c>
      <c r="E342">
        <f t="shared" si="28"/>
        <v>0.19249117893717227</v>
      </c>
      <c r="F342">
        <f t="shared" si="28"/>
        <v>4.3621420746082315E-2</v>
      </c>
      <c r="G342">
        <f t="shared" si="28"/>
        <v>0.16643711233280331</v>
      </c>
      <c r="H342">
        <f t="shared" si="28"/>
        <v>9.2115031155288116E-2</v>
      </c>
      <c r="I342">
        <f t="shared" si="28"/>
        <v>0.1201843910044814</v>
      </c>
      <c r="J342">
        <f t="shared" si="28"/>
        <v>0.1328556671037531</v>
      </c>
      <c r="K342" t="str">
        <f t="shared" si="28"/>
        <v/>
      </c>
      <c r="L342">
        <f t="shared" si="28"/>
        <v>5.0881279339733273E-4</v>
      </c>
      <c r="M342">
        <f t="shared" si="28"/>
        <v>0.44716832781805349</v>
      </c>
      <c r="N342">
        <f t="shared" si="28"/>
        <v>0.11205193814296595</v>
      </c>
      <c r="O342">
        <f t="shared" si="28"/>
        <v>0.26865469406395198</v>
      </c>
      <c r="P342">
        <f t="shared" si="28"/>
        <v>0.42665829506437669</v>
      </c>
      <c r="Q342">
        <f t="shared" si="28"/>
        <v>3.7355071452933402</v>
      </c>
      <c r="R342">
        <f t="shared" si="28"/>
        <v>6.1605381273299056</v>
      </c>
      <c r="S342">
        <f t="shared" si="28"/>
        <v>2.1135706338692914</v>
      </c>
      <c r="T342">
        <f t="shared" si="28"/>
        <v>0.59264980495831576</v>
      </c>
      <c r="U342">
        <f t="shared" si="28"/>
        <v>7.2867024027964451</v>
      </c>
      <c r="V342">
        <f t="shared" si="28"/>
        <v>1.5357419708901445</v>
      </c>
      <c r="W342">
        <f t="shared" si="28"/>
        <v>5.0380970856200618</v>
      </c>
      <c r="X342">
        <f t="shared" si="28"/>
        <v>7.7561666301164873</v>
      </c>
      <c r="Y342" t="str">
        <f t="shared" si="28"/>
        <v/>
      </c>
      <c r="Z342">
        <f t="shared" si="28"/>
        <v>0.63883672452862772</v>
      </c>
      <c r="AA342">
        <f t="shared" si="28"/>
        <v>24.15706598092703</v>
      </c>
      <c r="AB342">
        <f t="shared" si="28"/>
        <v>31.763530614186781</v>
      </c>
      <c r="AC342">
        <f t="shared" si="28"/>
        <v>1.3904246382378536</v>
      </c>
    </row>
    <row r="343" spans="2:29" x14ac:dyDescent="0.25">
      <c r="B343">
        <f t="shared" si="27"/>
        <v>3.6849417353007514E-2</v>
      </c>
      <c r="C343">
        <f t="shared" si="28"/>
        <v>0.16882262856823255</v>
      </c>
      <c r="D343">
        <f t="shared" si="28"/>
        <v>0.22582615664864228</v>
      </c>
      <c r="E343">
        <f t="shared" si="28"/>
        <v>0.18558466672993576</v>
      </c>
      <c r="F343">
        <f t="shared" si="28"/>
        <v>0.12966034693578177</v>
      </c>
      <c r="G343">
        <f t="shared" si="28"/>
        <v>0.31689095139797507</v>
      </c>
      <c r="H343">
        <f t="shared" si="28"/>
        <v>6.9051012508545687E-2</v>
      </c>
      <c r="I343">
        <f t="shared" si="28"/>
        <v>0.20072324913633088</v>
      </c>
      <c r="J343">
        <f t="shared" si="28"/>
        <v>0.17528549136017094</v>
      </c>
      <c r="K343" t="str">
        <f t="shared" si="28"/>
        <v/>
      </c>
      <c r="L343">
        <f t="shared" si="28"/>
        <v>2.3476953326409984E-2</v>
      </c>
      <c r="M343">
        <f t="shared" si="28"/>
        <v>0.49708344960013973</v>
      </c>
      <c r="N343">
        <f t="shared" si="28"/>
        <v>0.17447700107285768</v>
      </c>
      <c r="O343">
        <f t="shared" si="28"/>
        <v>0.17303732002392669</v>
      </c>
      <c r="P343">
        <f t="shared" si="28"/>
        <v>0.34706599587904841</v>
      </c>
      <c r="Q343">
        <f t="shared" si="28"/>
        <v>1.8762316675645263</v>
      </c>
      <c r="R343">
        <f t="shared" si="28"/>
        <v>2.4633802389037061</v>
      </c>
      <c r="S343">
        <f t="shared" si="28"/>
        <v>2.0377365023299996</v>
      </c>
      <c r="T343">
        <f t="shared" si="28"/>
        <v>1.1874691826566783</v>
      </c>
      <c r="U343">
        <f t="shared" si="28"/>
        <v>3.6878203716199263</v>
      </c>
      <c r="V343">
        <f t="shared" si="28"/>
        <v>0.7302689074159997</v>
      </c>
      <c r="W343">
        <f t="shared" si="28"/>
        <v>4.3909257985301178</v>
      </c>
      <c r="X343">
        <f t="shared" si="28"/>
        <v>2.9461492827149351</v>
      </c>
      <c r="Y343" t="str">
        <f t="shared" si="28"/>
        <v/>
      </c>
      <c r="Z343">
        <f t="shared" si="28"/>
        <v>0.17655846687954374</v>
      </c>
      <c r="AA343">
        <f t="shared" si="28"/>
        <v>3.0475942752280005</v>
      </c>
      <c r="AB343">
        <f t="shared" si="28"/>
        <v>20.340595845791825</v>
      </c>
      <c r="AC343">
        <f t="shared" si="28"/>
        <v>1.6995155565648006</v>
      </c>
    </row>
    <row r="344" spans="2:29" x14ac:dyDescent="0.25">
      <c r="B344">
        <f t="shared" si="27"/>
        <v>0.29312127234362317</v>
      </c>
      <c r="C344">
        <f t="shared" si="27"/>
        <v>8.6087646538882345E-2</v>
      </c>
      <c r="D344">
        <f t="shared" si="27"/>
        <v>0.5184645595142946</v>
      </c>
      <c r="E344">
        <f t="shared" si="27"/>
        <v>0.18558466672993573</v>
      </c>
      <c r="F344">
        <f t="shared" si="27"/>
        <v>0.18615689278005293</v>
      </c>
      <c r="G344">
        <f t="shared" si="27"/>
        <v>0.92708667737665318</v>
      </c>
      <c r="H344">
        <f t="shared" si="27"/>
        <v>0.23275209434035474</v>
      </c>
      <c r="I344">
        <f t="shared" si="27"/>
        <v>0.24754018578470455</v>
      </c>
      <c r="J344">
        <f t="shared" si="27"/>
        <v>0.43889581138233086</v>
      </c>
      <c r="K344" t="str">
        <f t="shared" si="27"/>
        <v/>
      </c>
      <c r="L344">
        <f t="shared" si="27"/>
        <v>0.1197105152080975</v>
      </c>
      <c r="M344">
        <f t="shared" si="27"/>
        <v>0.31423104707320876</v>
      </c>
      <c r="N344">
        <f t="shared" si="27"/>
        <v>0.42681254271693053</v>
      </c>
      <c r="O344">
        <f t="shared" si="27"/>
        <v>0.28412486548672261</v>
      </c>
      <c r="P344">
        <f t="shared" si="27"/>
        <v>0.85932989971757945</v>
      </c>
      <c r="Q344">
        <f t="shared" si="27"/>
        <v>2.3837607506958673</v>
      </c>
      <c r="R344">
        <f t="shared" ref="C344:AC353" si="29">IF(R163&gt;0,R163,"")</f>
        <v>2.8639998175315098</v>
      </c>
      <c r="S344">
        <f t="shared" si="29"/>
        <v>2.03773650233</v>
      </c>
      <c r="T344">
        <f t="shared" si="29"/>
        <v>0.3656435797233642</v>
      </c>
      <c r="U344">
        <f t="shared" si="29"/>
        <v>9.3978068895939071</v>
      </c>
      <c r="V344">
        <f t="shared" si="29"/>
        <v>1.4600745499675427</v>
      </c>
      <c r="W344">
        <f t="shared" si="29"/>
        <v>8.0159344575828335</v>
      </c>
      <c r="X344">
        <f t="shared" si="29"/>
        <v>5.1937292140361651</v>
      </c>
      <c r="Y344" t="str">
        <f t="shared" si="29"/>
        <v/>
      </c>
      <c r="Z344">
        <f t="shared" si="29"/>
        <v>0.12311172149682077</v>
      </c>
      <c r="AA344">
        <f t="shared" si="29"/>
        <v>2.1802549137791782</v>
      </c>
      <c r="AB344">
        <f t="shared" si="29"/>
        <v>16.65544682326713</v>
      </c>
      <c r="AC344">
        <f t="shared" si="29"/>
        <v>1.4560909393885959</v>
      </c>
    </row>
    <row r="345" spans="2:29" x14ac:dyDescent="0.25">
      <c r="B345">
        <f t="shared" ref="B345:Q360" si="30">IF(B164&gt;0,B164,"")</f>
        <v>3.8569422152951601E-3</v>
      </c>
      <c r="C345">
        <f t="shared" si="29"/>
        <v>0.20299437142124904</v>
      </c>
      <c r="D345">
        <f t="shared" si="29"/>
        <v>0.39089579719851841</v>
      </c>
      <c r="E345">
        <f t="shared" si="29"/>
        <v>0.18558466672993576</v>
      </c>
      <c r="F345">
        <f t="shared" si="29"/>
        <v>0.13300339931881153</v>
      </c>
      <c r="G345">
        <f t="shared" si="29"/>
        <v>0.39393044634855862</v>
      </c>
      <c r="H345">
        <f t="shared" si="29"/>
        <v>0.14070606575979788</v>
      </c>
      <c r="I345">
        <f t="shared" si="29"/>
        <v>0.62393710653926115</v>
      </c>
      <c r="J345">
        <f t="shared" si="29"/>
        <v>0.31210280260117718</v>
      </c>
      <c r="K345" t="str">
        <f t="shared" si="29"/>
        <v/>
      </c>
      <c r="L345">
        <f t="shared" si="29"/>
        <v>8.3654901295502335E-2</v>
      </c>
      <c r="M345">
        <f t="shared" si="29"/>
        <v>1.0956849096761394</v>
      </c>
      <c r="N345">
        <f t="shared" si="29"/>
        <v>0.7491474258171813</v>
      </c>
      <c r="O345">
        <f t="shared" si="29"/>
        <v>0.58583384575575059</v>
      </c>
      <c r="P345">
        <f t="shared" si="29"/>
        <v>0.40227849130225563</v>
      </c>
      <c r="Q345">
        <f t="shared" si="29"/>
        <v>2.2458935972841081</v>
      </c>
      <c r="R345">
        <f t="shared" si="29"/>
        <v>3.8564208088560372</v>
      </c>
      <c r="S345">
        <f t="shared" si="29"/>
        <v>2.0377365023299996</v>
      </c>
      <c r="T345">
        <f t="shared" si="29"/>
        <v>0.24339480417733128</v>
      </c>
      <c r="U345">
        <f t="shared" si="29"/>
        <v>5.7009210086992113</v>
      </c>
      <c r="V345">
        <f t="shared" si="29"/>
        <v>1.1051243488421425</v>
      </c>
      <c r="W345">
        <f t="shared" si="29"/>
        <v>3.7281011550823848</v>
      </c>
      <c r="X345">
        <f t="shared" si="29"/>
        <v>2.1483437015256901</v>
      </c>
      <c r="Y345" t="str">
        <f t="shared" si="29"/>
        <v/>
      </c>
      <c r="Z345">
        <f t="shared" si="29"/>
        <v>6.2250633560116737E-2</v>
      </c>
      <c r="AA345">
        <f t="shared" si="29"/>
        <v>1.4353148269557123</v>
      </c>
      <c r="AB345">
        <f t="shared" si="29"/>
        <v>7.8153547471018809</v>
      </c>
      <c r="AC345">
        <f t="shared" si="29"/>
        <v>1.4254538938873775</v>
      </c>
    </row>
    <row r="346" spans="2:29" x14ac:dyDescent="0.25">
      <c r="B346">
        <f t="shared" si="30"/>
        <v>0.78729920171430778</v>
      </c>
      <c r="C346">
        <f t="shared" si="29"/>
        <v>0.59940568907844971</v>
      </c>
      <c r="D346">
        <f t="shared" si="29"/>
        <v>4.7952648197928154</v>
      </c>
      <c r="E346">
        <f t="shared" si="29"/>
        <v>0.18558466672993576</v>
      </c>
      <c r="F346">
        <f t="shared" si="29"/>
        <v>0.6304054045545322</v>
      </c>
      <c r="G346">
        <f t="shared" si="29"/>
        <v>6.3203883793820532</v>
      </c>
      <c r="H346">
        <f t="shared" si="29"/>
        <v>1.451025987528787</v>
      </c>
      <c r="I346">
        <f t="shared" si="29"/>
        <v>3.204808120462928</v>
      </c>
      <c r="J346">
        <f t="shared" si="29"/>
        <v>2.2772490388328324</v>
      </c>
      <c r="K346" t="str">
        <f t="shared" si="29"/>
        <v/>
      </c>
      <c r="L346">
        <f t="shared" si="29"/>
        <v>0.32033363943338283</v>
      </c>
      <c r="M346" t="str">
        <f t="shared" si="29"/>
        <v/>
      </c>
      <c r="N346">
        <f t="shared" si="29"/>
        <v>0.48394374824898928</v>
      </c>
      <c r="O346">
        <f t="shared" si="29"/>
        <v>0.3517055698974148</v>
      </c>
      <c r="P346">
        <f t="shared" si="29"/>
        <v>0.53523868378921491</v>
      </c>
      <c r="Q346">
        <f t="shared" si="29"/>
        <v>1.3543511549875924</v>
      </c>
      <c r="R346">
        <f t="shared" si="29"/>
        <v>7.0274366598570275</v>
      </c>
      <c r="S346">
        <f t="shared" si="29"/>
        <v>2.0377365023299996</v>
      </c>
      <c r="T346">
        <f t="shared" si="29"/>
        <v>0.46669208807025364</v>
      </c>
      <c r="U346">
        <f t="shared" si="29"/>
        <v>10.431816083067751</v>
      </c>
      <c r="V346">
        <f t="shared" si="29"/>
        <v>1.7097374947901807</v>
      </c>
      <c r="W346">
        <f t="shared" si="29"/>
        <v>2.3634253848383588</v>
      </c>
      <c r="X346">
        <f t="shared" si="29"/>
        <v>2.2081876563432554</v>
      </c>
      <c r="Y346" t="str">
        <f t="shared" si="29"/>
        <v/>
      </c>
      <c r="Z346">
        <f t="shared" si="29"/>
        <v>0.22452591272445838</v>
      </c>
      <c r="AA346" t="str">
        <f t="shared" si="29"/>
        <v/>
      </c>
      <c r="AB346">
        <f t="shared" si="29"/>
        <v>18.860157116518096</v>
      </c>
      <c r="AC346">
        <f t="shared" si="29"/>
        <v>1.4643572129229239</v>
      </c>
    </row>
    <row r="347" spans="2:29" x14ac:dyDescent="0.25">
      <c r="B347">
        <f t="shared" si="30"/>
        <v>0.13628939150670921</v>
      </c>
      <c r="C347">
        <f t="shared" si="29"/>
        <v>8.702291761558055E-2</v>
      </c>
      <c r="D347">
        <f t="shared" si="29"/>
        <v>0.16239208842777997</v>
      </c>
      <c r="E347">
        <f t="shared" si="29"/>
        <v>0.19249117893717227</v>
      </c>
      <c r="F347">
        <f t="shared" si="29"/>
        <v>0.10270315176421434</v>
      </c>
      <c r="G347">
        <f t="shared" si="29"/>
        <v>0.17695988099773199</v>
      </c>
      <c r="H347">
        <f t="shared" si="29"/>
        <v>0.110256279105908</v>
      </c>
      <c r="I347">
        <f t="shared" si="29"/>
        <v>0.13401665797296103</v>
      </c>
      <c r="J347">
        <f t="shared" si="29"/>
        <v>0.13951875606215927</v>
      </c>
      <c r="K347" t="str">
        <f t="shared" si="29"/>
        <v/>
      </c>
      <c r="L347">
        <f t="shared" si="29"/>
        <v>2.9821154549384932E-3</v>
      </c>
      <c r="M347">
        <f t="shared" si="29"/>
        <v>1.1589121167046286</v>
      </c>
      <c r="N347">
        <f t="shared" si="29"/>
        <v>0.14371301452541582</v>
      </c>
      <c r="O347">
        <f t="shared" si="29"/>
        <v>5.4844640448047134E-2</v>
      </c>
      <c r="P347">
        <f t="shared" si="29"/>
        <v>0.60848472560622635</v>
      </c>
      <c r="Q347">
        <f t="shared" si="29"/>
        <v>2.2582059536654633</v>
      </c>
      <c r="R347">
        <f t="shared" si="29"/>
        <v>8.1335054057823193</v>
      </c>
      <c r="S347">
        <f t="shared" si="29"/>
        <v>2.1135706338692914</v>
      </c>
      <c r="T347">
        <f t="shared" si="29"/>
        <v>2.0669503721064513</v>
      </c>
      <c r="U347">
        <f t="shared" si="29"/>
        <v>7.0127283144051793</v>
      </c>
      <c r="V347">
        <f t="shared" si="29"/>
        <v>1.987291269143888</v>
      </c>
      <c r="W347">
        <f t="shared" si="29"/>
        <v>7.2026631760949442</v>
      </c>
      <c r="X347">
        <f t="shared" si="29"/>
        <v>4.8618699513582264</v>
      </c>
      <c r="Y347" t="str">
        <f t="shared" si="29"/>
        <v/>
      </c>
      <c r="Z347">
        <f t="shared" si="29"/>
        <v>0.63941144236489567</v>
      </c>
      <c r="AA347">
        <f t="shared" si="29"/>
        <v>9.4409861443449365</v>
      </c>
      <c r="AB347">
        <f t="shared" si="29"/>
        <v>15.049435635534078</v>
      </c>
      <c r="AC347">
        <f t="shared" si="29"/>
        <v>1.2697567344860001</v>
      </c>
    </row>
    <row r="348" spans="2:29" x14ac:dyDescent="0.25">
      <c r="B348">
        <f t="shared" si="30"/>
        <v>4.4601128253804303E-3</v>
      </c>
      <c r="C348">
        <f t="shared" si="29"/>
        <v>6.5388980952155132E-2</v>
      </c>
      <c r="D348">
        <f t="shared" si="29"/>
        <v>0.12527581185161757</v>
      </c>
      <c r="E348">
        <f t="shared" si="29"/>
        <v>0.19798141999588165</v>
      </c>
      <c r="F348">
        <f t="shared" si="29"/>
        <v>7.0846402804356653E-2</v>
      </c>
      <c r="G348">
        <f t="shared" si="29"/>
        <v>0.4976848014668766</v>
      </c>
      <c r="H348">
        <f t="shared" si="29"/>
        <v>0.12981183485970188</v>
      </c>
      <c r="I348">
        <f t="shared" si="29"/>
        <v>7.0637671610314076E-2</v>
      </c>
      <c r="J348">
        <f t="shared" si="29"/>
        <v>0.4740880070686363</v>
      </c>
      <c r="K348" t="str">
        <f t="shared" si="29"/>
        <v/>
      </c>
      <c r="L348">
        <f t="shared" si="29"/>
        <v>5.5132867234925914E-3</v>
      </c>
      <c r="M348" t="str">
        <f t="shared" si="29"/>
        <v/>
      </c>
      <c r="N348">
        <f t="shared" si="29"/>
        <v>0.25913228703299945</v>
      </c>
      <c r="O348">
        <f t="shared" si="29"/>
        <v>0.60966454272711423</v>
      </c>
      <c r="P348">
        <f t="shared" si="29"/>
        <v>0.71592402571074287</v>
      </c>
      <c r="Q348">
        <f t="shared" si="29"/>
        <v>2.2793478412222621</v>
      </c>
      <c r="R348">
        <f t="shared" si="29"/>
        <v>5.4899645939973576</v>
      </c>
      <c r="S348">
        <f t="shared" si="29"/>
        <v>2.1738539795198415</v>
      </c>
      <c r="T348">
        <f t="shared" si="29"/>
        <v>1.2925784024711424</v>
      </c>
      <c r="U348">
        <f t="shared" si="29"/>
        <v>4.9522144050526649</v>
      </c>
      <c r="V348">
        <f t="shared" si="29"/>
        <v>1.2823094343199848</v>
      </c>
      <c r="W348">
        <f t="shared" si="29"/>
        <v>6.3952553272751871</v>
      </c>
      <c r="X348">
        <f t="shared" si="29"/>
        <v>3.3001291691575179</v>
      </c>
      <c r="Y348" t="str">
        <f t="shared" si="29"/>
        <v/>
      </c>
      <c r="Z348">
        <f t="shared" si="29"/>
        <v>0.41984418815474073</v>
      </c>
      <c r="AA348" t="str">
        <f t="shared" si="29"/>
        <v/>
      </c>
      <c r="AB348">
        <f t="shared" si="29"/>
        <v>19.286156319161211</v>
      </c>
      <c r="AC348">
        <f t="shared" si="29"/>
        <v>1.4834388669953378</v>
      </c>
    </row>
    <row r="349" spans="2:29" x14ac:dyDescent="0.25">
      <c r="B349" t="str">
        <f t="shared" si="30"/>
        <v/>
      </c>
      <c r="C349">
        <f t="shared" si="29"/>
        <v>0.29752536182047273</v>
      </c>
      <c r="D349">
        <f t="shared" si="29"/>
        <v>0.42094593711532535</v>
      </c>
      <c r="E349">
        <f t="shared" si="29"/>
        <v>0.18558466672993576</v>
      </c>
      <c r="F349">
        <f t="shared" si="29"/>
        <v>0.20974954622936076</v>
      </c>
      <c r="G349">
        <f t="shared" si="29"/>
        <v>0.73159789111685014</v>
      </c>
      <c r="H349">
        <f t="shared" si="29"/>
        <v>0.13299749354940438</v>
      </c>
      <c r="I349">
        <f t="shared" si="29"/>
        <v>0.30303609144802268</v>
      </c>
      <c r="J349">
        <f t="shared" si="29"/>
        <v>0.31696884737003361</v>
      </c>
      <c r="K349" t="str">
        <f t="shared" si="29"/>
        <v/>
      </c>
      <c r="L349">
        <f t="shared" si="29"/>
        <v>2.6693876268077135E-2</v>
      </c>
      <c r="M349">
        <f t="shared" si="29"/>
        <v>0.69620595762622595</v>
      </c>
      <c r="N349">
        <f t="shared" si="29"/>
        <v>0.37889634361532171</v>
      </c>
      <c r="O349">
        <f t="shared" si="29"/>
        <v>0.2813498513941558</v>
      </c>
      <c r="P349" t="str">
        <f t="shared" si="29"/>
        <v/>
      </c>
      <c r="Q349">
        <f t="shared" si="29"/>
        <v>1.993270799514264</v>
      </c>
      <c r="R349">
        <f t="shared" si="29"/>
        <v>3.9103368983317077</v>
      </c>
      <c r="S349">
        <f t="shared" si="29"/>
        <v>2.0377365023299991</v>
      </c>
      <c r="T349">
        <f t="shared" si="29"/>
        <v>0.58844566830290013</v>
      </c>
      <c r="U349">
        <f t="shared" si="29"/>
        <v>4.2059845246183887</v>
      </c>
      <c r="V349">
        <f t="shared" si="29"/>
        <v>0.74032824173894807</v>
      </c>
      <c r="W349">
        <f t="shared" si="29"/>
        <v>4.6031199382098302</v>
      </c>
      <c r="X349">
        <f t="shared" si="29"/>
        <v>3.8905357975421304</v>
      </c>
      <c r="Y349" t="str">
        <f t="shared" si="29"/>
        <v/>
      </c>
      <c r="Z349">
        <f t="shared" si="29"/>
        <v>0.17309119163441497</v>
      </c>
      <c r="AA349">
        <f t="shared" si="29"/>
        <v>6.628641928293634</v>
      </c>
      <c r="AB349">
        <f t="shared" si="29"/>
        <v>17.295046821323126</v>
      </c>
      <c r="AC349">
        <f t="shared" si="29"/>
        <v>1.4561285322260946</v>
      </c>
    </row>
    <row r="350" spans="2:29" x14ac:dyDescent="0.25">
      <c r="B350">
        <f t="shared" si="30"/>
        <v>3.1699518413435268E-2</v>
      </c>
      <c r="C350">
        <f t="shared" si="29"/>
        <v>6.5625315959278924E-2</v>
      </c>
      <c r="D350">
        <f t="shared" si="29"/>
        <v>5.6691271720851519E-2</v>
      </c>
      <c r="E350">
        <f t="shared" si="29"/>
        <v>0.19798141999588154</v>
      </c>
      <c r="F350">
        <f t="shared" si="29"/>
        <v>0.13758926182735548</v>
      </c>
      <c r="G350">
        <f t="shared" si="29"/>
        <v>0.19381494261120616</v>
      </c>
      <c r="H350">
        <f t="shared" si="29"/>
        <v>3.5511787296583448E-2</v>
      </c>
      <c r="I350">
        <f t="shared" si="29"/>
        <v>0.3522940076351902</v>
      </c>
      <c r="J350">
        <f t="shared" si="29"/>
        <v>0.49232182581138889</v>
      </c>
      <c r="K350" t="str">
        <f t="shared" si="29"/>
        <v/>
      </c>
      <c r="L350">
        <f t="shared" si="29"/>
        <v>1.9133778464188528E-2</v>
      </c>
      <c r="M350">
        <f t="shared" si="29"/>
        <v>0.59669494495380082</v>
      </c>
      <c r="N350">
        <f t="shared" si="29"/>
        <v>0.31020812474494397</v>
      </c>
      <c r="O350">
        <f t="shared" si="29"/>
        <v>0.46972837564816766</v>
      </c>
      <c r="P350">
        <f t="shared" si="29"/>
        <v>0.29063290285087012</v>
      </c>
      <c r="Q350">
        <f t="shared" si="29"/>
        <v>0.68520423879277303</v>
      </c>
      <c r="R350">
        <f t="shared" si="29"/>
        <v>1.5043596128080596</v>
      </c>
      <c r="S350">
        <f t="shared" si="29"/>
        <v>2.1738539795198411</v>
      </c>
      <c r="T350">
        <f t="shared" si="29"/>
        <v>0.52759440940889635</v>
      </c>
      <c r="U350">
        <f t="shared" si="29"/>
        <v>3.0347062529866609</v>
      </c>
      <c r="V350">
        <f t="shared" si="29"/>
        <v>0.53690119198060304</v>
      </c>
      <c r="W350">
        <f t="shared" si="29"/>
        <v>4.1433831117872977</v>
      </c>
      <c r="X350">
        <f t="shared" si="29"/>
        <v>5.0625826720346865</v>
      </c>
      <c r="Y350" t="str">
        <f t="shared" si="29"/>
        <v/>
      </c>
      <c r="Z350">
        <f t="shared" si="29"/>
        <v>9.0276375185808069E-2</v>
      </c>
      <c r="AA350">
        <f t="shared" si="29"/>
        <v>2.7014032193230055</v>
      </c>
      <c r="AB350">
        <f t="shared" si="29"/>
        <v>20.316281859633047</v>
      </c>
      <c r="AC350">
        <f t="shared" si="29"/>
        <v>1.4863081633770219</v>
      </c>
    </row>
    <row r="351" spans="2:29" x14ac:dyDescent="0.25">
      <c r="B351">
        <f t="shared" si="30"/>
        <v>0.12774515160941582</v>
      </c>
      <c r="C351">
        <f t="shared" si="29"/>
        <v>0.12990265356205102</v>
      </c>
      <c r="D351">
        <f t="shared" si="29"/>
        <v>0.13041250166447463</v>
      </c>
      <c r="E351">
        <f t="shared" si="29"/>
        <v>0.19249117893717224</v>
      </c>
      <c r="F351">
        <f t="shared" si="29"/>
        <v>0.18193592714532797</v>
      </c>
      <c r="G351">
        <f t="shared" si="29"/>
        <v>0.16260845756513773</v>
      </c>
      <c r="H351">
        <f t="shared" si="29"/>
        <v>0.18143180028797418</v>
      </c>
      <c r="I351">
        <f t="shared" si="29"/>
        <v>0.11034735151527975</v>
      </c>
      <c r="J351">
        <f t="shared" si="29"/>
        <v>0.1250570234261798</v>
      </c>
      <c r="K351" t="str">
        <f t="shared" si="29"/>
        <v/>
      </c>
      <c r="L351">
        <f t="shared" si="29"/>
        <v>5.1652335513986333E-3</v>
      </c>
      <c r="M351">
        <f t="shared" si="29"/>
        <v>0.22864829454305338</v>
      </c>
      <c r="N351" t="str">
        <f t="shared" si="29"/>
        <v/>
      </c>
      <c r="O351">
        <f t="shared" si="29"/>
        <v>0.44484641551673032</v>
      </c>
      <c r="P351">
        <f t="shared" si="29"/>
        <v>0.78279322841921239</v>
      </c>
      <c r="Q351">
        <f t="shared" si="29"/>
        <v>2.8916059786765502</v>
      </c>
      <c r="R351">
        <f t="shared" si="29"/>
        <v>5.3207065904792614</v>
      </c>
      <c r="S351">
        <f t="shared" si="29"/>
        <v>2.1135706338692919</v>
      </c>
      <c r="T351">
        <f t="shared" si="29"/>
        <v>1.519905656783185</v>
      </c>
      <c r="U351">
        <f t="shared" si="29"/>
        <v>10.931552903349678</v>
      </c>
      <c r="V351">
        <f t="shared" si="29"/>
        <v>2.0968254299406661</v>
      </c>
      <c r="W351">
        <f t="shared" si="29"/>
        <v>9.6209322722036301</v>
      </c>
      <c r="X351">
        <f t="shared" si="29"/>
        <v>3.3822255681464704</v>
      </c>
      <c r="Y351" t="str">
        <f t="shared" si="29"/>
        <v/>
      </c>
      <c r="Z351">
        <f t="shared" si="29"/>
        <v>0.69325933578644794</v>
      </c>
      <c r="AA351">
        <f t="shared" si="29"/>
        <v>6.0668248076864444</v>
      </c>
      <c r="AB351" t="str">
        <f t="shared" si="29"/>
        <v/>
      </c>
      <c r="AC351">
        <f t="shared" si="29"/>
        <v>0.74734314425137482</v>
      </c>
    </row>
    <row r="352" spans="2:29" x14ac:dyDescent="0.25">
      <c r="B352">
        <f t="shared" si="30"/>
        <v>0.10309707649224904</v>
      </c>
      <c r="C352">
        <f t="shared" si="29"/>
        <v>0.2521085035344296</v>
      </c>
      <c r="D352">
        <f t="shared" si="29"/>
        <v>0.15405361475435311</v>
      </c>
      <c r="E352">
        <f t="shared" si="29"/>
        <v>0.26299024447214125</v>
      </c>
      <c r="F352">
        <f t="shared" si="29"/>
        <v>0.15662361523851245</v>
      </c>
      <c r="G352">
        <f t="shared" si="29"/>
        <v>1.2794614668828086</v>
      </c>
      <c r="H352">
        <f t="shared" si="29"/>
        <v>0.20861455959400946</v>
      </c>
      <c r="I352">
        <f t="shared" si="29"/>
        <v>0.27153976624302367</v>
      </c>
      <c r="J352">
        <f t="shared" si="29"/>
        <v>0.96838873840323814</v>
      </c>
      <c r="K352" t="str">
        <f t="shared" si="29"/>
        <v/>
      </c>
      <c r="L352">
        <f t="shared" si="29"/>
        <v>0.12534875179092914</v>
      </c>
      <c r="M352">
        <f t="shared" si="29"/>
        <v>0.64183430132181329</v>
      </c>
      <c r="N352">
        <f t="shared" si="29"/>
        <v>0.20827936691259283</v>
      </c>
      <c r="O352">
        <f t="shared" si="29"/>
        <v>0.32286777425286395</v>
      </c>
      <c r="P352">
        <f t="shared" si="29"/>
        <v>0.29376268210798023</v>
      </c>
      <c r="Q352">
        <f t="shared" si="29"/>
        <v>2.2123860794769934</v>
      </c>
      <c r="R352">
        <f t="shared" si="29"/>
        <v>1.4242153552606989</v>
      </c>
      <c r="S352">
        <f t="shared" si="29"/>
        <v>2.8876567787651632</v>
      </c>
      <c r="T352">
        <f t="shared" si="29"/>
        <v>0.2728779466079887</v>
      </c>
      <c r="U352">
        <f t="shared" si="29"/>
        <v>3.838310968532836</v>
      </c>
      <c r="V352">
        <f t="shared" si="29"/>
        <v>0.81764469505729342</v>
      </c>
      <c r="W352">
        <f t="shared" si="29"/>
        <v>3.497116933212927</v>
      </c>
      <c r="X352">
        <f t="shared" si="29"/>
        <v>1.7612935841743722</v>
      </c>
      <c r="Y352" t="str">
        <f t="shared" si="29"/>
        <v/>
      </c>
      <c r="Z352">
        <f t="shared" si="29"/>
        <v>8.6164154334193763E-2</v>
      </c>
      <c r="AA352">
        <f t="shared" si="29"/>
        <v>3.9534217374059684</v>
      </c>
      <c r="AB352">
        <f t="shared" si="29"/>
        <v>23.78601750194645</v>
      </c>
      <c r="AC352">
        <f t="shared" si="29"/>
        <v>2.1743585835521251</v>
      </c>
    </row>
    <row r="353" spans="2:29" x14ac:dyDescent="0.25">
      <c r="B353">
        <f t="shared" si="30"/>
        <v>1.4082890907014953E-2</v>
      </c>
      <c r="C353">
        <f t="shared" si="29"/>
        <v>0.11942706959725292</v>
      </c>
      <c r="D353">
        <f t="shared" si="29"/>
        <v>5.3633433539066008E-2</v>
      </c>
      <c r="E353">
        <f t="shared" si="29"/>
        <v>0.18558466672993576</v>
      </c>
      <c r="F353">
        <f t="shared" si="29"/>
        <v>6.1462983643737638E-2</v>
      </c>
      <c r="G353">
        <f t="shared" si="29"/>
        <v>0.13046083136142886</v>
      </c>
      <c r="H353">
        <f t="shared" si="29"/>
        <v>3.3423716883742446E-2</v>
      </c>
      <c r="I353">
        <f t="shared" si="29"/>
        <v>0.17538417054583116</v>
      </c>
      <c r="J353">
        <f t="shared" si="29"/>
        <v>0.15023641814819572</v>
      </c>
      <c r="K353" t="str">
        <f t="shared" si="29"/>
        <v/>
      </c>
      <c r="L353">
        <f t="shared" si="29"/>
        <v>3.1951864665456672E-2</v>
      </c>
      <c r="M353" t="str">
        <f t="shared" si="29"/>
        <v/>
      </c>
      <c r="N353">
        <f t="shared" si="29"/>
        <v>0.75356229811940578</v>
      </c>
      <c r="O353">
        <f t="shared" si="29"/>
        <v>0.24865883403256855</v>
      </c>
      <c r="P353">
        <f t="shared" si="29"/>
        <v>0.47694975878350521</v>
      </c>
      <c r="Q353">
        <f t="shared" si="29"/>
        <v>1.9866402159107699</v>
      </c>
      <c r="R353">
        <f t="shared" si="29"/>
        <v>2.4802618843600457</v>
      </c>
      <c r="S353">
        <f t="shared" si="29"/>
        <v>2.0377365023299996</v>
      </c>
      <c r="T353">
        <f t="shared" si="29"/>
        <v>0.66885537624803937</v>
      </c>
      <c r="U353">
        <f t="shared" si="29"/>
        <v>4.8093097818857711</v>
      </c>
      <c r="V353">
        <f t="shared" si="29"/>
        <v>1.4455969147372776</v>
      </c>
      <c r="W353">
        <f t="shared" si="29"/>
        <v>5.0852726521702811</v>
      </c>
      <c r="X353">
        <f t="shared" si="29"/>
        <v>2.9294009200650701</v>
      </c>
      <c r="Y353" t="str">
        <f t="shared" si="29"/>
        <v/>
      </c>
      <c r="Z353">
        <f t="shared" si="29"/>
        <v>0.34240458709685095</v>
      </c>
      <c r="AA353" t="str">
        <f t="shared" si="29"/>
        <v/>
      </c>
      <c r="AB353">
        <f t="shared" si="29"/>
        <v>12.33045818870022</v>
      </c>
      <c r="AC353">
        <f t="shared" si="29"/>
        <v>1.4156538106910919</v>
      </c>
    </row>
    <row r="354" spans="2:29" x14ac:dyDescent="0.25">
      <c r="B354">
        <f t="shared" si="30"/>
        <v>0.72764400437940402</v>
      </c>
      <c r="C354">
        <f t="shared" si="30"/>
        <v>0.26051929873370866</v>
      </c>
      <c r="D354">
        <f t="shared" si="30"/>
        <v>2.852621119374501</v>
      </c>
      <c r="E354">
        <f t="shared" si="30"/>
        <v>0.18558466672993576</v>
      </c>
      <c r="F354">
        <f t="shared" si="30"/>
        <v>0.73768231355161096</v>
      </c>
      <c r="G354">
        <f t="shared" si="30"/>
        <v>8.0127707054863926</v>
      </c>
      <c r="H354">
        <f t="shared" si="30"/>
        <v>0.87058616636326969</v>
      </c>
      <c r="I354">
        <f t="shared" si="30"/>
        <v>2.9839555041038297</v>
      </c>
      <c r="J354">
        <f t="shared" si="30"/>
        <v>3.0518845808410733</v>
      </c>
      <c r="K354" t="str">
        <f t="shared" si="30"/>
        <v/>
      </c>
      <c r="L354">
        <f t="shared" si="30"/>
        <v>0.18225119374245502</v>
      </c>
      <c r="M354" t="str">
        <f t="shared" si="30"/>
        <v/>
      </c>
      <c r="N354">
        <f t="shared" si="30"/>
        <v>0.90503439785983364</v>
      </c>
      <c r="O354">
        <f t="shared" si="30"/>
        <v>0.28307178291630969</v>
      </c>
      <c r="P354">
        <f t="shared" si="30"/>
        <v>0.54195719808459852</v>
      </c>
      <c r="Q354">
        <f t="shared" si="30"/>
        <v>1.1800505712582874</v>
      </c>
      <c r="R354">
        <f t="shared" ref="C354:AC360" si="31">IF(R173&gt;0,R173,"")</f>
        <v>2.9624201982034437</v>
      </c>
      <c r="S354">
        <f t="shared" si="31"/>
        <v>2.0377365023299996</v>
      </c>
      <c r="T354">
        <f t="shared" si="31"/>
        <v>0.34185892128859918</v>
      </c>
      <c r="U354">
        <f t="shared" si="31"/>
        <v>6.2663537514645951</v>
      </c>
      <c r="V354">
        <f t="shared" si="31"/>
        <v>0.72107688509548706</v>
      </c>
      <c r="W354">
        <f t="shared" si="31"/>
        <v>1.0785531694983961</v>
      </c>
      <c r="X354">
        <f t="shared" si="31"/>
        <v>2.1375676597935356</v>
      </c>
      <c r="Y354" t="str">
        <f t="shared" si="31"/>
        <v/>
      </c>
      <c r="Z354">
        <f t="shared" si="31"/>
        <v>6.5297335046407112E-2</v>
      </c>
      <c r="AA354" t="str">
        <f t="shared" si="31"/>
        <v/>
      </c>
      <c r="AB354">
        <f t="shared" si="31"/>
        <v>12.308188832769519</v>
      </c>
      <c r="AC354">
        <f t="shared" si="31"/>
        <v>1.4650404033627713</v>
      </c>
    </row>
    <row r="355" spans="2:29" x14ac:dyDescent="0.25">
      <c r="B355">
        <f t="shared" si="30"/>
        <v>9.124443000736189E-2</v>
      </c>
      <c r="C355">
        <f t="shared" si="31"/>
        <v>0.49709111413321977</v>
      </c>
      <c r="D355">
        <f t="shared" si="31"/>
        <v>7.4550716314409946E-2</v>
      </c>
      <c r="E355">
        <f t="shared" si="31"/>
        <v>0.19249117893717224</v>
      </c>
      <c r="F355">
        <f t="shared" si="31"/>
        <v>0.12155350820391879</v>
      </c>
      <c r="G355">
        <f t="shared" si="31"/>
        <v>0.12701040951240661</v>
      </c>
      <c r="H355">
        <f t="shared" si="31"/>
        <v>0.11894089578064315</v>
      </c>
      <c r="I355">
        <f t="shared" si="31"/>
        <v>5.307665262469001E-2</v>
      </c>
      <c r="J355">
        <f t="shared" si="31"/>
        <v>1.0443882879202072E-2</v>
      </c>
      <c r="K355" t="str">
        <f t="shared" si="31"/>
        <v/>
      </c>
      <c r="L355">
        <f t="shared" si="31"/>
        <v>1.9638281387306403E-2</v>
      </c>
      <c r="M355">
        <f t="shared" si="31"/>
        <v>0.32239899627709079</v>
      </c>
      <c r="N355">
        <f t="shared" si="31"/>
        <v>0.1777751225521231</v>
      </c>
      <c r="O355">
        <f t="shared" si="31"/>
        <v>0.26103308699262134</v>
      </c>
      <c r="P355">
        <f t="shared" si="31"/>
        <v>0.61685773165605917</v>
      </c>
      <c r="Q355">
        <f t="shared" si="31"/>
        <v>1.8501417621142822</v>
      </c>
      <c r="R355">
        <f t="shared" si="31"/>
        <v>3.7174858405429045</v>
      </c>
      <c r="S355">
        <f t="shared" si="31"/>
        <v>2.113570633869291</v>
      </c>
      <c r="T355">
        <f t="shared" si="31"/>
        <v>0.77833075113858718</v>
      </c>
      <c r="U355">
        <f t="shared" si="31"/>
        <v>6.4396224884315059</v>
      </c>
      <c r="V355">
        <f t="shared" si="31"/>
        <v>1.0217250975439875</v>
      </c>
      <c r="W355">
        <f t="shared" si="31"/>
        <v>4.7279485727529842</v>
      </c>
      <c r="X355">
        <f t="shared" si="31"/>
        <v>2.8553252563279554</v>
      </c>
      <c r="Y355" t="str">
        <f t="shared" si="31"/>
        <v/>
      </c>
      <c r="Z355">
        <f t="shared" si="31"/>
        <v>0.33100406238205077</v>
      </c>
      <c r="AA355">
        <f t="shared" si="31"/>
        <v>0.80818482955386495</v>
      </c>
      <c r="AB355">
        <f t="shared" si="31"/>
        <v>18.420446682790001</v>
      </c>
      <c r="AC355">
        <f t="shared" si="31"/>
        <v>1.3558343499187859</v>
      </c>
    </row>
    <row r="356" spans="2:29" x14ac:dyDescent="0.25">
      <c r="B356">
        <f t="shared" si="30"/>
        <v>2.6603133780743263E-2</v>
      </c>
      <c r="C356">
        <f t="shared" si="31"/>
        <v>0.14860707530584963</v>
      </c>
      <c r="D356">
        <f t="shared" si="31"/>
        <v>0.11140270300324159</v>
      </c>
      <c r="E356">
        <f t="shared" si="31"/>
        <v>0.18558466672993573</v>
      </c>
      <c r="F356">
        <f t="shared" si="31"/>
        <v>9.9127619771715969E-2</v>
      </c>
      <c r="G356">
        <f t="shared" si="31"/>
        <v>0.19812095562877891</v>
      </c>
      <c r="H356">
        <f t="shared" si="31"/>
        <v>5.8675341769947736E-2</v>
      </c>
      <c r="I356">
        <f t="shared" si="31"/>
        <v>0.11654493580434133</v>
      </c>
      <c r="J356">
        <f t="shared" si="31"/>
        <v>0.17044356189086232</v>
      </c>
      <c r="K356" t="str">
        <f t="shared" si="31"/>
        <v/>
      </c>
      <c r="L356">
        <f t="shared" si="31"/>
        <v>2.1238038288535672E-2</v>
      </c>
      <c r="M356" t="str">
        <f t="shared" si="31"/>
        <v/>
      </c>
      <c r="N356">
        <f t="shared" si="31"/>
        <v>1.5891972819746609</v>
      </c>
      <c r="O356">
        <f t="shared" si="31"/>
        <v>0.36499284788290881</v>
      </c>
      <c r="P356">
        <f t="shared" si="31"/>
        <v>0.32250128010319501</v>
      </c>
      <c r="Q356">
        <f t="shared" si="31"/>
        <v>1.6878101410575959</v>
      </c>
      <c r="R356">
        <f t="shared" si="31"/>
        <v>3.9921751698344945</v>
      </c>
      <c r="S356">
        <f t="shared" si="31"/>
        <v>2.03773650233</v>
      </c>
      <c r="T356">
        <f t="shared" si="31"/>
        <v>0.47339644808272519</v>
      </c>
      <c r="U356">
        <f t="shared" si="31"/>
        <v>7.0306593789208423</v>
      </c>
      <c r="V356">
        <f t="shared" si="31"/>
        <v>1.2267524491589343</v>
      </c>
      <c r="W356">
        <f t="shared" si="31"/>
        <v>3.9934633956033925</v>
      </c>
      <c r="X356">
        <f t="shared" si="31"/>
        <v>3.2944779046043164</v>
      </c>
      <c r="Y356" t="str">
        <f t="shared" si="31"/>
        <v/>
      </c>
      <c r="Z356">
        <f t="shared" si="31"/>
        <v>0.30040064226932994</v>
      </c>
      <c r="AA356" t="str">
        <f t="shared" si="31"/>
        <v/>
      </c>
      <c r="AB356">
        <f t="shared" si="31"/>
        <v>35.942863342568643</v>
      </c>
      <c r="AC356">
        <f t="shared" si="31"/>
        <v>1.4510807648916935</v>
      </c>
    </row>
    <row r="357" spans="2:29" x14ac:dyDescent="0.25">
      <c r="B357">
        <f t="shared" si="30"/>
        <v>5.6195121277691093E-2</v>
      </c>
      <c r="C357">
        <f t="shared" si="31"/>
        <v>0.21710607392482822</v>
      </c>
      <c r="D357">
        <f t="shared" si="31"/>
        <v>9.7368348412063127E-2</v>
      </c>
      <c r="E357">
        <f t="shared" si="31"/>
        <v>0.19249117893717224</v>
      </c>
      <c r="F357">
        <f t="shared" si="31"/>
        <v>0.12096112515470375</v>
      </c>
      <c r="G357">
        <f t="shared" si="31"/>
        <v>0.15775742048985278</v>
      </c>
      <c r="H357">
        <f t="shared" si="31"/>
        <v>7.093870953865794E-2</v>
      </c>
      <c r="I357">
        <f t="shared" si="31"/>
        <v>0.10951348562897782</v>
      </c>
      <c r="J357">
        <f t="shared" si="31"/>
        <v>8.9900450973498913E-2</v>
      </c>
      <c r="K357" t="str">
        <f t="shared" si="31"/>
        <v/>
      </c>
      <c r="L357">
        <f t="shared" si="31"/>
        <v>1.0066459290671907E-2</v>
      </c>
      <c r="M357">
        <f t="shared" si="31"/>
        <v>0.12600528955990231</v>
      </c>
      <c r="N357">
        <f t="shared" si="31"/>
        <v>0.22206122842256837</v>
      </c>
      <c r="O357">
        <f t="shared" si="31"/>
        <v>0.3103272647972225</v>
      </c>
      <c r="P357">
        <f t="shared" si="31"/>
        <v>0.37662230102280431</v>
      </c>
      <c r="Q357">
        <f t="shared" si="31"/>
        <v>1.5529459236528573</v>
      </c>
      <c r="R357">
        <f t="shared" si="31"/>
        <v>2.957224078341202</v>
      </c>
      <c r="S357">
        <f t="shared" si="31"/>
        <v>2.1135706338692914</v>
      </c>
      <c r="T357">
        <f t="shared" si="31"/>
        <v>0.56072666210725697</v>
      </c>
      <c r="U357">
        <f t="shared" si="31"/>
        <v>4.0930099085975664</v>
      </c>
      <c r="V357">
        <f t="shared" si="31"/>
        <v>0.90754753036607216</v>
      </c>
      <c r="W357">
        <f t="shared" si="31"/>
        <v>4.4630293659064133</v>
      </c>
      <c r="X357">
        <f t="shared" si="31"/>
        <v>4.5376206158440811</v>
      </c>
      <c r="Y357" t="str">
        <f t="shared" si="31"/>
        <v/>
      </c>
      <c r="Z357">
        <f t="shared" si="31"/>
        <v>0.64854334747904763</v>
      </c>
      <c r="AA357">
        <f t="shared" si="31"/>
        <v>6.1636140084285493</v>
      </c>
      <c r="AB357">
        <f t="shared" si="31"/>
        <v>14.54669572533048</v>
      </c>
      <c r="AC357">
        <f t="shared" si="31"/>
        <v>1.9818555076816222</v>
      </c>
    </row>
    <row r="358" spans="2:29" x14ac:dyDescent="0.25">
      <c r="B358">
        <f t="shared" si="30"/>
        <v>0.79861695670180077</v>
      </c>
      <c r="C358">
        <f t="shared" si="31"/>
        <v>0.49312883179941697</v>
      </c>
      <c r="D358">
        <f t="shared" si="31"/>
        <v>1.7189119635349455</v>
      </c>
      <c r="E358">
        <f t="shared" si="31"/>
        <v>0.18558466672993579</v>
      </c>
      <c r="F358">
        <f t="shared" si="31"/>
        <v>0.63011363654378605</v>
      </c>
      <c r="G358">
        <f t="shared" si="31"/>
        <v>2.0996533793424761</v>
      </c>
      <c r="H358">
        <f t="shared" si="31"/>
        <v>0.36392376875792065</v>
      </c>
      <c r="I358">
        <f t="shared" si="31"/>
        <v>0.2176066167820094</v>
      </c>
      <c r="J358">
        <f t="shared" si="31"/>
        <v>0.88155351521779268</v>
      </c>
      <c r="K358" t="str">
        <f t="shared" si="31"/>
        <v/>
      </c>
      <c r="L358">
        <f t="shared" si="31"/>
        <v>0.34709094234623256</v>
      </c>
      <c r="M358">
        <f t="shared" si="31"/>
        <v>0.59125541089091815</v>
      </c>
      <c r="N358">
        <f t="shared" si="31"/>
        <v>10.220689347603866</v>
      </c>
      <c r="O358">
        <f t="shared" si="31"/>
        <v>0.28636854337366408</v>
      </c>
      <c r="P358">
        <f t="shared" si="31"/>
        <v>0.4706878366733091</v>
      </c>
      <c r="Q358">
        <f t="shared" si="31"/>
        <v>2.1618249756620096</v>
      </c>
      <c r="R358">
        <f t="shared" si="31"/>
        <v>2.1100876945128415</v>
      </c>
      <c r="S358">
        <f t="shared" si="31"/>
        <v>2.03773650233</v>
      </c>
      <c r="T358">
        <f t="shared" si="31"/>
        <v>0.65071863508042427</v>
      </c>
      <c r="U358">
        <f t="shared" si="31"/>
        <v>6.5967129225376642</v>
      </c>
      <c r="V358">
        <f t="shared" si="31"/>
        <v>0.9386895693920061</v>
      </c>
      <c r="W358">
        <f t="shared" si="31"/>
        <v>4.1169332190897041</v>
      </c>
      <c r="X358">
        <f t="shared" si="31"/>
        <v>1.9271685312781897</v>
      </c>
      <c r="Y358" t="str">
        <f t="shared" si="31"/>
        <v/>
      </c>
      <c r="Z358">
        <f t="shared" si="31"/>
        <v>0.13333828798011965</v>
      </c>
      <c r="AA358">
        <f t="shared" si="31"/>
        <v>2.676776942607646</v>
      </c>
      <c r="AB358">
        <f t="shared" si="31"/>
        <v>15.895713359842834</v>
      </c>
      <c r="AC358">
        <f t="shared" si="31"/>
        <v>1.4841036028279071</v>
      </c>
    </row>
    <row r="359" spans="2:29" x14ac:dyDescent="0.25">
      <c r="B359">
        <f t="shared" si="30"/>
        <v>0.11869116653565009</v>
      </c>
      <c r="C359">
        <f t="shared" si="31"/>
        <v>0.11138813717183134</v>
      </c>
      <c r="D359">
        <f t="shared" si="31"/>
        <v>0.11253683086360551</v>
      </c>
      <c r="E359">
        <f t="shared" si="31"/>
        <v>0.19249117893717227</v>
      </c>
      <c r="F359">
        <f t="shared" si="31"/>
        <v>8.193310383856181E-2</v>
      </c>
      <c r="G359">
        <f t="shared" si="31"/>
        <v>0.15742525294845588</v>
      </c>
      <c r="H359">
        <f t="shared" si="31"/>
        <v>0.18659000336689446</v>
      </c>
      <c r="I359">
        <f t="shared" si="31"/>
        <v>6.1033602669552857E-2</v>
      </c>
      <c r="J359">
        <f t="shared" si="31"/>
        <v>0.16853004629073201</v>
      </c>
      <c r="K359" t="str">
        <f t="shared" si="31"/>
        <v/>
      </c>
      <c r="L359">
        <f t="shared" si="31"/>
        <v>9.1607210483863699E-4</v>
      </c>
      <c r="M359">
        <f t="shared" si="31"/>
        <v>0.17586775771429713</v>
      </c>
      <c r="N359">
        <f t="shared" si="31"/>
        <v>10.095430864108527</v>
      </c>
      <c r="O359">
        <f t="shared" si="31"/>
        <v>0.84425890902393819</v>
      </c>
      <c r="P359">
        <f t="shared" si="31"/>
        <v>0.57854941390738412</v>
      </c>
      <c r="Q359">
        <f t="shared" si="31"/>
        <v>2.6111403963161957</v>
      </c>
      <c r="R359">
        <f t="shared" si="31"/>
        <v>2.9294738794377104</v>
      </c>
      <c r="S359">
        <f t="shared" si="31"/>
        <v>2.1135706338692919</v>
      </c>
      <c r="T359">
        <f t="shared" si="31"/>
        <v>0.77560693318896823</v>
      </c>
      <c r="U359">
        <f t="shared" si="31"/>
        <v>10.069212535524596</v>
      </c>
      <c r="V359">
        <f t="shared" si="31"/>
        <v>1.7220472975884842</v>
      </c>
      <c r="W359">
        <f t="shared" si="31"/>
        <v>5.0275848926767646</v>
      </c>
      <c r="X359">
        <f t="shared" si="31"/>
        <v>7.1314719548363943</v>
      </c>
      <c r="Y359" t="str">
        <f t="shared" si="31"/>
        <v/>
      </c>
      <c r="Z359">
        <f t="shared" si="31"/>
        <v>0.9225324522578241</v>
      </c>
      <c r="AA359">
        <f t="shared" si="31"/>
        <v>5.9166424563763016</v>
      </c>
      <c r="AB359">
        <f t="shared" si="31"/>
        <v>7.8218743629899308</v>
      </c>
      <c r="AC359">
        <f t="shared" si="31"/>
        <v>0.40042566315517736</v>
      </c>
    </row>
    <row r="360" spans="2:29" x14ac:dyDescent="0.25">
      <c r="B360">
        <f t="shared" si="30"/>
        <v>0.12093349406218938</v>
      </c>
      <c r="C360">
        <f t="shared" si="31"/>
        <v>9.2583761569308962E-2</v>
      </c>
      <c r="D360">
        <f t="shared" si="31"/>
        <v>0.14437933500984793</v>
      </c>
      <c r="E360">
        <f t="shared" si="31"/>
        <v>0.19249117893717227</v>
      </c>
      <c r="F360">
        <f t="shared" si="31"/>
        <v>0.15208156479675478</v>
      </c>
      <c r="G360">
        <f t="shared" si="31"/>
        <v>0.13660606753855112</v>
      </c>
      <c r="H360">
        <f t="shared" si="31"/>
        <v>0.11919679856728561</v>
      </c>
      <c r="I360">
        <f t="shared" si="31"/>
        <v>0.10510822465940856</v>
      </c>
      <c r="J360">
        <f t="shared" si="31"/>
        <v>7.661028830253265E-2</v>
      </c>
      <c r="K360" t="str">
        <f t="shared" si="31"/>
        <v/>
      </c>
      <c r="L360">
        <f t="shared" si="31"/>
        <v>3.1827286559940632E-2</v>
      </c>
      <c r="M360">
        <f t="shared" si="31"/>
        <v>0.71197745971084203</v>
      </c>
      <c r="N360">
        <f t="shared" si="31"/>
        <v>2.8644280990835518</v>
      </c>
      <c r="O360">
        <f t="shared" si="31"/>
        <v>0.73940762129837923</v>
      </c>
      <c r="P360">
        <f t="shared" si="31"/>
        <v>0.30763264544130303</v>
      </c>
      <c r="Q360">
        <f t="shared" si="31"/>
        <v>2.607076814177018</v>
      </c>
      <c r="R360">
        <f t="shared" si="31"/>
        <v>7.2785300541728786</v>
      </c>
      <c r="S360">
        <f t="shared" si="31"/>
        <v>2.1135706338692919</v>
      </c>
      <c r="T360">
        <f t="shared" si="31"/>
        <v>0.94861027664649056</v>
      </c>
      <c r="U360">
        <f t="shared" si="31"/>
        <v>7.2646349935184364</v>
      </c>
      <c r="V360">
        <f t="shared" si="31"/>
        <v>1.7340492430737302</v>
      </c>
      <c r="W360">
        <f t="shared" si="31"/>
        <v>6.2094823415242937</v>
      </c>
      <c r="X360">
        <f t="shared" si="31"/>
        <v>2.1948252063410454</v>
      </c>
      <c r="Y360" t="str">
        <f t="shared" si="31"/>
        <v/>
      </c>
      <c r="Z360">
        <f t="shared" si="31"/>
        <v>1.1930111197307725</v>
      </c>
      <c r="AA360">
        <f t="shared" si="31"/>
        <v>4.6030971097986146</v>
      </c>
      <c r="AB360">
        <f t="shared" si="31"/>
        <v>2.7063087710397911</v>
      </c>
      <c r="AC360">
        <f t="shared" si="31"/>
        <v>0.39756903820213968</v>
      </c>
    </row>
  </sheetData>
  <autoFilter ref="A2:AC179">
    <sortState ref="A3:AC179">
      <sortCondition ref="A2:A17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Sheet3</vt:lpstr>
      <vt:lpstr>Sheet5</vt:lpstr>
      <vt:lpstr>Sheet9</vt:lpstr>
      <vt:lpstr>Crossover analysis</vt:lpstr>
      <vt:lpstr>Original</vt:lpstr>
      <vt:lpstr>Scenario1</vt:lpstr>
      <vt:lpstr>Scenario5</vt:lpstr>
      <vt:lpstr>wfp_per_gram_eaten</vt:lpstr>
    </vt:vector>
  </TitlesOfParts>
  <Company>Aalto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Guillaume</dc:creator>
  <cp:lastModifiedBy>Joseph Guillaume</cp:lastModifiedBy>
  <dcterms:created xsi:type="dcterms:W3CDTF">2015-08-28T08:25:52Z</dcterms:created>
  <dcterms:modified xsi:type="dcterms:W3CDTF">2015-10-08T11:49:58Z</dcterms:modified>
</cp:coreProperties>
</file>