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filterPrivacy="1"/>
  <xr:revisionPtr revIDLastSave="8" documentId="13_ncr:1_{99887B42-F7E4-44ED-BDA8-DCB872D928DB}" xr6:coauthVersionLast="47" xr6:coauthVersionMax="47" xr10:uidLastSave="{305891C5-DB66-41F5-AF17-64D0C27CB01E}"/>
  <bookViews>
    <workbookView xWindow="-120" yWindow="-120" windowWidth="29040" windowHeight="17640" activeTab="3" xr2:uid="{00000000-000D-0000-FFFF-FFFF00000000}"/>
  </bookViews>
  <sheets>
    <sheet name="GSCI 2021" sheetId="1" r:id="rId1"/>
    <sheet name="Data usage" sheetId="2" r:id="rId2"/>
    <sheet name="Pivot Graphs" sheetId="9" r:id="rId3"/>
    <sheet name="sci" sheetId="10" r:id="rId4"/>
  </sheets>
  <definedNames>
    <definedName name="_xlnm._FilterDatabase" localSheetId="0">'GSCI 2021'!$B$4:$N$183</definedName>
  </definedName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87" i="1" l="1"/>
  <c r="N186" i="1"/>
  <c r="N185" i="1"/>
  <c r="L187" i="1"/>
  <c r="L186" i="1"/>
  <c r="L185" i="1"/>
  <c r="J187" i="1"/>
  <c r="J186" i="1"/>
  <c r="J185" i="1"/>
  <c r="H187" i="1"/>
  <c r="H186" i="1"/>
  <c r="H185" i="1"/>
  <c r="F187" i="1"/>
  <c r="F186" i="1"/>
  <c r="F185" i="1"/>
  <c r="D185" i="1"/>
  <c r="D186" i="1"/>
  <c r="D187" i="1"/>
</calcChain>
</file>

<file path=xl/sharedStrings.xml><?xml version="1.0" encoding="utf-8"?>
<sst xmlns="http://schemas.openxmlformats.org/spreadsheetml/2006/main" count="413" uniqueCount="212">
  <si>
    <t>Country</t>
  </si>
  <si>
    <t xml:space="preserve">Rank </t>
  </si>
  <si>
    <t>Score</t>
  </si>
  <si>
    <t>Natural capital</t>
  </si>
  <si>
    <t>Social capital</t>
  </si>
  <si>
    <t>Intellectual capital</t>
  </si>
  <si>
    <t>Iceland</t>
  </si>
  <si>
    <t>Sweden</t>
  </si>
  <si>
    <t>Norway</t>
  </si>
  <si>
    <t>Finland</t>
  </si>
  <si>
    <t>Switzerland</t>
  </si>
  <si>
    <t>Liechtenstein</t>
  </si>
  <si>
    <t>Luxembourg</t>
  </si>
  <si>
    <t>Germany</t>
  </si>
  <si>
    <t>Denmark</t>
  </si>
  <si>
    <t>Austria</t>
  </si>
  <si>
    <t>Japan</t>
  </si>
  <si>
    <t>New Zealand</t>
  </si>
  <si>
    <t>Ireland</t>
  </si>
  <si>
    <t>Slovenia</t>
  </si>
  <si>
    <t>France</t>
  </si>
  <si>
    <t>Canada</t>
  </si>
  <si>
    <t>Estonia</t>
  </si>
  <si>
    <t>Slovakia</t>
  </si>
  <si>
    <t>Lithuania</t>
  </si>
  <si>
    <t>Czech Republic</t>
  </si>
  <si>
    <t>Latvia</t>
  </si>
  <si>
    <t>Croatia</t>
  </si>
  <si>
    <t>Costa Rica</t>
  </si>
  <si>
    <t>Brazil</t>
  </si>
  <si>
    <t>China</t>
  </si>
  <si>
    <t>Poland</t>
  </si>
  <si>
    <t>Belarus</t>
  </si>
  <si>
    <t>Netherlands</t>
  </si>
  <si>
    <t>Bhutan</t>
  </si>
  <si>
    <t>Uruguay</t>
  </si>
  <si>
    <t>Australia</t>
  </si>
  <si>
    <t>Spain</t>
  </si>
  <si>
    <t>Russia</t>
  </si>
  <si>
    <t>Singapore</t>
  </si>
  <si>
    <t>Italy</t>
  </si>
  <si>
    <t>Saudi Arabia</t>
  </si>
  <si>
    <t>Belgium</t>
  </si>
  <si>
    <t>Peru</t>
  </si>
  <si>
    <t>Portugal</t>
  </si>
  <si>
    <t>South Korea</t>
  </si>
  <si>
    <t>USA</t>
  </si>
  <si>
    <t>Burma</t>
  </si>
  <si>
    <t>Indonesia</t>
  </si>
  <si>
    <t>Malta</t>
  </si>
  <si>
    <t>Colombia</t>
  </si>
  <si>
    <t>Argentina</t>
  </si>
  <si>
    <t>Hungary</t>
  </si>
  <si>
    <t>United Kingdom</t>
  </si>
  <si>
    <t>Romania</t>
  </si>
  <si>
    <t>Nepal</t>
  </si>
  <si>
    <t>Malaysia</t>
  </si>
  <si>
    <t>Laos</t>
  </si>
  <si>
    <t>Ecuador</t>
  </si>
  <si>
    <t>Paraguay</t>
  </si>
  <si>
    <t>Bolivia</t>
  </si>
  <si>
    <t>Georgia</t>
  </si>
  <si>
    <t>Bulgaria</t>
  </si>
  <si>
    <t>Suriname</t>
  </si>
  <si>
    <t>Mongolia</t>
  </si>
  <si>
    <t>Venezuela</t>
  </si>
  <si>
    <t>Oman</t>
  </si>
  <si>
    <t>Israel</t>
  </si>
  <si>
    <t>Montenegro</t>
  </si>
  <si>
    <t>Armenia</t>
  </si>
  <si>
    <t>Kazakhstan</t>
  </si>
  <si>
    <t>Uzbekistan</t>
  </si>
  <si>
    <t>Qatar</t>
  </si>
  <si>
    <t>Kyrgistan</t>
  </si>
  <si>
    <t>Serbia</t>
  </si>
  <si>
    <t>Ghana</t>
  </si>
  <si>
    <t>Greece</t>
  </si>
  <si>
    <t>Belize</t>
  </si>
  <si>
    <t>Guyana</t>
  </si>
  <si>
    <t>Algeria</t>
  </si>
  <si>
    <t>Chile</t>
  </si>
  <si>
    <t>Cyprus</t>
  </si>
  <si>
    <t>Dominica</t>
  </si>
  <si>
    <t>Tajikistan</t>
  </si>
  <si>
    <t>Papua New Guinea</t>
  </si>
  <si>
    <t>Gabon</t>
  </si>
  <si>
    <t>Ethiopia</t>
  </si>
  <si>
    <t>Tanzania</t>
  </si>
  <si>
    <t>Seychelles</t>
  </si>
  <si>
    <t>Moldova</t>
  </si>
  <si>
    <t>Mexico</t>
  </si>
  <si>
    <t>Ukraine</t>
  </si>
  <si>
    <t>Mauritius</t>
  </si>
  <si>
    <t>Cameroon</t>
  </si>
  <si>
    <t>Republic of Congo</t>
  </si>
  <si>
    <t>Maldives</t>
  </si>
  <si>
    <t>Vietnam</t>
  </si>
  <si>
    <t>Cuba</t>
  </si>
  <si>
    <t>Timor-Leste</t>
  </si>
  <si>
    <t>Nicaragua</t>
  </si>
  <si>
    <t>Brunei</t>
  </si>
  <si>
    <t>Panama</t>
  </si>
  <si>
    <t>Turkey</t>
  </si>
  <si>
    <t>Democratic Republic of Congo</t>
  </si>
  <si>
    <t>Cambodia</t>
  </si>
  <si>
    <t>Mozambique</t>
  </si>
  <si>
    <t>Sierra Leone</t>
  </si>
  <si>
    <t>Bosnia and Herzegovina</t>
  </si>
  <si>
    <t>Libya</t>
  </si>
  <si>
    <t>Thailand</t>
  </si>
  <si>
    <t>Zambia</t>
  </si>
  <si>
    <t>Guatemala</t>
  </si>
  <si>
    <t>Albania</t>
  </si>
  <si>
    <t>Kuwait</t>
  </si>
  <si>
    <t>Cote d'Ivoire</t>
  </si>
  <si>
    <t>Lebanon</t>
  </si>
  <si>
    <t>Botswana</t>
  </si>
  <si>
    <t>Namibia</t>
  </si>
  <si>
    <t>El Salvador</t>
  </si>
  <si>
    <t>Philippines</t>
  </si>
  <si>
    <t>Angola</t>
  </si>
  <si>
    <t>Benin</t>
  </si>
  <si>
    <t>Azerbaijan</t>
  </si>
  <si>
    <t>United Arab Emirates</t>
  </si>
  <si>
    <t>Fiji</t>
  </si>
  <si>
    <t>Tunisia</t>
  </si>
  <si>
    <t>Equatorial Guinea</t>
  </si>
  <si>
    <t>South Africa</t>
  </si>
  <si>
    <t>Lesotho</t>
  </si>
  <si>
    <t>Dominican Republic</t>
  </si>
  <si>
    <t>Egypt</t>
  </si>
  <si>
    <t>Turkmenistan</t>
  </si>
  <si>
    <t>Kenya</t>
  </si>
  <si>
    <t>Liberia</t>
  </si>
  <si>
    <t>India</t>
  </si>
  <si>
    <t>Samoa</t>
  </si>
  <si>
    <t>Morocco</t>
  </si>
  <si>
    <t>Bangladesh</t>
  </si>
  <si>
    <t>Uganda</t>
  </si>
  <si>
    <t>Rwanda</t>
  </si>
  <si>
    <t>Togo</t>
  </si>
  <si>
    <t>Jordan</t>
  </si>
  <si>
    <t>Sri Lanka</t>
  </si>
  <si>
    <t>Jamaica</t>
  </si>
  <si>
    <t>Nigeria</t>
  </si>
  <si>
    <t>Zimbabwe</t>
  </si>
  <si>
    <t>Senegal</t>
  </si>
  <si>
    <t>Guinea</t>
  </si>
  <si>
    <t>Trinidad and Tobago</t>
  </si>
  <si>
    <t>Comoros</t>
  </si>
  <si>
    <t>Malawi</t>
  </si>
  <si>
    <t>Burkina Faso</t>
  </si>
  <si>
    <t>Guinea-Bissau</t>
  </si>
  <si>
    <t>Mali</t>
  </si>
  <si>
    <t>Gambia</t>
  </si>
  <si>
    <t>Madagascar</t>
  </si>
  <si>
    <t>Chad</t>
  </si>
  <si>
    <t>Sudan</t>
  </si>
  <si>
    <t>Vanuatu</t>
  </si>
  <si>
    <t>Central African Republic</t>
  </si>
  <si>
    <t>Iran</t>
  </si>
  <si>
    <t>Solomon Islands</t>
  </si>
  <si>
    <t>Niger</t>
  </si>
  <si>
    <t>Afghanistan</t>
  </si>
  <si>
    <t>Honduras</t>
  </si>
  <si>
    <t>Bahrain</t>
  </si>
  <si>
    <t>Djibouti</t>
  </si>
  <si>
    <t>Burundi</t>
  </si>
  <si>
    <t>Mauritania</t>
  </si>
  <si>
    <t>Eritrea</t>
  </si>
  <si>
    <t>Haiti</t>
  </si>
  <si>
    <t>Pakistan</t>
  </si>
  <si>
    <t>Grenada</t>
  </si>
  <si>
    <t>Sao Tome and Principe</t>
  </si>
  <si>
    <t>Syria</t>
  </si>
  <si>
    <t>Average</t>
  </si>
  <si>
    <t>Max</t>
  </si>
  <si>
    <t>Min</t>
  </si>
  <si>
    <t>Preamble</t>
  </si>
  <si>
    <t>Non-commercial use of data</t>
  </si>
  <si>
    <t>contact@solability.com</t>
  </si>
  <si>
    <t>If your intentions are commercial, please get in touch:</t>
  </si>
  <si>
    <t>The Global Sustainable Competitiveness Index (GSCI) is a non-commercial project of SolAbility Sustainable Intelligence based on data that is freely available in the public domain, notably in the World Bank Indicator Database.</t>
  </si>
  <si>
    <t>Terms of usage of data of the Global Sustainable Competitiveness Index</t>
  </si>
  <si>
    <t>If you intend to use the data of the Global Sustainable Competitiveness Index for non-commercial projects and/or publications, please feel free to use the data - provided you reference it back to the source.</t>
  </si>
  <si>
    <t>Commercial use of data</t>
  </si>
  <si>
    <t>St. Kitts and Nevis</t>
  </si>
  <si>
    <t>Tonga</t>
  </si>
  <si>
    <t>Resource Intensity</t>
  </si>
  <si>
    <t>www.solability.com</t>
  </si>
  <si>
    <t>West Bank and Gaza</t>
  </si>
  <si>
    <t>Kiribati</t>
  </si>
  <si>
    <t>Yemen</t>
  </si>
  <si>
    <t>Bahamas</t>
  </si>
  <si>
    <t>The Global Sustainability Competitiveness Index 2019</t>
  </si>
  <si>
    <t>Sustainable Competitiveness</t>
  </si>
  <si>
    <t xml:space="preserve">Governance </t>
  </si>
  <si>
    <t>Column Labels</t>
  </si>
  <si>
    <t>Natural Capital</t>
  </si>
  <si>
    <t>Social Capital</t>
  </si>
  <si>
    <t>Intellectual Capital</t>
  </si>
  <si>
    <t>Governance</t>
  </si>
  <si>
    <t>Values</t>
  </si>
  <si>
    <t>Micronesia</t>
  </si>
  <si>
    <t>Choose one or several countries from the drop-down too see performance in graphs</t>
  </si>
  <si>
    <t>North Macedonia</t>
  </si>
  <si>
    <t>Eswatini</t>
  </si>
  <si>
    <t>South Sudan</t>
  </si>
  <si>
    <t>Somalia</t>
  </si>
  <si>
    <t>The Global Sustainable Competitiveness Index 2021</t>
  </si>
  <si>
    <t>country</t>
  </si>
  <si>
    <t>sci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</si>
</sst>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rgb="FF00C0BC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990099"/>
        <bgColor indexed="64"/>
      </patternFill>
    </fill>
    <fill>
      <patternFill patternType="solid">
        <fgColor rgb="FF996633"/>
        <bgColor indexed="64"/>
      </patternFill>
    </fill>
    <fill>
      <patternFill patternType="solid">
        <fgColor theme="0" tint="-0.49998474074526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47">
    <xf numFmtId="0" fontId="0" fillId="0" borderId="0" xfId="0"/>
    <xf numFmtId="0" fontId="0" fillId="2" borderId="0" xfId="0" applyFill="1"/>
    <xf numFmtId="0" fontId="3" fillId="2" borderId="1" xfId="0" applyFont="1" applyFill="1" applyBorder="1" applyAlignment="1">
      <alignment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/>
    </xf>
    <xf numFmtId="0" fontId="2" fillId="2" borderId="0" xfId="0" applyFont="1" applyFill="1"/>
    <xf numFmtId="164" fontId="3" fillId="2" borderId="1" xfId="0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vertical="top" wrapText="1"/>
    </xf>
    <xf numFmtId="0" fontId="0" fillId="2" borderId="9" xfId="0" applyFill="1" applyBorder="1" applyAlignment="1">
      <alignment vertical="top" wrapText="1"/>
    </xf>
    <xf numFmtId="0" fontId="0" fillId="2" borderId="0" xfId="0" applyFill="1" applyAlignment="1">
      <alignment vertical="top" wrapText="1"/>
    </xf>
    <xf numFmtId="0" fontId="0" fillId="2" borderId="4" xfId="0" applyFill="1" applyBorder="1" applyAlignment="1">
      <alignment vertical="top" wrapText="1"/>
    </xf>
    <xf numFmtId="0" fontId="5" fillId="2" borderId="4" xfId="1" applyFill="1" applyBorder="1" applyAlignment="1">
      <alignment vertical="top" wrapText="1"/>
    </xf>
    <xf numFmtId="0" fontId="0" fillId="2" borderId="3" xfId="0" applyFill="1" applyBorder="1"/>
    <xf numFmtId="0" fontId="2" fillId="2" borderId="8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vertical="center"/>
    </xf>
    <xf numFmtId="0" fontId="6" fillId="2" borderId="2" xfId="1" applyFont="1" applyFill="1" applyBorder="1" applyAlignment="1">
      <alignment vertical="center"/>
    </xf>
    <xf numFmtId="0" fontId="7" fillId="2" borderId="2" xfId="0" applyFont="1" applyFill="1" applyBorder="1" applyAlignment="1">
      <alignment vertical="center"/>
    </xf>
    <xf numFmtId="0" fontId="2" fillId="3" borderId="3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vertical="center"/>
    </xf>
    <xf numFmtId="0" fontId="8" fillId="3" borderId="7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vertical="center"/>
    </xf>
    <xf numFmtId="0" fontId="8" fillId="3" borderId="3" xfId="0" applyFont="1" applyFill="1" applyBorder="1" applyAlignment="1">
      <alignment horizontal="center" vertical="center"/>
    </xf>
    <xf numFmtId="0" fontId="10" fillId="3" borderId="2" xfId="0" applyFont="1" applyFill="1" applyBorder="1" applyAlignment="1">
      <alignment vertical="center"/>
    </xf>
    <xf numFmtId="0" fontId="1" fillId="6" borderId="5" xfId="0" applyFont="1" applyFill="1" applyBorder="1" applyAlignment="1">
      <alignment horizontal="left" vertical="center"/>
    </xf>
    <xf numFmtId="0" fontId="1" fillId="6" borderId="6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left" vertical="center"/>
    </xf>
    <xf numFmtId="0" fontId="1" fillId="4" borderId="6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left" vertical="center"/>
    </xf>
    <xf numFmtId="0" fontId="1" fillId="5" borderId="6" xfId="0" applyFont="1" applyFill="1" applyBorder="1" applyAlignment="1">
      <alignment horizontal="center" vertical="center"/>
    </xf>
    <xf numFmtId="0" fontId="1" fillId="7" borderId="5" xfId="0" applyFont="1" applyFill="1" applyBorder="1" applyAlignment="1">
      <alignment horizontal="left" vertical="center"/>
    </xf>
    <xf numFmtId="0" fontId="1" fillId="7" borderId="6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5" fillId="2" borderId="0" xfId="1" applyFill="1"/>
    <xf numFmtId="0" fontId="1" fillId="8" borderId="5" xfId="0" applyFont="1" applyFill="1" applyBorder="1" applyAlignment="1">
      <alignment horizontal="left" vertical="center"/>
    </xf>
    <xf numFmtId="0" fontId="1" fillId="8" borderId="6" xfId="0" applyFont="1" applyFill="1" applyBorder="1" applyAlignment="1">
      <alignment horizontal="center" vertical="center"/>
    </xf>
    <xf numFmtId="0" fontId="1" fillId="9" borderId="5" xfId="0" applyFont="1" applyFill="1" applyBorder="1" applyAlignment="1">
      <alignment horizontal="left" vertical="center"/>
    </xf>
    <xf numFmtId="0" fontId="1" fillId="9" borderId="6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vertical="center"/>
    </xf>
    <xf numFmtId="0" fontId="0" fillId="2" borderId="0" xfId="0" applyFill="1" applyAlignment="1">
      <alignment horizontal="left"/>
    </xf>
    <xf numFmtId="1" fontId="3" fillId="0" borderId="4" xfId="0" applyNumberFormat="1" applyFont="1" applyBorder="1" applyAlignment="1">
      <alignment horizontal="center" vertical="center"/>
    </xf>
    <xf numFmtId="164" fontId="3" fillId="2" borderId="4" xfId="0" applyNumberFormat="1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8"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</dxfs>
  <tableStyles count="0" defaultTableStyle="TableStyleMedium2" defaultPivotStyle="PivotStyleLight16"/>
  <colors>
    <mruColors>
      <color rgb="FF3A003A"/>
      <color rgb="FF9D057C"/>
      <color rgb="FFF2CDFF"/>
      <color rgb="FF860086"/>
      <color rgb="FF54002A"/>
      <color rgb="FF0086EA"/>
      <color rgb="FF00355C"/>
      <color rgb="FFD5FFFE"/>
      <color rgb="FFB3FFFD"/>
      <color rgb="FF00ACA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[2021.xlsx]Pivot Graphs!PivotTable6</c:name>
    <c:fmtId val="0"/>
  </c:pivotSource>
  <c:chart>
    <c:autoTitleDeleted val="1"/>
    <c:pivotFmts>
      <c:pivotFmt>
        <c:idx val="0"/>
        <c:spPr>
          <a:gradFill>
            <a:gsLst>
              <a:gs pos="0">
                <a:schemeClr val="bg1">
                  <a:lumMod val="65000"/>
                </a:schemeClr>
              </a:gs>
              <a:gs pos="53000">
                <a:schemeClr val="bg1">
                  <a:lumMod val="50000"/>
                </a:schemeClr>
              </a:gs>
              <a:gs pos="100000">
                <a:schemeClr val="tx1">
                  <a:lumMod val="65000"/>
                  <a:lumOff val="35000"/>
                </a:schemeClr>
              </a:gs>
            </a:gsLst>
            <a:lin ang="16200000" scaled="1"/>
          </a:gradFill>
          <a:ln>
            <a:noFill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bg1">
                <a:lumMod val="5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"/>
        <c:spPr>
          <a:ln w="28575" cap="rnd">
            <a:solidFill>
              <a:schemeClr val="tx1">
                <a:lumMod val="75000"/>
                <a:lumOff val="25000"/>
              </a:schemeClr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ln w="28575" cap="rnd">
            <a:solidFill>
              <a:schemeClr val="bg1">
                <a:lumMod val="5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tx1">
                <a:lumMod val="75000"/>
                <a:lumOff val="2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28575" cap="rnd">
            <a:solidFill>
              <a:schemeClr val="tx1">
                <a:lumMod val="75000"/>
                <a:lumOff val="25000"/>
              </a:schemeClr>
            </a:solidFill>
            <a:round/>
          </a:ln>
          <a:effectLst/>
        </c:spPr>
        <c:marker>
          <c:symbol val="none"/>
        </c:marker>
      </c:pivotFmt>
      <c:pivotFmt>
        <c:idx val="19"/>
        <c:spPr>
          <a:ln w="28575" cap="rnd">
            <a:solidFill>
              <a:schemeClr val="bg1">
                <a:lumMod val="5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0"/>
        <c:spPr>
          <a:ln w="28575" cap="rnd">
            <a:solidFill>
              <a:schemeClr val="tx1">
                <a:lumMod val="75000"/>
                <a:lumOff val="25000"/>
              </a:schemeClr>
            </a:solidFill>
            <a:round/>
          </a:ln>
          <a:effectLst/>
        </c:spPr>
        <c:marker>
          <c:symbol val="none"/>
        </c:marker>
      </c:pivotFmt>
      <c:pivotFmt>
        <c:idx val="21"/>
        <c:spPr>
          <a:ln w="28575" cap="rnd">
            <a:solidFill>
              <a:schemeClr val="tx1">
                <a:lumMod val="75000"/>
                <a:lumOff val="25000"/>
              </a:schemeClr>
            </a:solidFill>
            <a:round/>
          </a:ln>
          <a:effectLst/>
        </c:spPr>
        <c:marker>
          <c:symbol val="none"/>
        </c:marker>
      </c:pivotFmt>
      <c:pivotFmt>
        <c:idx val="22"/>
        <c:spPr>
          <a:ln w="28575" cap="rnd">
            <a:solidFill>
              <a:schemeClr val="bg1">
                <a:lumMod val="5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3"/>
        <c:spPr>
          <a:ln w="28575" cap="rnd">
            <a:solidFill>
              <a:schemeClr val="bg1">
                <a:lumMod val="5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4"/>
        <c:spPr>
          <a:ln w="28575" cap="rnd">
            <a:solidFill>
              <a:schemeClr val="tx1">
                <a:lumMod val="75000"/>
                <a:lumOff val="25000"/>
              </a:schemeClr>
            </a:solidFill>
            <a:round/>
          </a:ln>
          <a:effectLst/>
        </c:spPr>
        <c:marker>
          <c:symbol val="none"/>
        </c:marker>
      </c:pivotFmt>
      <c:pivotFmt>
        <c:idx val="25"/>
        <c:spPr>
          <a:ln w="28575" cap="rnd">
            <a:solidFill>
              <a:schemeClr val="tx1">
                <a:lumMod val="75000"/>
                <a:lumOff val="25000"/>
              </a:schemeClr>
            </a:solidFill>
            <a:round/>
          </a:ln>
          <a:effectLst/>
        </c:spPr>
        <c:marker>
          <c:symbol val="none"/>
        </c:marker>
      </c:pivotFmt>
      <c:pivotFmt>
        <c:idx val="26"/>
        <c:spPr>
          <a:ln w="28575" cap="rnd">
            <a:solidFill>
              <a:schemeClr val="bg1">
                <a:lumMod val="5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8340547745667919E-2"/>
          <c:y val="0.21407572383073498"/>
          <c:w val="0.9389718431792885"/>
          <c:h val="0.61853754917606341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'Pivot Graphs'!$C$29:$C$30</c:f>
              <c:strCache>
                <c:ptCount val="1"/>
                <c:pt idx="0">
                  <c:v>China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Graphs'!$A$31:$A$36</c:f>
              <c:strCache>
                <c:ptCount val="6"/>
                <c:pt idx="0">
                  <c:v>Sustainable Competitiveness</c:v>
                </c:pt>
                <c:pt idx="1">
                  <c:v>Natural Capital</c:v>
                </c:pt>
                <c:pt idx="2">
                  <c:v>Social Capital</c:v>
                </c:pt>
                <c:pt idx="3">
                  <c:v>Intellectual Capital</c:v>
                </c:pt>
                <c:pt idx="4">
                  <c:v>Governance</c:v>
                </c:pt>
                <c:pt idx="5">
                  <c:v>Resource Intensity</c:v>
                </c:pt>
              </c:strCache>
            </c:strRef>
          </c:cat>
          <c:val>
            <c:numRef>
              <c:f>'Pivot Graphs'!$C$31:$C$36</c:f>
              <c:numCache>
                <c:formatCode>General</c:formatCode>
                <c:ptCount val="6"/>
                <c:pt idx="0">
                  <c:v>48.486322361940019</c:v>
                </c:pt>
                <c:pt idx="1">
                  <c:v>33.345497264693506</c:v>
                </c:pt>
                <c:pt idx="2">
                  <c:v>49.798724190028523</c:v>
                </c:pt>
                <c:pt idx="3">
                  <c:v>61.477374916915359</c:v>
                </c:pt>
                <c:pt idx="4">
                  <c:v>58.105432545201673</c:v>
                </c:pt>
                <c:pt idx="5">
                  <c:v>39.704582892861033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F43-42B2-A5DF-F303E82D6719}"/>
            </c:ext>
          </c:extLst>
        </c:ser>
        <c:ser>
          <c:idx val="2"/>
          <c:order val="2"/>
          <c:tx>
            <c:strRef>
              <c:f>'Pivot Graphs'!$D$29:$D$30</c:f>
              <c:strCache>
                <c:ptCount val="1"/>
                <c:pt idx="0">
                  <c:v>Germany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Graphs'!$A$31:$A$36</c:f>
              <c:strCache>
                <c:ptCount val="6"/>
                <c:pt idx="0">
                  <c:v>Sustainable Competitiveness</c:v>
                </c:pt>
                <c:pt idx="1">
                  <c:v>Natural Capital</c:v>
                </c:pt>
                <c:pt idx="2">
                  <c:v>Social Capital</c:v>
                </c:pt>
                <c:pt idx="3">
                  <c:v>Intellectual Capital</c:v>
                </c:pt>
                <c:pt idx="4">
                  <c:v>Governance</c:v>
                </c:pt>
                <c:pt idx="5">
                  <c:v>Resource Intensity</c:v>
                </c:pt>
              </c:strCache>
            </c:strRef>
          </c:cat>
          <c:val>
            <c:numRef>
              <c:f>'Pivot Graphs'!$D$31:$D$36</c:f>
              <c:numCache>
                <c:formatCode>General</c:formatCode>
                <c:ptCount val="6"/>
                <c:pt idx="0">
                  <c:v>53.519379707506886</c:v>
                </c:pt>
                <c:pt idx="1">
                  <c:v>36.368179209139882</c:v>
                </c:pt>
                <c:pt idx="2">
                  <c:v>56.423703206311899</c:v>
                </c:pt>
                <c:pt idx="3">
                  <c:v>60.629963898916955</c:v>
                </c:pt>
                <c:pt idx="4">
                  <c:v>64.101451175514796</c:v>
                </c:pt>
                <c:pt idx="5">
                  <c:v>50.073601047650861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F43-42B2-A5DF-F303E82D6719}"/>
            </c:ext>
          </c:extLst>
        </c:ser>
        <c:ser>
          <c:idx val="3"/>
          <c:order val="3"/>
          <c:tx>
            <c:strRef>
              <c:f>'Pivot Graphs'!$E$29:$E$30</c:f>
              <c:strCache>
                <c:ptCount val="1"/>
                <c:pt idx="0">
                  <c:v>Japan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Graphs'!$A$31:$A$36</c:f>
              <c:strCache>
                <c:ptCount val="6"/>
                <c:pt idx="0">
                  <c:v>Sustainable Competitiveness</c:v>
                </c:pt>
                <c:pt idx="1">
                  <c:v>Natural Capital</c:v>
                </c:pt>
                <c:pt idx="2">
                  <c:v>Social Capital</c:v>
                </c:pt>
                <c:pt idx="3">
                  <c:v>Intellectual Capital</c:v>
                </c:pt>
                <c:pt idx="4">
                  <c:v>Governance</c:v>
                </c:pt>
                <c:pt idx="5">
                  <c:v>Resource Intensity</c:v>
                </c:pt>
              </c:strCache>
            </c:strRef>
          </c:cat>
          <c:val>
            <c:numRef>
              <c:f>'Pivot Graphs'!$E$31:$E$36</c:f>
              <c:numCache>
                <c:formatCode>General</c:formatCode>
                <c:ptCount val="6"/>
                <c:pt idx="0">
                  <c:v>51.126303454751373</c:v>
                </c:pt>
                <c:pt idx="1">
                  <c:v>37.971215107142839</c:v>
                </c:pt>
                <c:pt idx="2">
                  <c:v>54.956176875758857</c:v>
                </c:pt>
                <c:pt idx="3">
                  <c:v>62.332309166025887</c:v>
                </c:pt>
                <c:pt idx="4">
                  <c:v>52.077224070596102</c:v>
                </c:pt>
                <c:pt idx="5">
                  <c:v>48.294592054233149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F43-42B2-A5DF-F303E82D6719}"/>
            </c:ext>
          </c:extLst>
        </c:ser>
        <c:ser>
          <c:idx val="5"/>
          <c:order val="5"/>
          <c:tx>
            <c:strRef>
              <c:f>'Pivot Graphs'!$G$29:$G$30</c:f>
              <c:strCache>
                <c:ptCount val="1"/>
                <c:pt idx="0">
                  <c:v>Sweden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'Pivot Graphs'!$A$31:$A$36</c:f>
              <c:strCache>
                <c:ptCount val="6"/>
                <c:pt idx="0">
                  <c:v>Sustainable Competitiveness</c:v>
                </c:pt>
                <c:pt idx="1">
                  <c:v>Natural Capital</c:v>
                </c:pt>
                <c:pt idx="2">
                  <c:v>Social Capital</c:v>
                </c:pt>
                <c:pt idx="3">
                  <c:v>Intellectual Capital</c:v>
                </c:pt>
                <c:pt idx="4">
                  <c:v>Governance</c:v>
                </c:pt>
                <c:pt idx="5">
                  <c:v>Resource Intensity</c:v>
                </c:pt>
              </c:strCache>
            </c:strRef>
          </c:cat>
          <c:val>
            <c:numRef>
              <c:f>'Pivot Graphs'!$G$31:$G$36</c:f>
              <c:numCache>
                <c:formatCode>General</c:formatCode>
                <c:ptCount val="6"/>
                <c:pt idx="0">
                  <c:v>60.590109963580602</c:v>
                </c:pt>
                <c:pt idx="1">
                  <c:v>63.74363959392555</c:v>
                </c:pt>
                <c:pt idx="2">
                  <c:v>58.257008561356372</c:v>
                </c:pt>
                <c:pt idx="3">
                  <c:v>66.081227436823099</c:v>
                </c:pt>
                <c:pt idx="4">
                  <c:v>51.078383886246165</c:v>
                </c:pt>
                <c:pt idx="5">
                  <c:v>63.790290339551824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3F43-42B2-A5DF-F303E82D6719}"/>
            </c:ext>
          </c:extLst>
        </c:ser>
        <c:ser>
          <c:idx val="6"/>
          <c:order val="6"/>
          <c:tx>
            <c:strRef>
              <c:f>'Pivot Graphs'!$H$29:$H$30</c:f>
              <c:strCache>
                <c:ptCount val="1"/>
                <c:pt idx="0">
                  <c:v>USA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Graphs'!$A$31:$A$36</c:f>
              <c:strCache>
                <c:ptCount val="6"/>
                <c:pt idx="0">
                  <c:v>Sustainable Competitiveness</c:v>
                </c:pt>
                <c:pt idx="1">
                  <c:v>Natural Capital</c:v>
                </c:pt>
                <c:pt idx="2">
                  <c:v>Social Capital</c:v>
                </c:pt>
                <c:pt idx="3">
                  <c:v>Intellectual Capital</c:v>
                </c:pt>
                <c:pt idx="4">
                  <c:v>Governance</c:v>
                </c:pt>
                <c:pt idx="5">
                  <c:v>Resource Intensity</c:v>
                </c:pt>
              </c:strCache>
            </c:strRef>
          </c:cat>
          <c:val>
            <c:numRef>
              <c:f>'Pivot Graphs'!$H$31:$H$36</c:f>
              <c:numCache>
                <c:formatCode>General</c:formatCode>
                <c:ptCount val="6"/>
                <c:pt idx="0">
                  <c:v>49.147407240958721</c:v>
                </c:pt>
                <c:pt idx="1">
                  <c:v>53.268706866238006</c:v>
                </c:pt>
                <c:pt idx="2">
                  <c:v>35.682613857601382</c:v>
                </c:pt>
                <c:pt idx="3">
                  <c:v>58.227997237029008</c:v>
                </c:pt>
                <c:pt idx="4">
                  <c:v>51.073749214637552</c:v>
                </c:pt>
                <c:pt idx="5">
                  <c:v>47.48396902928765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3F43-42B2-A5DF-F303E82D67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5"/>
        <c:overlap val="-21"/>
        <c:axId val="738690639"/>
        <c:axId val="612475935"/>
      </c:barChart>
      <c:lineChart>
        <c:grouping val="standard"/>
        <c:varyColors val="0"/>
        <c:ser>
          <c:idx val="0"/>
          <c:order val="0"/>
          <c:tx>
            <c:strRef>
              <c:f>'Pivot Graphs'!$B$29:$B$30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Graphs'!$A$31:$A$36</c:f>
              <c:strCache>
                <c:ptCount val="6"/>
                <c:pt idx="0">
                  <c:v>Sustainable Competitiveness</c:v>
                </c:pt>
                <c:pt idx="1">
                  <c:v>Natural Capital</c:v>
                </c:pt>
                <c:pt idx="2">
                  <c:v>Social Capital</c:v>
                </c:pt>
                <c:pt idx="3">
                  <c:v>Intellectual Capital</c:v>
                </c:pt>
                <c:pt idx="4">
                  <c:v>Governance</c:v>
                </c:pt>
                <c:pt idx="5">
                  <c:v>Resource Intensity</c:v>
                </c:pt>
              </c:strCache>
            </c:strRef>
          </c:cat>
          <c:val>
            <c:numRef>
              <c:f>'Pivot Graphs'!$B$31:$B$36</c:f>
              <c:numCache>
                <c:formatCode>General</c:formatCode>
                <c:ptCount val="6"/>
                <c:pt idx="0">
                  <c:v>43.552681495780625</c:v>
                </c:pt>
                <c:pt idx="1">
                  <c:v>44.242129040491896</c:v>
                </c:pt>
                <c:pt idx="2">
                  <c:v>42.014089685254852</c:v>
                </c:pt>
                <c:pt idx="3">
                  <c:v>35.859535109859941</c:v>
                </c:pt>
                <c:pt idx="4">
                  <c:v>46.935227399581514</c:v>
                </c:pt>
                <c:pt idx="5">
                  <c:v>48.712426243714951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43-42B2-A5DF-F303E82D6719}"/>
            </c:ext>
          </c:extLst>
        </c:ser>
        <c:ser>
          <c:idx val="4"/>
          <c:order val="4"/>
          <c:tx>
            <c:strRef>
              <c:f>'Pivot Graphs'!$F$29:$F$30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'Pivot Graphs'!$A$31:$A$36</c:f>
              <c:strCache>
                <c:ptCount val="6"/>
                <c:pt idx="0">
                  <c:v>Sustainable Competitiveness</c:v>
                </c:pt>
                <c:pt idx="1">
                  <c:v>Natural Capital</c:v>
                </c:pt>
                <c:pt idx="2">
                  <c:v>Social Capital</c:v>
                </c:pt>
                <c:pt idx="3">
                  <c:v>Intellectual Capital</c:v>
                </c:pt>
                <c:pt idx="4">
                  <c:v>Governance</c:v>
                </c:pt>
                <c:pt idx="5">
                  <c:v>Resource Intensity</c:v>
                </c:pt>
              </c:strCache>
            </c:strRef>
          </c:cat>
          <c:val>
            <c:numRef>
              <c:f>'Pivot Graphs'!$F$31:$F$36</c:f>
              <c:numCache>
                <c:formatCode>General</c:formatCode>
                <c:ptCount val="6"/>
                <c:pt idx="0">
                  <c:v>60.590109963580602</c:v>
                </c:pt>
                <c:pt idx="1">
                  <c:v>70.832230502091548</c:v>
                </c:pt>
                <c:pt idx="2">
                  <c:v>58.777068994460286</c:v>
                </c:pt>
                <c:pt idx="3">
                  <c:v>72.930723715935301</c:v>
                </c:pt>
                <c:pt idx="4">
                  <c:v>66.455696986613802</c:v>
                </c:pt>
                <c:pt idx="5">
                  <c:v>66.328304258997335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F43-42B2-A5DF-F303E82D67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8690639"/>
        <c:axId val="612475935"/>
      </c:lineChart>
      <c:catAx>
        <c:axId val="738690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475935"/>
        <c:crosses val="autoZero"/>
        <c:auto val="1"/>
        <c:lblAlgn val="ctr"/>
        <c:lblOffset val="100"/>
        <c:noMultiLvlLbl val="0"/>
      </c:catAx>
      <c:valAx>
        <c:axId val="612475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690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7230490167786637E-2"/>
          <c:y val="7.619381653017206E-3"/>
          <c:w val="0.6798476083346725"/>
          <c:h val="9.32580420765889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242400</xdr:colOff>
      <xdr:row>1</xdr:row>
      <xdr:rowOff>114299</xdr:rowOff>
    </xdr:from>
    <xdr:to>
      <xdr:col>13</xdr:col>
      <xdr:colOff>561974</xdr:colOff>
      <xdr:row>1</xdr:row>
      <xdr:rowOff>466724</xdr:rowOff>
    </xdr:to>
    <xdr:pic>
      <xdr:nvPicPr>
        <xdr:cNvPr id="3" name="Picture 2" descr="SolAbility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86300" y="219074"/>
          <a:ext cx="1091099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10</xdr:row>
      <xdr:rowOff>76199</xdr:rowOff>
    </xdr:from>
    <xdr:to>
      <xdr:col>1</xdr:col>
      <xdr:colOff>1758910</xdr:colOff>
      <xdr:row>13</xdr:row>
      <xdr:rowOff>66674</xdr:rowOff>
    </xdr:to>
    <xdr:pic>
      <xdr:nvPicPr>
        <xdr:cNvPr id="2" name="Picture 1" descr="SolAbility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3381374"/>
          <a:ext cx="1739860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314324</xdr:colOff>
      <xdr:row>2</xdr:row>
      <xdr:rowOff>180974</xdr:rowOff>
    </xdr:from>
    <xdr:to>
      <xdr:col>9</xdr:col>
      <xdr:colOff>104774</xdr:colOff>
      <xdr:row>27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076BC6-0AE8-42BC-A831-6E144D30A7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3817.668084259261" createdVersion="6" refreshedVersion="6" minRefreshableVersion="3" recordCount="183" xr:uid="{1380A168-185E-4BEB-A847-CA09B380DB9C}">
  <cacheSource type="worksheet">
    <worksheetSource ref="B4:N187" sheet="GSCI 2021"/>
  </cacheSource>
  <cacheFields count="13">
    <cacheField name="Country" numFmtId="0">
      <sharedItems count="183">
        <s v="Sweden"/>
        <s v="Finland"/>
        <s v="Iceland"/>
        <s v="Denmark"/>
        <s v="Switzerland"/>
        <s v="Norway"/>
        <s v="Estonia"/>
        <s v="Luxembourg"/>
        <s v="Latvia"/>
        <s v="Croatia"/>
        <s v="Austria"/>
        <s v="New Zealand"/>
        <s v="Slovenia"/>
        <s v="Ireland"/>
        <s v="Germany"/>
        <s v="Czech Republic"/>
        <s v="United Kingdom"/>
        <s v="Liechtenstein"/>
        <s v="Canada"/>
        <s v="France"/>
        <s v="Poland"/>
        <s v="Slovakia"/>
        <s v="Belgium"/>
        <s v="Portugal"/>
        <s v="Japan"/>
        <s v="Romania"/>
        <s v="South Korea"/>
        <s v="Lithuania"/>
        <s v="Netherlands"/>
        <s v="Italy"/>
        <s v="Hungary"/>
        <s v="Bulgaria"/>
        <s v="Bosnia and Herzegovina"/>
        <s v="USA"/>
        <s v="Georgia"/>
        <s v="Costa Rica"/>
        <s v="China"/>
        <s v="Spain"/>
        <s v="Paraguay"/>
        <s v="Belarus"/>
        <s v="Singapore"/>
        <s v="Australia"/>
        <s v="Israel"/>
        <s v="Greece"/>
        <s v="Peru"/>
        <s v="Macedonia"/>
        <s v="Uruguay"/>
        <s v="Bolivia"/>
        <s v="Brazil"/>
        <s v="Ethiopia"/>
        <s v="Russia"/>
        <s v="Colombia"/>
        <s v="Malta"/>
        <s v="Moldova"/>
        <s v="Malaysia"/>
        <s v="Montenegro"/>
        <s v="Guyana"/>
        <s v="Chile"/>
        <s v="Mauritius"/>
        <s v="Serbia"/>
        <s v="Cyprus"/>
        <s v="Burma"/>
        <s v="Kyrgistan"/>
        <s v="Nepal"/>
        <s v="Brunei"/>
        <s v="Indonesia"/>
        <s v="Panama"/>
        <s v="Uzbekistan"/>
        <s v="Argentina"/>
        <s v="Laos"/>
        <s v="Albania"/>
        <s v="Kazakhstan"/>
        <s v="Oman"/>
        <s v="Ukraine"/>
        <s v="Mexico"/>
        <s v="Bhutan"/>
        <s v="Turkey"/>
        <s v="Vietnam"/>
        <s v="Ecuador"/>
        <s v="United Arab Emirates"/>
        <s v="Cameroon"/>
        <s v="Thailand"/>
        <s v="Belize"/>
        <s v="Timor-Leste"/>
        <s v="Algeria"/>
        <s v="Cambodia"/>
        <s v="Kenya"/>
        <s v="Armenia"/>
        <s v="Sierra Leone"/>
        <s v="Tajikistan"/>
        <s v="Gabon"/>
        <s v="Cuba"/>
        <s v="Ghana"/>
        <s v="Suriname"/>
        <s v="Cote d'Ivoire"/>
        <s v="Tanzania"/>
        <s v="Iran"/>
        <s v="Tunisia"/>
        <s v="Venezuela"/>
        <s v="Togo"/>
        <s v="Maldives"/>
        <s v="Republic of Congo"/>
        <s v="Philippines"/>
        <s v="Democratic Republic of Congo"/>
        <s v="Nicaragua"/>
        <s v="Azerbaijan"/>
        <s v="West Bank and Gaza"/>
        <s v="Dominica"/>
        <s v="Mozambique"/>
        <s v="Saudi Arabia"/>
        <s v="Sri Lanka"/>
        <s v="Qatar"/>
        <s v="Dominican Republic"/>
        <s v="Equatorial Guinea"/>
        <s v="Angola"/>
        <s v="Senegal"/>
        <s v="Burkina Faso"/>
        <s v="Mongolia"/>
        <s v="Morocco"/>
        <s v="Fiji"/>
        <s v="Zimbabwe"/>
        <s v="El Salvador"/>
        <s v="Papua New Guinea"/>
        <s v="Nigeria"/>
        <s v="Guinea"/>
        <s v="Tonga"/>
        <s v="Trinidad and Tobago"/>
        <s v="Benin"/>
        <s v="Guatemala"/>
        <s v="India"/>
        <s v="Sao Tome and Principe"/>
        <s v="Bangladesh"/>
        <s v="Namibia"/>
        <s v="Cape Verde"/>
        <s v="Jamaica"/>
        <s v="Swaziland"/>
        <s v="Gambia"/>
        <s v="South Africa"/>
        <s v="Lesotho"/>
        <s v="Turkmenistan"/>
        <s v="Egypt"/>
        <s v="Sudan"/>
        <s v="Solomon Islands"/>
        <s v="Botswana"/>
        <s v="Pakistan"/>
        <s v="St. Kitts and Nevis"/>
        <s v="Liberia"/>
        <s v="Djibouti"/>
        <s v="Zambia"/>
        <s v="Jordan"/>
        <s v="Bahrain"/>
        <s v="Rwanda"/>
        <s v="Comoros"/>
        <s v="Madagascar"/>
        <s v="Malawi"/>
        <s v="Lebanon"/>
        <s v="Mali"/>
        <s v="Niger"/>
        <s v="Guinea-Bissau"/>
        <s v="Afghanistan"/>
        <s v="Libya"/>
        <s v="Kuwait"/>
        <s v="Honduras"/>
        <s v="Samoa"/>
        <s v="Kiribati"/>
        <s v="Syria"/>
        <s v="Central African Republic"/>
        <s v="Iraq"/>
        <s v="Burundi"/>
        <s v="Uganda"/>
        <s v="Vanuatu"/>
        <s v="Chad"/>
        <s v="Eritrea"/>
        <s v="Mauritania"/>
        <s v="Grenada"/>
        <s v="Seychelles"/>
        <s v="South Sudan"/>
        <s v="Yemen"/>
        <s v="Haiti"/>
        <s v="Bahamas"/>
        <s v="Average"/>
        <s v="Max"/>
        <s v="Min"/>
      </sharedItems>
    </cacheField>
    <cacheField name="Rank " numFmtId="0">
      <sharedItems containsSemiMixedTypes="0" containsString="0" containsNumber="1" containsInteger="1" minValue="1" maxValue="180"/>
    </cacheField>
    <cacheField name="Score" numFmtId="164">
      <sharedItems containsSemiMixedTypes="0" containsString="0" containsNumber="1" minValue="30.521557050548804" maxValue="60.590109963580602" count="181">
        <n v="60.590109963580602"/>
        <n v="59.468411048126931"/>
        <n v="57.303825861174751"/>
        <n v="56.955895975099757"/>
        <n v="56.92122092150403"/>
        <n v="56.900338184518425"/>
        <n v="54.921074797529798"/>
        <n v="54.451493287395721"/>
        <n v="54.406089003532806"/>
        <n v="54.225861032924115"/>
        <n v="54.17239894314126"/>
        <n v="53.897702907185554"/>
        <n v="53.811920713278582"/>
        <n v="53.620713044082066"/>
        <n v="53.519379707506886"/>
        <n v="53.138551943098776"/>
        <n v="52.789875222010032"/>
        <n v="52.646054877522495"/>
        <n v="52.163615934759143"/>
        <n v="51.954573759509614"/>
        <n v="51.914052693157871"/>
        <n v="51.63634823408961"/>
        <n v="51.344245690037802"/>
        <n v="51.145396300871241"/>
        <n v="51.126303454751373"/>
        <n v="50.792793017698628"/>
        <n v="50.769790468353307"/>
        <n v="50.61666635671763"/>
        <n v="50.523857286487932"/>
        <n v="49.919465474613283"/>
        <n v="49.217727682789878"/>
        <n v="49.171162955920998"/>
        <n v="49.163929560309136"/>
        <n v="49.147407240958721"/>
        <n v="48.826624091829196"/>
        <n v="48.803595710203702"/>
        <n v="48.486322361940019"/>
        <n v="48.456629647370129"/>
        <n v="48.300354846807515"/>
        <n v="47.845699786000033"/>
        <n v="47.798360496346078"/>
        <n v="47.602338137490285"/>
        <n v="47.472262416384488"/>
        <n v="47.435387313212196"/>
        <n v="47.325252289481433"/>
        <n v="47.200799409324404"/>
        <n v="47.194748363862033"/>
        <n v="47.141891180614003"/>
        <n v="46.802275112813149"/>
        <n v="46.724826365965825"/>
        <n v="46.701439310335545"/>
        <n v="46.661981642466102"/>
        <n v="46.609642099399309"/>
        <n v="46.532441395658452"/>
        <n v="46.442663227773238"/>
        <n v="46.435561043557996"/>
        <n v="46.18243641773995"/>
        <n v="45.894035910236369"/>
        <n v="45.881178538945299"/>
        <n v="45.841020422790038"/>
        <n v="45.837538048073611"/>
        <n v="45.825726145054603"/>
        <n v="45.692514810459606"/>
        <n v="45.607956983137946"/>
        <n v="45.453320725433315"/>
        <n v="45.384805045221349"/>
        <n v="45.099907997787739"/>
        <n v="45.030825324965001"/>
        <n v="45.028658817628532"/>
        <n v="45.008468860044587"/>
        <n v="44.966849666129626"/>
        <n v="44.919499117619424"/>
        <n v="44.735850706975256"/>
        <n v="44.720683579594677"/>
        <n v="44.412028600110332"/>
        <n v="44.40905995562089"/>
        <n v="44.397579793809655"/>
        <n v="44.395254131341375"/>
        <n v="44.352042297002377"/>
        <n v="44.273481274252113"/>
        <n v="44.014872443712051"/>
        <n v="43.792992529326469"/>
        <n v="43.768722617289086"/>
        <n v="43.730519083894514"/>
        <n v="43.617518458376118"/>
        <n v="43.529800088882695"/>
        <n v="43.368332821267416"/>
        <n v="43.326702543566562"/>
        <n v="43.3122096866391"/>
        <n v="43.309608908803042"/>
        <n v="43.157976401616487"/>
        <n v="42.990641096461211"/>
        <n v="42.918651727403102"/>
        <n v="42.899881465406068"/>
        <n v="42.764709311673791"/>
        <n v="42.676802783134363"/>
        <n v="42.645367710887193"/>
        <n v="42.522082419165365"/>
        <n v="42.333291743034025"/>
        <n v="42.300871968141486"/>
        <n v="42.299770696815727"/>
        <n v="41.902441808881427"/>
        <n v="41.70995257406026"/>
        <n v="41.709779766576148"/>
        <n v="41.547423276244771"/>
        <n v="41.453051326158345"/>
        <n v="41.119305115005574"/>
        <n v="41.118978812222636"/>
        <n v="41.049853302546396"/>
        <n v="40.959878333817855"/>
        <n v="40.951706545033609"/>
        <n v="40.823387527621463"/>
        <n v="40.780910931074921"/>
        <n v="40.777814026471027"/>
        <n v="40.736080831748936"/>
        <n v="40.628827280122813"/>
        <n v="40.617704543777819"/>
        <n v="40.512689688538842"/>
        <n v="40.395264909167508"/>
        <n v="40.299368215506874"/>
        <n v="40.249735668262751"/>
        <n v="40.229096205209949"/>
        <n v="40.200185552896926"/>
        <n v="39.868226194150488"/>
        <n v="39.744562647380931"/>
        <n v="39.654225437326076"/>
        <n v="39.550925814413269"/>
        <n v="39.543783090487764"/>
        <n v="39.493230556672223"/>
        <n v="39.487357037080926"/>
        <n v="39.357397821384602"/>
        <n v="39.13211674172107"/>
        <n v="39.115028633799454"/>
        <n v="38.98294004169351"/>
        <n v="38.96905107707569"/>
        <n v="38.896396191686932"/>
        <n v="38.874524613236346"/>
        <n v="38.789088008391865"/>
        <n v="38.647508967121354"/>
        <n v="38.612585469463539"/>
        <n v="38.608693629953805"/>
        <n v="38.520918024580432"/>
        <n v="38.395890038672043"/>
        <n v="38.376751927621292"/>
        <n v="38.337400351649435"/>
        <n v="38.159887237813216"/>
        <n v="38.064915047891958"/>
        <n v="38.032259035715235"/>
        <n v="37.948047384529715"/>
        <n v="37.676363121500067"/>
        <n v="37.652057082299791"/>
        <n v="37.556828430228308"/>
        <n v="37.452727449169615"/>
        <n v="37.404991501985251"/>
        <n v="37.342538191502115"/>
        <n v="37.291595546387839"/>
        <n v="37.166626397516126"/>
        <n v="36.925979651229959"/>
        <n v="36.909651655655985"/>
        <n v="36.690074643355238"/>
        <n v="36.590806385837155"/>
        <n v="36.3714608610168"/>
        <n v="36.199145014418669"/>
        <n v="36.153036387581437"/>
        <n v="35.466886324081806"/>
        <n v="35.335179873729125"/>
        <n v="35.277232378859416"/>
        <n v="34.623700825448672"/>
        <n v="34.534931719474088"/>
        <n v="34.417948515380381"/>
        <n v="34.393160836722963"/>
        <n v="34.373646693075301"/>
        <n v="34.236805565646492"/>
        <n v="33.788937468358917"/>
        <n v="33.190008010215571"/>
        <n v="32.830925741643924"/>
        <n v="31.832164588461833"/>
        <n v="31.305491857894591"/>
        <n v="31.25166274028469"/>
        <n v="30.521557050548804"/>
        <n v="43.552681495780625"/>
      </sharedItems>
    </cacheField>
    <cacheField name="Rank 2" numFmtId="1">
      <sharedItems containsSemiMixedTypes="0" containsString="0" containsNumber="1" containsInteger="1" minValue="1" maxValue="180"/>
    </cacheField>
    <cacheField name="Score2" numFmtId="164">
      <sharedItems containsSemiMixedTypes="0" containsString="0" containsNumber="1" minValue="20.501591270342796" maxValue="70.832230502091548" count="181">
        <n v="63.74363959392555"/>
        <n v="62.317474458645606"/>
        <n v="58.014337214195542"/>
        <n v="46.822997147579628"/>
        <n v="46.957655430833739"/>
        <n v="59.053001355743461"/>
        <n v="63.31841913311824"/>
        <n v="40.20367631971903"/>
        <n v="56.70553665750721"/>
        <n v="57.046418384779791"/>
        <n v="43.388992224212913"/>
        <n v="60.971971407809484"/>
        <n v="42.977562011776996"/>
        <n v="46.424908063116597"/>
        <n v="36.368179209139882"/>
        <n v="35.558796231245267"/>
        <n v="34.608828669092183"/>
        <n v="44.323782108227057"/>
        <n v="62.03090335250387"/>
        <n v="46.403315565310024"/>
        <n v="43.664722962547351"/>
        <n v="40.475789439708855"/>
        <n v="30.273334209841245"/>
        <n v="45.538522875853303"/>
        <n v="37.971215107142839"/>
        <n v="51.239168945950972"/>
        <n v="34.185998971117286"/>
        <n v="52.349281163653316"/>
        <n v="34.441923656646367"/>
        <n v="41.059643241000863"/>
        <n v="44.433514050371045"/>
        <n v="53.487865058212932"/>
        <n v="52.63136484780474"/>
        <n v="53.268706866238006"/>
        <n v="47.156355905373907"/>
        <n v="54.032161534851767"/>
        <n v="33.345497264693506"/>
        <n v="44.182342895051377"/>
        <n v="62.017103204970127"/>
        <n v="52.769722740312034"/>
        <n v="24.919429092439334"/>
        <n v="50.035362603450714"/>
        <n v="24.883244494318983"/>
        <n v="40.769542712862958"/>
        <n v="59.75356010660682"/>
        <n v="44.700601066068174"/>
        <n v="55.050926964868509"/>
        <n v="56.060991957510886"/>
        <n v="60.082489187219032"/>
        <n v="54.502978859014497"/>
        <n v="55.421258240987513"/>
        <n v="61.69571141325504"/>
        <n v="28.720519006873339"/>
        <n v="37.077108243104945"/>
        <n v="47.285866355647457"/>
        <n v="44.204491513536276"/>
        <n v="70.832230502091548"/>
        <n v="51.636567541029613"/>
        <n v="34.419520269322476"/>
        <n v="42.07274302146164"/>
        <n v="28.11086103696838"/>
        <n v="61.322109809421917"/>
        <n v="47.501557078928961"/>
        <n v="43.658026195571892"/>
        <n v="52.137017814560259"/>
        <n v="42.727430565131343"/>
        <n v="54.335412458365049"/>
        <n v="38.623371440594752"/>
        <n v="51.828702015022465"/>
        <n v="70.341629774876566"/>
        <n v="45.90392475549983"/>
        <n v="42.583022162996208"/>
        <n v="38.558114742600644"/>
        <n v="45.246895777808959"/>
        <n v="44.48405064989997"/>
        <n v="55.262318347428995"/>
        <n v="36.729058774021603"/>
        <n v="45.397453008671818"/>
        <n v="47.944544583047779"/>
        <n v="29.697044466264558"/>
        <n v="63.982265920638525"/>
        <n v="36.261153796561146"/>
        <n v="55.520712582409871"/>
        <n v="45.730884929877277"/>
        <n v="35.935383176475675"/>
        <n v="51.063241221082215"/>
        <n v="34.16502226795231"/>
        <n v="36.570313929022305"/>
        <n v="61.59823391526978"/>
        <n v="43.534834420249446"/>
        <n v="57.947714499241862"/>
        <n v="36.831131996072386"/>
        <n v="48.943816336806726"/>
        <n v="59.960486919541417"/>
        <n v="50.814663527270909"/>
        <n v="55.393279678968838"/>
        <n v="34.54896759713845"/>
        <n v="26.74233067971446"/>
        <n v="60.709536283668648"/>
        <n v="45.737260601959434"/>
        <n v="32.623512414083329"/>
        <n v="62.395750689450836"/>
        <n v="34.599748854251395"/>
        <n v="66.55875169467933"/>
        <n v="50.79234388861807"/>
        <n v="33.658355835072513"/>
        <n v="26.558999625665432"/>
        <n v="44.321977837003786"/>
        <n v="53.549416993720286"/>
        <n v="35.79645672604854"/>
        <n v="35.630861621380454"/>
        <n v="28.002085846542286"/>
        <n v="42.034342182028958"/>
        <n v="58.261820732220521"/>
        <n v="53.937178659713155"/>
        <n v="38.053197736722559"/>
        <n v="45.23921798800724"/>
        <n v="33.718785710945902"/>
        <n v="33.14753477566061"/>
        <n v="55.002670781315771"/>
        <n v="46.749107173026182"/>
        <n v="36.479609984844743"/>
        <n v="57.994486896217822"/>
        <n v="39.931064782068844"/>
        <n v="57.328754324864384"/>
        <n v="39.707351662224724"/>
        <n v="39.60308411629893"/>
        <n v="41.090949758923962"/>
        <n v="38.61455457735422"/>
        <n v="30.674343993904827"/>
        <n v="42.548657712353602"/>
        <n v="30.834263395740216"/>
        <n v="38.368130172534727"/>
        <n v="35.551148828727733"/>
        <n v="31.153060737831396"/>
        <n v="46.836185618281284"/>
        <n v="42.653787288814442"/>
        <n v="48.287665871791283"/>
        <n v="46.880401884766954"/>
        <n v="25.319731378875019"/>
        <n v="34.516450472111721"/>
        <n v="53.910077675442835"/>
        <n v="51.806194533787192"/>
        <n v="31.031724964613169"/>
        <n v="34.45487480696049"/>
        <n v="35.662241548604293"/>
        <n v="55.231447549720606"/>
        <n v="38.697432961419302"/>
        <n v="57.203053086624415"/>
        <n v="23.864493500669628"/>
        <n v="26.971583672324311"/>
        <n v="38.465476930355393"/>
        <n v="38.20036260857114"/>
        <n v="58.498396630938167"/>
        <n v="47.424657741128286"/>
        <n v="20.501591270342796"/>
        <n v="55.024601632277133"/>
        <n v="40.922953610031456"/>
        <n v="52.807096308312275"/>
        <n v="34.772983646469974"/>
        <n v="36.416338488306472"/>
        <n v="27.082717071117969"/>
        <n v="40.355646303664095"/>
        <n v="46.748609903212241"/>
        <n v="28.863731238602892"/>
        <n v="38.667669436903417"/>
        <n v="57.667328522444059"/>
        <n v="25.153150511993271"/>
        <n v="37.769727175831619"/>
        <n v="40.423675836232803"/>
        <n v="37.900558283069159"/>
        <n v="43.081832660471832"/>
        <n v="35.171004465053848"/>
        <n v="40.854267019491957"/>
        <n v="31.326277177724787"/>
        <n v="30.893111235797448"/>
        <n v="33.097732681429981"/>
        <n v="32.221782800106354"/>
        <n v="29.349461471646631"/>
        <n v="35.808006733062143"/>
        <n v="44.242129040491896"/>
      </sharedItems>
    </cacheField>
    <cacheField name="Rank 3" numFmtId="1">
      <sharedItems containsSemiMixedTypes="0" containsString="0" containsNumber="1" containsInteger="1" minValue="1" maxValue="180"/>
    </cacheField>
    <cacheField name="Score3" numFmtId="164">
      <sharedItems containsSemiMixedTypes="0" containsString="0" containsNumber="1" minValue="23.907542097925859" maxValue="58.777068994460286"/>
    </cacheField>
    <cacheField name="Rank 4" numFmtId="1">
      <sharedItems containsSemiMixedTypes="0" containsString="0" containsNumber="1" containsInteger="1" minValue="1" maxValue="181"/>
    </cacheField>
    <cacheField name="Score4" numFmtId="164">
      <sharedItems containsSemiMixedTypes="0" containsString="0" containsNumber="1" minValue="8.6805054151624557" maxValue="72.930723715935301"/>
    </cacheField>
    <cacheField name="Rank 5" numFmtId="1">
      <sharedItems containsSemiMixedTypes="0" containsString="0" containsNumber="1" containsInteger="1" minValue="1" maxValue="180"/>
    </cacheField>
    <cacheField name="Score5" numFmtId="164">
      <sharedItems containsSemiMixedTypes="0" containsString="0" containsNumber="1" minValue="22.263100244702173" maxValue="66.455696986613802"/>
    </cacheField>
    <cacheField name="Rank 6" numFmtId="1">
      <sharedItems containsSemiMixedTypes="0" containsString="0" containsNumber="1" containsInteger="1" minValue="1" maxValue="180"/>
    </cacheField>
    <cacheField name="Score6" numFmtId="164">
      <sharedItems containsSemiMixedTypes="0" containsString="0" containsNumber="1" minValue="27.049504950692" maxValue="66.32830425899733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3">
  <r>
    <x v="0"/>
    <n v="1"/>
    <x v="0"/>
    <n v="5"/>
    <x v="0"/>
    <n v="4"/>
    <n v="58.257008561356372"/>
    <n v="2"/>
    <n v="66.081227436823099"/>
    <n v="70"/>
    <n v="51.078383886246165"/>
    <n v="5"/>
    <n v="63.790290339551824"/>
  </r>
  <r>
    <x v="1"/>
    <n v="2"/>
    <x v="1"/>
    <n v="8"/>
    <x v="1"/>
    <n v="1"/>
    <n v="58.777068994460286"/>
    <n v="12"/>
    <n v="59.344765342960279"/>
    <n v="11"/>
    <n v="61.302243537134899"/>
    <n v="31"/>
    <n v="55.600502907433594"/>
  </r>
  <r>
    <x v="2"/>
    <n v="3"/>
    <x v="2"/>
    <n v="22"/>
    <x v="2"/>
    <n v="3"/>
    <n v="58.434446869229461"/>
    <n v="19"/>
    <n v="55.44765342960288"/>
    <n v="21"/>
    <n v="58.605661778172177"/>
    <n v="29"/>
    <n v="56.017030014673679"/>
  </r>
  <r>
    <x v="3"/>
    <n v="4"/>
    <x v="3"/>
    <n v="70"/>
    <x v="3"/>
    <n v="11"/>
    <n v="55.267752224273956"/>
    <n v="5"/>
    <n v="63.599277978339337"/>
    <n v="18"/>
    <n v="59.275514411978492"/>
    <n v="13"/>
    <n v="59.81393811332736"/>
  </r>
  <r>
    <x v="4"/>
    <n v="5"/>
    <x v="4"/>
    <n v="67"/>
    <x v="4"/>
    <n v="5"/>
    <n v="57.768171898606681"/>
    <n v="8"/>
    <n v="62.055956678700362"/>
    <n v="16"/>
    <n v="60.451842341206138"/>
    <n v="25"/>
    <n v="57.372478258173217"/>
  </r>
  <r>
    <x v="5"/>
    <n v="6"/>
    <x v="5"/>
    <n v="19"/>
    <x v="5"/>
    <n v="2"/>
    <n v="58.63270102400535"/>
    <n v="3"/>
    <n v="64.258194424533102"/>
    <n v="62"/>
    <n v="52.305194272859246"/>
    <n v="73"/>
    <n v="50.252599845450973"/>
  </r>
  <r>
    <x v="6"/>
    <n v="7"/>
    <x v="6"/>
    <n v="6"/>
    <x v="6"/>
    <n v="21"/>
    <n v="51.871353340867124"/>
    <n v="27"/>
    <n v="50.350180505415146"/>
    <n v="7"/>
    <n v="62.519609284218909"/>
    <n v="111"/>
    <n v="46.545811724029555"/>
  </r>
  <r>
    <x v="7"/>
    <n v="8"/>
    <x v="7"/>
    <n v="109"/>
    <x v="7"/>
    <n v="6"/>
    <n v="57.222559324179585"/>
    <n v="30"/>
    <n v="49.685920577617317"/>
    <n v="9"/>
    <n v="61.617048433279834"/>
    <n v="6"/>
    <n v="63.528261782182788"/>
  </r>
  <r>
    <x v="8"/>
    <n v="9"/>
    <x v="8"/>
    <n v="29"/>
    <x v="8"/>
    <n v="51"/>
    <n v="47.241788547047683"/>
    <n v="49"/>
    <n v="44.055956678700348"/>
    <n v="6"/>
    <n v="62.961494278249241"/>
    <n v="11"/>
    <n v="61.065668856159533"/>
  </r>
  <r>
    <x v="9"/>
    <n v="10"/>
    <x v="9"/>
    <n v="28"/>
    <x v="9"/>
    <n v="53"/>
    <n v="47.214201779419156"/>
    <n v="33"/>
    <n v="48.536101083032491"/>
    <n v="22"/>
    <n v="58.527818807662506"/>
    <n v="14"/>
    <n v="59.804765109726596"/>
  </r>
  <r>
    <x v="10"/>
    <n v="11"/>
    <x v="10"/>
    <n v="92"/>
    <x v="10"/>
    <n v="7"/>
    <n v="56.96927670824428"/>
    <n v="18"/>
    <n v="56.092057761732853"/>
    <n v="14"/>
    <n v="60.907485287396888"/>
    <n v="42"/>
    <n v="53.50418273411934"/>
  </r>
  <r>
    <x v="11"/>
    <n v="12"/>
    <x v="11"/>
    <n v="14"/>
    <x v="11"/>
    <n v="25"/>
    <n v="51.082438607631481"/>
    <n v="53"/>
    <n v="43.391494741232123"/>
    <n v="10"/>
    <n v="61.368399501083999"/>
    <n v="55"/>
    <n v="52.674210278170683"/>
  </r>
  <r>
    <x v="12"/>
    <n v="13"/>
    <x v="12"/>
    <n v="94"/>
    <x v="12"/>
    <n v="14"/>
    <n v="53.38257512170555"/>
    <n v="13"/>
    <n v="59.046931407942225"/>
    <n v="3"/>
    <n v="64.30884916426858"/>
    <n v="84"/>
    <n v="49.343685860699523"/>
  </r>
  <r>
    <x v="13"/>
    <n v="14"/>
    <x v="13"/>
    <n v="73"/>
    <x v="13"/>
    <n v="37"/>
    <n v="49.654020480107448"/>
    <n v="36"/>
    <n v="47.175090252707577"/>
    <n v="1"/>
    <n v="66.455696986613802"/>
    <n v="18"/>
    <n v="58.393849437864894"/>
  </r>
  <r>
    <x v="14"/>
    <n v="15"/>
    <x v="14"/>
    <n v="131"/>
    <x v="14"/>
    <n v="9"/>
    <n v="56.423703206311899"/>
    <n v="11"/>
    <n v="60.629963898916955"/>
    <n v="5"/>
    <n v="64.101451175514796"/>
    <n v="77"/>
    <n v="50.073601047650861"/>
  </r>
  <r>
    <x v="15"/>
    <n v="16"/>
    <x v="15"/>
    <n v="138"/>
    <x v="15"/>
    <n v="18"/>
    <n v="52.040822084987688"/>
    <n v="14"/>
    <n v="58.53429602888086"/>
    <n v="2"/>
    <n v="66.257354490329334"/>
    <n v="45"/>
    <n v="53.3014908800507"/>
  </r>
  <r>
    <x v="16"/>
    <n v="17"/>
    <x v="16"/>
    <n v="142"/>
    <x v="16"/>
    <n v="40"/>
    <n v="48.930995610362977"/>
    <n v="7"/>
    <n v="62.091855752062457"/>
    <n v="32"/>
    <n v="55.815038071621174"/>
    <n v="8"/>
    <n v="62.502658006911354"/>
  </r>
  <r>
    <x v="17"/>
    <n v="18"/>
    <x v="17"/>
    <n v="85"/>
    <x v="17"/>
    <n v="15"/>
    <n v="52.61118118180503"/>
    <n v="22"/>
    <n v="51.516245487364614"/>
    <n v="12"/>
    <n v="61.025194269242022"/>
    <n v="41"/>
    <n v="53.753871340973724"/>
  </r>
  <r>
    <x v="18"/>
    <n v="19"/>
    <x v="18"/>
    <n v="9"/>
    <x v="18"/>
    <n v="41"/>
    <n v="48.676781377997294"/>
    <n v="29"/>
    <n v="49.729313558107108"/>
    <n v="73"/>
    <n v="50.490463751995541"/>
    <n v="80"/>
    <n v="49.890617633191887"/>
  </r>
  <r>
    <x v="19"/>
    <n v="20"/>
    <x v="19"/>
    <n v="74"/>
    <x v="19"/>
    <n v="20"/>
    <n v="51.925059611229756"/>
    <n v="20"/>
    <n v="54.613337199754973"/>
    <n v="52"/>
    <n v="53.736810244897022"/>
    <n v="47"/>
    <n v="53.094346176356296"/>
  </r>
  <r>
    <x v="20"/>
    <n v="21"/>
    <x v="20"/>
    <n v="89"/>
    <x v="20"/>
    <n v="32"/>
    <n v="50.187174752392131"/>
    <n v="24"/>
    <n v="51.083032490974716"/>
    <n v="4"/>
    <n v="64.202332427937137"/>
    <n v="71"/>
    <n v="50.433000831937989"/>
  </r>
  <r>
    <x v="21"/>
    <n v="22"/>
    <x v="21"/>
    <n v="106"/>
    <x v="21"/>
    <n v="29"/>
    <n v="50.597636848192167"/>
    <n v="34"/>
    <n v="47.82129963898916"/>
    <n v="15"/>
    <n v="60.493050132761049"/>
    <n v="16"/>
    <n v="58.793965110796783"/>
  </r>
  <r>
    <x v="22"/>
    <n v="23"/>
    <x v="22"/>
    <n v="164"/>
    <x v="22"/>
    <n v="10"/>
    <n v="56.226624139667614"/>
    <n v="16"/>
    <n v="58.010830324909733"/>
    <n v="27"/>
    <n v="57.752185284781092"/>
    <n v="37"/>
    <n v="54.458254490989283"/>
  </r>
  <r>
    <x v="23"/>
    <n v="24"/>
    <x v="23"/>
    <n v="78"/>
    <x v="23"/>
    <n v="16"/>
    <n v="52.565888870236698"/>
    <n v="21"/>
    <n v="51.619759152341366"/>
    <n v="37"/>
    <n v="55.383649607006397"/>
    <n v="68"/>
    <n v="50.619160998918403"/>
  </r>
  <r>
    <x v="24"/>
    <n v="25"/>
    <x v="24"/>
    <n v="122"/>
    <x v="24"/>
    <n v="12"/>
    <n v="54.956176875758857"/>
    <n v="6"/>
    <n v="62.332309166025887"/>
    <n v="64"/>
    <n v="52.077224070596102"/>
    <n v="96"/>
    <n v="48.294592054233149"/>
  </r>
  <r>
    <x v="25"/>
    <n v="26"/>
    <x v="25"/>
    <n v="55"/>
    <x v="25"/>
    <n v="49"/>
    <n v="47.46224838148423"/>
    <n v="64"/>
    <n v="40.796028880866423"/>
    <n v="19"/>
    <n v="58.798229099721475"/>
    <n v="30"/>
    <n v="55.668289780470005"/>
  </r>
  <r>
    <x v="26"/>
    <n v="27"/>
    <x v="26"/>
    <n v="149"/>
    <x v="26"/>
    <n v="24"/>
    <n v="51.154125173871883"/>
    <n v="1"/>
    <n v="72.930723715935301"/>
    <n v="43"/>
    <n v="54.571346662203062"/>
    <n v="155"/>
    <n v="41.006757818638981"/>
  </r>
  <r>
    <x v="27"/>
    <n v="28"/>
    <x v="27"/>
    <n v="50"/>
    <x v="27"/>
    <n v="45"/>
    <n v="48.106576016950342"/>
    <n v="54"/>
    <n v="43.003610108303249"/>
    <n v="58"/>
    <n v="52.821095120797487"/>
    <n v="27"/>
    <n v="56.80276937388372"/>
  </r>
  <r>
    <x v="28"/>
    <n v="29"/>
    <x v="28"/>
    <n v="147"/>
    <x v="28"/>
    <n v="8"/>
    <n v="56.793688098035908"/>
    <n v="17"/>
    <n v="56.413357400722013"/>
    <n v="25"/>
    <n v="58.060135860509071"/>
    <n v="106"/>
    <n v="46.910181416526306"/>
  </r>
  <r>
    <x v="29"/>
    <n v="30"/>
    <x v="29"/>
    <n v="102"/>
    <x v="29"/>
    <n v="17"/>
    <n v="52.174752392143688"/>
    <n v="31"/>
    <n v="48.819494584837543"/>
    <n v="36"/>
    <n v="55.429797950579143"/>
    <n v="58"/>
    <n v="52.113639204505155"/>
  </r>
  <r>
    <x v="30"/>
    <n v="31"/>
    <x v="30"/>
    <n v="84"/>
    <x v="30"/>
    <n v="65"/>
    <n v="45.027698505959364"/>
    <n v="25"/>
    <n v="50.861010830324894"/>
    <n v="23"/>
    <n v="58.347587430248673"/>
    <n v="103"/>
    <n v="47.418827597045414"/>
  </r>
  <r>
    <x v="31"/>
    <n v="32"/>
    <x v="31"/>
    <n v="45"/>
    <x v="31"/>
    <n v="61"/>
    <n v="46.036337421450909"/>
    <n v="45"/>
    <n v="45.740072202166061"/>
    <n v="17"/>
    <n v="60.156192804200018"/>
    <n v="158"/>
    <n v="40.435347293575063"/>
  </r>
  <r>
    <x v="32"/>
    <n v="33"/>
    <x v="32"/>
    <n v="49"/>
    <x v="32"/>
    <n v="38"/>
    <n v="49.578245882300138"/>
    <n v="59"/>
    <n v="41.555956678700369"/>
    <n v="41"/>
    <n v="54.707726622410313"/>
    <n v="104"/>
    <n v="47.346353770330083"/>
  </r>
  <r>
    <x v="33"/>
    <n v="34"/>
    <x v="33"/>
    <n v="46"/>
    <x v="33"/>
    <n v="142"/>
    <n v="35.682613857601382"/>
    <n v="15"/>
    <n v="58.227997237029008"/>
    <n v="71"/>
    <n v="51.073749214637552"/>
    <n v="102"/>
    <n v="47.48396902928765"/>
  </r>
  <r>
    <x v="34"/>
    <n v="35"/>
    <x v="34"/>
    <n v="66"/>
    <x v="34"/>
    <n v="56"/>
    <n v="47.022830283699825"/>
    <n v="40"/>
    <n v="46.572101161229774"/>
    <n v="28"/>
    <n v="57.617570968342704"/>
    <n v="115"/>
    <n v="45.764262140499767"/>
  </r>
  <r>
    <x v="35"/>
    <n v="36"/>
    <x v="35"/>
    <n v="41"/>
    <x v="35"/>
    <n v="99"/>
    <n v="39.51016303832553"/>
    <n v="48"/>
    <n v="44.904195284703299"/>
    <n v="65"/>
    <n v="52.070026253271962"/>
    <n v="43"/>
    <n v="53.501432439865923"/>
  </r>
  <r>
    <x v="36"/>
    <n v="37"/>
    <x v="36"/>
    <n v="153"/>
    <x v="36"/>
    <n v="34"/>
    <n v="49.798724190028523"/>
    <n v="9"/>
    <n v="61.477374916915359"/>
    <n v="24"/>
    <n v="58.105432545201673"/>
    <n v="160"/>
    <n v="39.704582892861033"/>
  </r>
  <r>
    <x v="37"/>
    <n v="38"/>
    <x v="37"/>
    <n v="88"/>
    <x v="37"/>
    <n v="30"/>
    <n v="50.573275138492519"/>
    <n v="55"/>
    <n v="42.625972578816345"/>
    <n v="34"/>
    <n v="55.699715578608142"/>
    <n v="85"/>
    <n v="49.201842045882231"/>
  </r>
  <r>
    <x v="38"/>
    <n v="39"/>
    <x v="38"/>
    <n v="10"/>
    <x v="38"/>
    <n v="107"/>
    <n v="38.569414134631515"/>
    <n v="110"/>
    <n v="31.308260240587"/>
    <n v="45"/>
    <n v="54.457840778036726"/>
    <n v="35"/>
    <n v="55.14915587581222"/>
  </r>
  <r>
    <x v="39"/>
    <n v="40"/>
    <x v="39"/>
    <n v="48"/>
    <x v="39"/>
    <n v="60"/>
    <n v="46.16887695148565"/>
    <n v="70"/>
    <n v="38.911552346570396"/>
    <n v="60"/>
    <n v="52.427458450820311"/>
    <n v="91"/>
    <n v="48.950888440811759"/>
  </r>
  <r>
    <x v="40"/>
    <n v="41"/>
    <x v="40"/>
    <n v="177"/>
    <x v="40"/>
    <n v="13"/>
    <n v="53.665771361423531"/>
    <n v="4"/>
    <n v="63.621218835121013"/>
    <n v="26"/>
    <n v="58.055695938306798"/>
    <n v="166"/>
    <n v="38.729687254439725"/>
  </r>
  <r>
    <x v="41"/>
    <n v="42"/>
    <x v="41"/>
    <n v="59"/>
    <x v="41"/>
    <n v="36"/>
    <n v="49.659224441833132"/>
    <n v="66"/>
    <n v="39.897809172542331"/>
    <n v="83"/>
    <n v="49.426793812193324"/>
    <n v="90"/>
    <n v="48.992500657431933"/>
  </r>
  <r>
    <x v="42"/>
    <n v="43"/>
    <x v="42"/>
    <n v="178"/>
    <x v="42"/>
    <n v="54"/>
    <n v="47.105002518046"/>
    <n v="10"/>
    <n v="60.785198555956676"/>
    <n v="13"/>
    <n v="60.981077263247201"/>
    <n v="139"/>
    <n v="43.606789250353586"/>
  </r>
  <r>
    <x v="43"/>
    <n v="44"/>
    <x v="43"/>
    <n v="105"/>
    <x v="43"/>
    <n v="74"/>
    <n v="43.626164510144619"/>
    <n v="38"/>
    <n v="46.854416192052533"/>
    <n v="42"/>
    <n v="54.672844897029208"/>
    <n v="63"/>
    <n v="51.253968253971642"/>
  </r>
  <r>
    <x v="44"/>
    <n v="45"/>
    <x v="44"/>
    <n v="18"/>
    <x v="44"/>
    <n v="88"/>
    <n v="41.014604666778574"/>
    <n v="75"/>
    <n v="38.24048925438882"/>
    <n v="79"/>
    <n v="49.856539954867046"/>
    <n v="100"/>
    <n v="47.761067464765894"/>
  </r>
  <r>
    <x v="45"/>
    <n v="46"/>
    <x v="45"/>
    <n v="82"/>
    <x v="45"/>
    <n v="39"/>
    <n v="49.312237703542024"/>
    <n v="57"/>
    <n v="42.218411552346566"/>
    <n v="49"/>
    <n v="54.200846677517688"/>
    <n v="118"/>
    <n v="45.571900047147565"/>
  </r>
  <r>
    <x v="46"/>
    <n v="47"/>
    <x v="46"/>
    <n v="36"/>
    <x v="46"/>
    <n v="89"/>
    <n v="40.913006676597021"/>
    <n v="95"/>
    <n v="33.870036101083024"/>
    <n v="81"/>
    <n v="49.66499900320111"/>
    <n v="28"/>
    <n v="56.474773073560478"/>
  </r>
  <r>
    <x v="47"/>
    <n v="48"/>
    <x v="47"/>
    <n v="30"/>
    <x v="47"/>
    <n v="93"/>
    <n v="39.965418834984042"/>
    <n v="90"/>
    <n v="35.466955127787401"/>
    <n v="87"/>
    <n v="48.81830076375438"/>
    <n v="32"/>
    <n v="55.397789219033307"/>
  </r>
  <r>
    <x v="48"/>
    <n v="49"/>
    <x v="48"/>
    <n v="16"/>
    <x v="48"/>
    <n v="148"/>
    <n v="35.01510827597783"/>
    <n v="56"/>
    <n v="42.288117921515969"/>
    <n v="121"/>
    <n v="42.224066528372184"/>
    <n v="38"/>
    <n v="54.401593650980708"/>
  </r>
  <r>
    <x v="49"/>
    <n v="50"/>
    <x v="49"/>
    <n v="39"/>
    <x v="49"/>
    <n v="97"/>
    <n v="39.807789155615247"/>
    <n v="147"/>
    <n v="23.294223826714799"/>
    <n v="67"/>
    <n v="51.656260843427262"/>
    <n v="3"/>
    <n v="64.362879145057349"/>
  </r>
  <r>
    <x v="50"/>
    <n v="51"/>
    <x v="50"/>
    <n v="32"/>
    <x v="50"/>
    <n v="127"/>
    <n v="36.747356051703875"/>
    <n v="32"/>
    <n v="48.629201475322219"/>
    <n v="56"/>
    <n v="53.078739158277052"/>
    <n v="161"/>
    <n v="39.630641625387049"/>
  </r>
  <r>
    <x v="51"/>
    <n v="52"/>
    <x v="51"/>
    <n v="11"/>
    <x v="51"/>
    <n v="156"/>
    <n v="33.973759803643112"/>
    <n v="79"/>
    <n v="37.540926507578618"/>
    <n v="77"/>
    <n v="49.98667192652907"/>
    <n v="76"/>
    <n v="50.112838561324651"/>
  </r>
  <r>
    <x v="52"/>
    <n v="53"/>
    <x v="52"/>
    <n v="168"/>
    <x v="52"/>
    <n v="22"/>
    <n v="51.443679704549268"/>
    <n v="37"/>
    <n v="47.146209386281583"/>
    <n v="39"/>
    <n v="54.967096757299579"/>
    <n v="66"/>
    <n v="50.770705641992762"/>
  </r>
  <r>
    <x v="53"/>
    <n v="54"/>
    <x v="53"/>
    <n v="125"/>
    <x v="53"/>
    <n v="48"/>
    <n v="47.564545912371976"/>
    <n v="81"/>
    <n v="36.920577617328512"/>
    <n v="59"/>
    <n v="52.76805629931048"/>
    <n v="19"/>
    <n v="58.331918906176341"/>
  </r>
  <r>
    <x v="54"/>
    <n v="55"/>
    <x v="54"/>
    <n v="65"/>
    <x v="54"/>
    <n v="47"/>
    <n v="47.611717307369474"/>
    <n v="23"/>
    <n v="51.395867273130094"/>
    <n v="94"/>
    <n v="48.050811863481215"/>
    <n v="168"/>
    <n v="37.869053339237944"/>
  </r>
  <r>
    <x v="55"/>
    <n v="56"/>
    <x v="55"/>
    <n v="87"/>
    <x v="55"/>
    <n v="23"/>
    <n v="51.327426167867465"/>
    <n v="68"/>
    <n v="39.368231046931399"/>
    <n v="48"/>
    <n v="54.285042942385843"/>
    <n v="142"/>
    <n v="42.992613547068999"/>
  </r>
  <r>
    <x v="56"/>
    <n v="57"/>
    <x v="56"/>
    <n v="1"/>
    <x v="56"/>
    <n v="129"/>
    <n v="36.614272688056651"/>
    <n v="78"/>
    <n v="37.545126353790607"/>
    <n v="120"/>
    <n v="42.275760957453976"/>
    <n v="138"/>
    <n v="43.644791587306948"/>
  </r>
  <r>
    <x v="57"/>
    <n v="58"/>
    <x v="57"/>
    <n v="54"/>
    <x v="57"/>
    <n v="135"/>
    <n v="35.999712378501691"/>
    <n v="51"/>
    <n v="43.629963898916969"/>
    <n v="50"/>
    <n v="53.829339113102357"/>
    <n v="131"/>
    <n v="44.374596619631191"/>
  </r>
  <r>
    <x v="58"/>
    <n v="59"/>
    <x v="58"/>
    <n v="148"/>
    <x v="58"/>
    <n v="76"/>
    <n v="43.301494040624476"/>
    <n v="28"/>
    <n v="49.848590493815884"/>
    <n v="8"/>
    <n v="62.505626253371325"/>
    <n v="162"/>
    <n v="39.330661637592328"/>
  </r>
  <r>
    <x v="59"/>
    <n v="60"/>
    <x v="59"/>
    <n v="99"/>
    <x v="59"/>
    <n v="31"/>
    <n v="50.497733758603317"/>
    <n v="44"/>
    <n v="45.922382671480136"/>
    <n v="47"/>
    <n v="54.344648760157725"/>
    <n v="174"/>
    <n v="36.367593902247357"/>
  </r>
  <r>
    <x v="60"/>
    <n v="61"/>
    <x v="60"/>
    <n v="169"/>
    <x v="60"/>
    <n v="27"/>
    <n v="50.937382668395792"/>
    <n v="39"/>
    <n v="46.608303249097467"/>
    <n v="63"/>
    <n v="52.092199391516964"/>
    <n v="62"/>
    <n v="51.438943894389425"/>
  </r>
  <r>
    <x v="61"/>
    <n v="62"/>
    <x v="61"/>
    <n v="13"/>
    <x v="61"/>
    <n v="115"/>
    <n v="38.117844552627162"/>
    <n v="119"/>
    <n v="30.641836854383612"/>
    <n v="102"/>
    <n v="46.607738455877886"/>
    <n v="56"/>
    <n v="52.439101052962435"/>
  </r>
  <r>
    <x v="62"/>
    <n v="63"/>
    <x v="62"/>
    <n v="63"/>
    <x v="62"/>
    <n v="19"/>
    <n v="51.944267248615056"/>
    <n v="63"/>
    <n v="40.953068592057754"/>
    <n v="129"/>
    <n v="40.811627260083448"/>
    <n v="105"/>
    <n v="47.252053872612791"/>
  </r>
  <r>
    <x v="63"/>
    <n v="64"/>
    <x v="63"/>
    <n v="90"/>
    <x v="63"/>
    <n v="59"/>
    <n v="46.548262548262549"/>
    <n v="113"/>
    <n v="31.221259237055087"/>
    <n v="99"/>
    <n v="47.262559109874836"/>
    <n v="15"/>
    <n v="59.349677824925344"/>
  </r>
  <r>
    <x v="64"/>
    <n v="65"/>
    <x v="64"/>
    <n v="51"/>
    <x v="64"/>
    <n v="66"/>
    <n v="44.32801745845223"/>
    <n v="46"/>
    <n v="45.666351705352582"/>
    <n v="137"/>
    <n v="39.197765760855546"/>
    <n v="114"/>
    <n v="45.937450887945928"/>
  </r>
  <r>
    <x v="65"/>
    <n v="66"/>
    <x v="65"/>
    <n v="95"/>
    <x v="65"/>
    <n v="70"/>
    <n v="43.962229310055392"/>
    <n v="61"/>
    <n v="41.067412581944239"/>
    <n v="40"/>
    <n v="54.719329561517391"/>
    <n v="129"/>
    <n v="44.447623207458328"/>
  </r>
  <r>
    <x v="66"/>
    <n v="67"/>
    <x v="66"/>
    <n v="40"/>
    <x v="66"/>
    <n v="119"/>
    <n v="37.256001342957859"/>
    <n v="109"/>
    <n v="31.35018050541516"/>
    <n v="69"/>
    <n v="51.414526287470359"/>
    <n v="65"/>
    <n v="51.143419394730259"/>
  </r>
  <r>
    <x v="67"/>
    <n v="68"/>
    <x v="67"/>
    <n v="115"/>
    <x v="67"/>
    <n v="35"/>
    <n v="49.682894074198401"/>
    <n v="74"/>
    <n v="38.262739642117054"/>
    <n v="84"/>
    <n v="49.420733600556609"/>
    <n v="86"/>
    <n v="49.164387867358158"/>
  </r>
  <r>
    <x v="68"/>
    <n v="69"/>
    <x v="68"/>
    <n v="52"/>
    <x v="68"/>
    <n v="55"/>
    <n v="47.083766996810475"/>
    <n v="99"/>
    <n v="33.664259927797829"/>
    <n v="78"/>
    <n v="49.91128967687817"/>
    <n v="145"/>
    <n v="42.655275471633701"/>
  </r>
  <r>
    <x v="69"/>
    <n v="70"/>
    <x v="69"/>
    <n v="2"/>
    <x v="69"/>
    <n v="95"/>
    <n v="39.849252979687755"/>
    <n v="108"/>
    <n v="31.411552346570396"/>
    <n v="130"/>
    <n v="40.702678333144462"/>
    <n v="144"/>
    <n v="42.737230865943737"/>
  </r>
  <r>
    <x v="70"/>
    <n v="71"/>
    <x v="70"/>
    <n v="75"/>
    <x v="70"/>
    <n v="63"/>
    <n v="45.478092999832114"/>
    <n v="69"/>
    <n v="39.22164044885244"/>
    <n v="86"/>
    <n v="48.875568910055499"/>
    <n v="122"/>
    <n v="45.355021216408218"/>
  </r>
  <r>
    <x v="71"/>
    <n v="72"/>
    <x v="71"/>
    <n v="97"/>
    <x v="71"/>
    <n v="28"/>
    <n v="50.910525432264556"/>
    <n v="60"/>
    <n v="41.528952547276781"/>
    <n v="30"/>
    <n v="55.94799203063311"/>
    <n v="177"/>
    <n v="33.627003414926442"/>
  </r>
  <r>
    <x v="72"/>
    <n v="73"/>
    <x v="72"/>
    <n v="117"/>
    <x v="72"/>
    <n v="67"/>
    <n v="44.219775308052185"/>
    <n v="42"/>
    <n v="46.018259067627611"/>
    <n v="55"/>
    <n v="53.320005249536301"/>
    <n v="153"/>
    <n v="41.563099167059555"/>
  </r>
  <r>
    <x v="73"/>
    <n v="74"/>
    <x v="73"/>
    <n v="80"/>
    <x v="73"/>
    <n v="87"/>
    <n v="41.318616753399347"/>
    <n v="35"/>
    <n v="47.76326421561599"/>
    <n v="100"/>
    <n v="47.120940066754905"/>
    <n v="147"/>
    <n v="42.153701084394157"/>
  </r>
  <r>
    <x v="74"/>
    <n v="75"/>
    <x v="74"/>
    <n v="83"/>
    <x v="74"/>
    <n v="85"/>
    <n v="41.360416316938043"/>
    <n v="76"/>
    <n v="37.998374147975341"/>
    <n v="57"/>
    <n v="52.956793848928527"/>
    <n v="124"/>
    <n v="45.260508036809767"/>
  </r>
  <r>
    <x v="75"/>
    <n v="76"/>
    <x v="75"/>
    <n v="34"/>
    <x v="75"/>
    <n v="71"/>
    <n v="43.791002182306528"/>
    <n v="88"/>
    <n v="36.041516245487358"/>
    <n v="85"/>
    <n v="49.177399982293743"/>
    <n v="169"/>
    <n v="37.77306302058777"/>
  </r>
  <r>
    <x v="76"/>
    <n v="77"/>
    <x v="76"/>
    <n v="127"/>
    <x v="76"/>
    <n v="104"/>
    <n v="38.662572782495474"/>
    <n v="26"/>
    <n v="50.428459252694552"/>
    <n v="46"/>
    <n v="54.391916284934894"/>
    <n v="152"/>
    <n v="41.775891874901774"/>
  </r>
  <r>
    <x v="77"/>
    <n v="78"/>
    <x v="77"/>
    <n v="79"/>
    <x v="77"/>
    <n v="79"/>
    <n v="42.576632533154253"/>
    <n v="58"/>
    <n v="41.907460021634584"/>
    <n v="33"/>
    <n v="55.71000090654185"/>
    <n v="173"/>
    <n v="36.384724186704382"/>
  </r>
  <r>
    <x v="78"/>
    <n v="79"/>
    <x v="78"/>
    <n v="62"/>
    <x v="78"/>
    <n v="69"/>
    <n v="44.074030552291411"/>
    <n v="91"/>
    <n v="34.398916967509017"/>
    <n v="80"/>
    <n v="49.712401994499587"/>
    <n v="117"/>
    <n v="45.630317387664093"/>
  </r>
  <r>
    <x v="79"/>
    <n v="80"/>
    <x v="79"/>
    <n v="165"/>
    <x v="79"/>
    <n v="52"/>
    <n v="47.227631358066141"/>
    <n v="52"/>
    <n v="43.608303249097482"/>
    <n v="20"/>
    <n v="58.686855397785251"/>
    <n v="148"/>
    <n v="42.14757190004714"/>
  </r>
  <r>
    <x v="80"/>
    <n v="81"/>
    <x v="80"/>
    <n v="4"/>
    <x v="80"/>
    <n v="96"/>
    <n v="39.833473224777563"/>
    <n v="162"/>
    <n v="18.648014440433212"/>
    <n v="138"/>
    <n v="38.91801080149925"/>
    <n v="17"/>
    <n v="58.692597831211685"/>
  </r>
  <r>
    <x v="81"/>
    <n v="82"/>
    <x v="81"/>
    <n v="132"/>
    <x v="81"/>
    <n v="109"/>
    <n v="38.488893978667306"/>
    <n v="41"/>
    <n v="46.569289316946652"/>
    <n v="54"/>
    <n v="53.501196825870089"/>
    <n v="134"/>
    <n v="44.144428728587144"/>
  </r>
  <r>
    <x v="82"/>
    <n v="83"/>
    <x v="82"/>
    <n v="31"/>
    <x v="82"/>
    <n v="138"/>
    <n v="35.815343293604165"/>
    <n v="102"/>
    <n v="33.440433212996389"/>
    <n v="108"/>
    <n v="44.686485933628632"/>
    <n v="83"/>
    <n v="49.380638063806373"/>
  </r>
  <r>
    <x v="83"/>
    <n v="84"/>
    <x v="83"/>
    <n v="77"/>
    <x v="83"/>
    <n v="42"/>
    <n v="48.550948463991936"/>
    <n v="71"/>
    <n v="38.546133143922113"/>
    <n v="131"/>
    <n v="40.339323208256737"/>
    <n v="120"/>
    <n v="45.485305673424484"/>
  </r>
  <r>
    <x v="84"/>
    <n v="85"/>
    <x v="84"/>
    <n v="133"/>
    <x v="84"/>
    <n v="57"/>
    <n v="46.703542051368125"/>
    <n v="73"/>
    <n v="38.391315539105157"/>
    <n v="92"/>
    <n v="48.40671503271097"/>
    <n v="94"/>
    <n v="48.650636492220642"/>
  </r>
  <r>
    <x v="85"/>
    <n v="86"/>
    <x v="85"/>
    <n v="56"/>
    <x v="85"/>
    <n v="98"/>
    <n v="39.652845391975823"/>
    <n v="139"/>
    <n v="24.662454873646212"/>
    <n v="66"/>
    <n v="51.683786004699598"/>
    <n v="69"/>
    <n v="50.586672953009582"/>
  </r>
  <r>
    <x v="86"/>
    <n v="87"/>
    <x v="86"/>
    <n v="150"/>
    <x v="86"/>
    <n v="118"/>
    <n v="37.89847233511756"/>
    <n v="87"/>
    <n v="36.048736462093864"/>
    <n v="119"/>
    <n v="42.401128782175995"/>
    <n v="1"/>
    <n v="66.328304258997335"/>
  </r>
  <r>
    <x v="87"/>
    <n v="88"/>
    <x v="87"/>
    <n v="128"/>
    <x v="87"/>
    <n v="33"/>
    <n v="49.89016553318951"/>
    <n v="92"/>
    <n v="34.158844765342963"/>
    <n v="68"/>
    <n v="51.640151086537649"/>
    <n v="132"/>
    <n v="44.374037403740381"/>
  </r>
  <r>
    <x v="88"/>
    <n v="89"/>
    <x v="88"/>
    <n v="12"/>
    <x v="88"/>
    <n v="62"/>
    <n v="45.881293448056624"/>
    <n v="128"/>
    <n v="26.969314079422382"/>
    <n v="162"/>
    <n v="31.985222863462585"/>
    <n v="75"/>
    <n v="50.126984126984119"/>
  </r>
  <r>
    <x v="89"/>
    <n v="90"/>
    <x v="89"/>
    <n v="91"/>
    <x v="89"/>
    <n v="43"/>
    <n v="48.19489676011414"/>
    <n v="83"/>
    <n v="36.687725631768942"/>
    <n v="133"/>
    <n v="40.150546870653677"/>
    <n v="98"/>
    <n v="47.980040861228979"/>
  </r>
  <r>
    <x v="90"/>
    <n v="91"/>
    <x v="90"/>
    <n v="24"/>
    <x v="90"/>
    <n v="122"/>
    <n v="37.061043307110715"/>
    <n v="144"/>
    <n v="23.789505923444853"/>
    <n v="135"/>
    <n v="39.936141302015962"/>
    <n v="26"/>
    <n v="57.055476976269048"/>
  </r>
  <r>
    <x v="91"/>
    <n v="92"/>
    <x v="91"/>
    <n v="126"/>
    <x v="91"/>
    <n v="102"/>
    <n v="38.987745509484625"/>
    <n v="62"/>
    <n v="40.980424611294282"/>
    <n v="29"/>
    <n v="56.105341366397212"/>
    <n v="150"/>
    <n v="42.048561999057505"/>
  </r>
  <r>
    <x v="92"/>
    <n v="93"/>
    <x v="92"/>
    <n v="60"/>
    <x v="92"/>
    <n v="133"/>
    <n v="36.441410828486568"/>
    <n v="136"/>
    <n v="25.239309778571336"/>
    <n v="104"/>
    <n v="46.279109874826162"/>
    <n v="23"/>
    <n v="57.689611818324686"/>
  </r>
  <r>
    <x v="93"/>
    <n v="94"/>
    <x v="93"/>
    <n v="17"/>
    <x v="93"/>
    <n v="100"/>
    <n v="39.437050612011255"/>
    <n v="107"/>
    <n v="31.507220216606495"/>
    <n v="110"/>
    <n v="44.508683839440067"/>
    <n v="164"/>
    <n v="39.085965739431082"/>
  </r>
  <r>
    <x v="94"/>
    <n v="95"/>
    <x v="94"/>
    <n v="57"/>
    <x v="94"/>
    <n v="140"/>
    <n v="35.76632533154271"/>
    <n v="134"/>
    <n v="25.440433212996389"/>
    <n v="114"/>
    <n v="43.886675798833046"/>
    <n v="20"/>
    <n v="57.915448687725899"/>
  </r>
  <r>
    <x v="95"/>
    <n v="96"/>
    <x v="95"/>
    <n v="33"/>
    <x v="95"/>
    <n v="126"/>
    <n v="36.798052711096176"/>
    <n v="150"/>
    <n v="21.92238267148014"/>
    <n v="142"/>
    <n v="37.907576867642284"/>
    <n v="9"/>
    <n v="61.36272198648436"/>
  </r>
  <r>
    <x v="96"/>
    <n v="97"/>
    <x v="96"/>
    <n v="144"/>
    <x v="96"/>
    <n v="111"/>
    <n v="38.388114822897421"/>
    <n v="43"/>
    <n v="45.958001537880051"/>
    <n v="38"/>
    <n v="55.082029624022802"/>
    <n v="163"/>
    <n v="39.249724972497233"/>
  </r>
  <r>
    <x v="97"/>
    <n v="98"/>
    <x v="97"/>
    <n v="173"/>
    <x v="97"/>
    <n v="58"/>
    <n v="46.567735437300641"/>
    <n v="47"/>
    <n v="44.968796022364415"/>
    <n v="96"/>
    <n v="47.831785694306809"/>
    <n v="112"/>
    <n v="46.499764262140502"/>
  </r>
  <r>
    <x v="98"/>
    <n v="99"/>
    <x v="98"/>
    <n v="15"/>
    <x v="98"/>
    <n v="160"/>
    <n v="33.116333725029371"/>
    <n v="96"/>
    <n v="33.858616038264536"/>
    <n v="127"/>
    <n v="41.176039987404167"/>
    <n v="143"/>
    <n v="42.805932680803394"/>
  </r>
  <r>
    <x v="99"/>
    <n v="100"/>
    <x v="99"/>
    <n v="76"/>
    <x v="99"/>
    <n v="149"/>
    <n v="34.935131886043521"/>
    <n v="152"/>
    <n v="21.626353790613717"/>
    <n v="116"/>
    <n v="43.651315275119181"/>
    <n v="2"/>
    <n v="65.554298286971559"/>
  </r>
  <r>
    <x v="100"/>
    <n v="101"/>
    <x v="100"/>
    <n v="156"/>
    <x v="100"/>
    <n v="44"/>
    <n v="48.164512338425382"/>
    <n v="77"/>
    <n v="37.790893925373702"/>
    <n v="98"/>
    <n v="47.279199304074538"/>
    <n v="116"/>
    <n v="45.640735502121636"/>
  </r>
  <r>
    <x v="101"/>
    <n v="102"/>
    <x v="101"/>
    <n v="7"/>
    <x v="101"/>
    <n v="123"/>
    <n v="37.035819803883285"/>
    <n v="155"/>
    <n v="20.267148014440433"/>
    <n v="175"/>
    <n v="28.931045149236709"/>
    <n v="12"/>
    <n v="60.882445387395869"/>
  </r>
  <r>
    <x v="102"/>
    <n v="103"/>
    <x v="102"/>
    <n v="143"/>
    <x v="102"/>
    <n v="110"/>
    <n v="38.477925130099045"/>
    <n v="115"/>
    <n v="31.023745910933286"/>
    <n v="44"/>
    <n v="54.500631328162171"/>
    <n v="79"/>
    <n v="49.947711646855389"/>
  </r>
  <r>
    <x v="103"/>
    <n v="104"/>
    <x v="103"/>
    <n v="3"/>
    <x v="103"/>
    <n v="172"/>
    <n v="31.239885848581498"/>
    <n v="179"/>
    <n v="12.285198555956677"/>
    <n v="145"/>
    <n v="37.337607130960116"/>
    <n v="10"/>
    <n v="61.127455602703115"/>
  </r>
  <r>
    <x v="104"/>
    <n v="105"/>
    <x v="104"/>
    <n v="58"/>
    <x v="104"/>
    <n v="81"/>
    <n v="42.364109451065957"/>
    <n v="131"/>
    <n v="26.27815754147715"/>
    <n v="170"/>
    <n v="30.579593721849907"/>
    <n v="21"/>
    <n v="57.722911778212776"/>
  </r>
  <r>
    <x v="105"/>
    <n v="106"/>
    <x v="105"/>
    <n v="152"/>
    <x v="105"/>
    <n v="50"/>
    <n v="47.340943427899944"/>
    <n v="97"/>
    <n v="33.823104693140785"/>
    <n v="93"/>
    <n v="48.345571517991374"/>
    <n v="136"/>
    <n v="44.097281156687089"/>
  </r>
  <r>
    <x v="106"/>
    <n v="107"/>
    <x v="106"/>
    <n v="174"/>
    <x v="106"/>
    <n v="117"/>
    <n v="37.926137317441651"/>
    <n v="50"/>
    <n v="44.009096951608896"/>
    <n v="106"/>
    <n v="45.156668546569954"/>
    <n v="59"/>
    <n v="51.945623133741933"/>
  </r>
  <r>
    <x v="107"/>
    <n v="108"/>
    <x v="107"/>
    <n v="86"/>
    <x v="107"/>
    <n v="147"/>
    <n v="35.290186755299111"/>
    <n v="122"/>
    <n v="29.599004287818165"/>
    <n v="103"/>
    <n v="46.401326941168122"/>
    <n v="78"/>
    <n v="49.982398239823986"/>
  </r>
  <r>
    <x v="108"/>
    <n v="109"/>
    <x v="108"/>
    <n v="44"/>
    <x v="108"/>
    <n v="116"/>
    <n v="38.075037770689939"/>
    <n v="145"/>
    <n v="23.666064981949457"/>
    <n v="161"/>
    <n v="32.428022265350769"/>
    <n v="24"/>
    <n v="57.530724501021531"/>
  </r>
  <r>
    <x v="109"/>
    <n v="110"/>
    <x v="109"/>
    <n v="135"/>
    <x v="109"/>
    <n v="80"/>
    <n v="42.545912371999322"/>
    <n v="82"/>
    <n v="36.895968277965302"/>
    <n v="51"/>
    <n v="53.813922437033384"/>
    <n v="175"/>
    <n v="35.747131856042728"/>
  </r>
  <r>
    <x v="110"/>
    <n v="111"/>
    <x v="110"/>
    <n v="137"/>
    <x v="110"/>
    <n v="64"/>
    <n v="45.176431089474569"/>
    <n v="93"/>
    <n v="33.968831862789813"/>
    <n v="95"/>
    <n v="47.91064606455911"/>
    <n v="149"/>
    <n v="42.071762086964092"/>
  </r>
  <r>
    <x v="111"/>
    <n v="112"/>
    <x v="111"/>
    <n v="170"/>
    <x v="111"/>
    <n v="68"/>
    <n v="44.132952828604985"/>
    <n v="111"/>
    <n v="31.303249097472921"/>
    <n v="31"/>
    <n v="55.834079694184268"/>
    <n v="127"/>
    <n v="44.844570171302834"/>
  </r>
  <r>
    <x v="112"/>
    <n v="113"/>
    <x v="112"/>
    <n v="100"/>
    <x v="112"/>
    <n v="153"/>
    <n v="34.602053474130685"/>
    <n v="120"/>
    <n v="30.639132531376656"/>
    <n v="61"/>
    <n v="52.392307423556993"/>
    <n v="133"/>
    <n v="44.236719044281294"/>
  </r>
  <r>
    <x v="113"/>
    <n v="114"/>
    <x v="113"/>
    <n v="21"/>
    <x v="113"/>
    <n v="152"/>
    <n v="34.77673325499412"/>
    <n v="161"/>
    <n v="19.13537906137184"/>
    <n v="144"/>
    <n v="37.432251652368357"/>
    <n v="39"/>
    <n v="54.282885431400281"/>
  </r>
  <r>
    <x v="114"/>
    <n v="115"/>
    <x v="114"/>
    <n v="42"/>
    <x v="114"/>
    <n v="101"/>
    <n v="39.193553802249454"/>
    <n v="151"/>
    <n v="21.789505923444857"/>
    <n v="168"/>
    <n v="31.0703967964395"/>
    <n v="22"/>
    <n v="57.689768976897689"/>
  </r>
  <r>
    <x v="115"/>
    <n v="116"/>
    <x v="115"/>
    <n v="121"/>
    <x v="115"/>
    <n v="83"/>
    <n v="42.036427732079886"/>
    <n v="140"/>
    <n v="24.564981949458481"/>
    <n v="111"/>
    <n v="44.248762048516916"/>
    <n v="40"/>
    <n v="54.240766933836213"/>
  </r>
  <r>
    <x v="116"/>
    <n v="117"/>
    <x v="116"/>
    <n v="81"/>
    <x v="116"/>
    <n v="73"/>
    <n v="43.637855752131806"/>
    <n v="146"/>
    <n v="23.436823104693136"/>
    <n v="139"/>
    <n v="38.868921017857019"/>
    <n v="60"/>
    <n v="51.905704856199897"/>
  </r>
  <r>
    <x v="117"/>
    <n v="118"/>
    <x v="117"/>
    <n v="151"/>
    <x v="117"/>
    <n v="26"/>
    <n v="51.038074823411698"/>
    <n v="67"/>
    <n v="39.584635535455945"/>
    <n v="148"/>
    <n v="37.167597356413637"/>
    <n v="154"/>
    <n v="41.054355016467042"/>
  </r>
  <r>
    <x v="118"/>
    <n v="119"/>
    <x v="118"/>
    <n v="154"/>
    <x v="118"/>
    <n v="103"/>
    <n v="38.71898606681215"/>
    <n v="85"/>
    <n v="36.208623857993722"/>
    <n v="90"/>
    <n v="48.584191003629762"/>
    <n v="123"/>
    <n v="45.316988841741306"/>
  </r>
  <r>
    <x v="119"/>
    <n v="120"/>
    <x v="119"/>
    <n v="38"/>
    <x v="119"/>
    <n v="162"/>
    <n v="32.991102904146366"/>
    <n v="114"/>
    <n v="31.184258885167274"/>
    <n v="147"/>
    <n v="37.177662333566339"/>
    <n v="125"/>
    <n v="45.141146173338612"/>
  </r>
  <r>
    <x v="120"/>
    <n v="121"/>
    <x v="120"/>
    <n v="71"/>
    <x v="120"/>
    <n v="157"/>
    <n v="33.723854289071674"/>
    <n v="125"/>
    <n v="28.057761732851983"/>
    <n v="118"/>
    <n v="42.550266948972734"/>
    <n v="74"/>
    <n v="50.167688197391158"/>
  </r>
  <r>
    <x v="121"/>
    <n v="122"/>
    <x v="121"/>
    <n v="129"/>
    <x v="121"/>
    <n v="106"/>
    <n v="38.57545744502265"/>
    <n v="138"/>
    <n v="24.776388327750919"/>
    <n v="88"/>
    <n v="48.633528647340761"/>
    <n v="54"/>
    <n v="52.680496621090668"/>
  </r>
  <r>
    <x v="122"/>
    <n v="123"/>
    <x v="122"/>
    <n v="23"/>
    <x v="122"/>
    <n v="120"/>
    <n v="37.220916568742645"/>
    <n v="137"/>
    <n v="25.231046931407938"/>
    <n v="160"/>
    <n v="32.72959293605745"/>
    <n v="99"/>
    <n v="47.824884432058759"/>
  </r>
  <r>
    <x v="123"/>
    <n v="124"/>
    <x v="123"/>
    <n v="110"/>
    <x v="123"/>
    <n v="137"/>
    <n v="35.865368474064113"/>
    <n v="170"/>
    <n v="15.622743682310469"/>
    <n v="112"/>
    <n v="44.084455996791171"/>
    <n v="4"/>
    <n v="63.837498035517818"/>
  </r>
  <r>
    <x v="124"/>
    <n v="125"/>
    <x v="124"/>
    <n v="26"/>
    <x v="124"/>
    <n v="86"/>
    <n v="41.358066140674822"/>
    <n v="172"/>
    <n v="15.101083032490976"/>
    <n v="151"/>
    <n v="35.875032322561431"/>
    <n v="89"/>
    <n v="49.05987741631305"/>
  </r>
  <r>
    <x v="125"/>
    <n v="126"/>
    <x v="125"/>
    <n v="111"/>
    <x v="125"/>
    <n v="132"/>
    <n v="36.476496944976518"/>
    <n v="117"/>
    <n v="30.725429759282672"/>
    <n v="115"/>
    <n v="43.854906586215279"/>
    <n v="101"/>
    <n v="47.506942233931184"/>
  </r>
  <r>
    <x v="126"/>
    <n v="127"/>
    <x v="126"/>
    <n v="112"/>
    <x v="126"/>
    <n v="155"/>
    <n v="34.483000719103089"/>
    <n v="94"/>
    <n v="33.924187725631768"/>
    <n v="101"/>
    <n v="46.717482395049515"/>
    <n v="141"/>
    <n v="43.02687411598302"/>
  </r>
  <r>
    <x v="127"/>
    <n v="128"/>
    <x v="127"/>
    <n v="101"/>
    <x v="127"/>
    <n v="136"/>
    <n v="35.991780453954576"/>
    <n v="149"/>
    <n v="22.240072202166065"/>
    <n v="153"/>
    <n v="35.079595671371905"/>
    <n v="7"/>
    <n v="63.316517366022289"/>
  </r>
  <r>
    <x v="128"/>
    <n v="129"/>
    <x v="128"/>
    <n v="116"/>
    <x v="128"/>
    <n v="161"/>
    <n v="33.03434509816735"/>
    <n v="148"/>
    <n v="22.772563176895304"/>
    <n v="74"/>
    <n v="50.153129346314323"/>
    <n v="52"/>
    <n v="52.891560584629879"/>
  </r>
  <r>
    <x v="129"/>
    <n v="130"/>
    <x v="129"/>
    <n v="163"/>
    <x v="129"/>
    <n v="90"/>
    <n v="40.532175594249942"/>
    <n v="105"/>
    <n v="32.100320608896254"/>
    <n v="75"/>
    <n v="50.127901926904592"/>
    <n v="137"/>
    <n v="44.002043061449001"/>
  </r>
  <r>
    <x v="130"/>
    <n v="131"/>
    <x v="130"/>
    <n v="98"/>
    <x v="130"/>
    <n v="105"/>
    <n v="38.585697498740963"/>
    <n v="100"/>
    <n v="33.536423646861032"/>
    <n v="174"/>
    <n v="29.085564327232383"/>
    <n v="49"/>
    <n v="53.030645921735022"/>
  </r>
  <r>
    <x v="131"/>
    <n v="132"/>
    <x v="131"/>
    <n v="162"/>
    <x v="131"/>
    <n v="82"/>
    <n v="42.063516190834036"/>
    <n v="164"/>
    <n v="18.474729241877256"/>
    <n v="35"/>
    <n v="55.539214279808057"/>
    <n v="92"/>
    <n v="48.748860600345751"/>
  </r>
  <r>
    <x v="132"/>
    <n v="133"/>
    <x v="132"/>
    <n v="119"/>
    <x v="132"/>
    <n v="144"/>
    <n v="35.530132617089137"/>
    <n v="106"/>
    <n v="31.514238423542594"/>
    <n v="126"/>
    <n v="41.508233657858135"/>
    <n v="93"/>
    <n v="48.654408297972644"/>
  </r>
  <r>
    <x v="133"/>
    <n v="134"/>
    <x v="133"/>
    <n v="139"/>
    <x v="133"/>
    <n v="91"/>
    <n v="40.417827765653833"/>
    <n v="104"/>
    <n v="32.97903660936543"/>
    <n v="124"/>
    <n v="41.843317524915449"/>
    <n v="135"/>
    <n v="44.123369479805106"/>
  </r>
  <r>
    <x v="134"/>
    <n v="135"/>
    <x v="134"/>
    <n v="159"/>
    <x v="134"/>
    <n v="154"/>
    <n v="34.499244586201101"/>
    <n v="98"/>
    <n v="33.769650327776979"/>
    <n v="107"/>
    <n v="44.744374698207238"/>
    <n v="67"/>
    <n v="50.678925035361701"/>
  </r>
  <r>
    <x v="135"/>
    <n v="136"/>
    <x v="135"/>
    <n v="69"/>
    <x v="135"/>
    <n v="177"/>
    <n v="28.763471546080236"/>
    <n v="84"/>
    <n v="36.435018050541515"/>
    <n v="123"/>
    <n v="41.882006356450077"/>
    <n v="157"/>
    <n v="40.565299387081552"/>
  </r>
  <r>
    <x v="136"/>
    <n v="137"/>
    <x v="136"/>
    <n v="96"/>
    <x v="136"/>
    <n v="108"/>
    <n v="38.518213866039943"/>
    <n v="166"/>
    <n v="17.676895306859205"/>
    <n v="117"/>
    <n v="43.22858280437385"/>
    <n v="57"/>
    <n v="52.29514380009428"/>
  </r>
  <r>
    <x v="137"/>
    <n v="138"/>
    <x v="137"/>
    <n v="61"/>
    <x v="137"/>
    <n v="169"/>
    <n v="31.619103575625303"/>
    <n v="80"/>
    <n v="37.208206805770956"/>
    <n v="149"/>
    <n v="37.117435343070099"/>
    <n v="159"/>
    <n v="39.71302844570171"/>
  </r>
  <r>
    <x v="138"/>
    <n v="139"/>
    <x v="138"/>
    <n v="68"/>
    <x v="138"/>
    <n v="178"/>
    <n v="27.965807015442898"/>
    <n v="127"/>
    <n v="27.337545126353785"/>
    <n v="152"/>
    <n v="35.663880389429764"/>
    <n v="33"/>
    <n v="55.389910419613379"/>
  </r>
  <r>
    <x v="139"/>
    <n v="140"/>
    <x v="139"/>
    <n v="175"/>
    <x v="139"/>
    <n v="94"/>
    <n v="39.915561524257178"/>
    <n v="89"/>
    <n v="35.548736462093856"/>
    <n v="53"/>
    <n v="53.714384387875093"/>
    <n v="167"/>
    <n v="38.564513594216557"/>
  </r>
  <r>
    <x v="140"/>
    <n v="141"/>
    <x v="140"/>
    <n v="145"/>
    <x v="140"/>
    <n v="164"/>
    <n v="32.666610710088968"/>
    <n v="86"/>
    <n v="36.14280780408972"/>
    <n v="72"/>
    <n v="50.889844959486787"/>
    <n v="165"/>
    <n v="38.827754203991809"/>
  </r>
  <r>
    <x v="141"/>
    <n v="142"/>
    <x v="141"/>
    <n v="43"/>
    <x v="141"/>
    <n v="150"/>
    <n v="34.895249286553621"/>
    <n v="158"/>
    <n v="20.119133574007218"/>
    <n v="156"/>
    <n v="34.525957026785328"/>
    <n v="87"/>
    <n v="49.154172560113139"/>
  </r>
  <r>
    <x v="142"/>
    <n v="143"/>
    <x v="142"/>
    <n v="53"/>
    <x v="142"/>
    <n v="145"/>
    <n v="35.451569582004353"/>
    <n v="130"/>
    <n v="26.857723285850202"/>
    <n v="167"/>
    <n v="31.252833948208742"/>
    <n v="110"/>
    <n v="46.611128843509725"/>
  </r>
  <r>
    <x v="143"/>
    <n v="144"/>
    <x v="143"/>
    <n v="160"/>
    <x v="143"/>
    <n v="174"/>
    <n v="30.765359751272687"/>
    <n v="65"/>
    <n v="40.583592904899049"/>
    <n v="91"/>
    <n v="48.554158553546593"/>
    <n v="156"/>
    <n v="40.948923463774946"/>
  </r>
  <r>
    <x v="144"/>
    <n v="145"/>
    <x v="144"/>
    <n v="146"/>
    <x v="144"/>
    <n v="84"/>
    <n v="41.886352190700016"/>
    <n v="154"/>
    <n v="20.862053460881803"/>
    <n v="97"/>
    <n v="47.741775676571109"/>
    <n v="107"/>
    <n v="46.741945623133738"/>
  </r>
  <r>
    <x v="145"/>
    <n v="146"/>
    <x v="145"/>
    <n v="136"/>
    <x v="145"/>
    <n v="121"/>
    <n v="37.128963452022354"/>
    <n v="116"/>
    <n v="30.833935018050539"/>
    <n v="82"/>
    <n v="49.459696138957163"/>
    <n v="170"/>
    <n v="37.714600031431708"/>
  </r>
  <r>
    <x v="146"/>
    <n v="147"/>
    <x v="146"/>
    <n v="35"/>
    <x v="146"/>
    <n v="125"/>
    <n v="36.876951485647133"/>
    <n v="156"/>
    <n v="20.216815024306328"/>
    <n v="176"/>
    <n v="28.183551027341917"/>
    <n v="82"/>
    <n v="49.815810152443802"/>
  </r>
  <r>
    <x v="147"/>
    <n v="148"/>
    <x v="147"/>
    <n v="113"/>
    <x v="147"/>
    <n v="146"/>
    <n v="35.421657285916091"/>
    <n v="132"/>
    <n v="26.159053291454338"/>
    <n v="140"/>
    <n v="38.725835908213291"/>
    <n v="64"/>
    <n v="51.157315731573149"/>
  </r>
  <r>
    <x v="148"/>
    <n v="149"/>
    <x v="148"/>
    <n v="27"/>
    <x v="148"/>
    <n v="159"/>
    <n v="33.127916736612384"/>
    <n v="181"/>
    <n v="8.6805054151624557"/>
    <n v="143"/>
    <n v="37.705030739726283"/>
    <n v="50"/>
    <n v="53.02373094452301"/>
  </r>
  <r>
    <x v="149"/>
    <n v="150"/>
    <x v="149"/>
    <n v="179"/>
    <x v="149"/>
    <n v="72"/>
    <n v="43.655670216404943"/>
    <n v="103"/>
    <n v="33.18050541516245"/>
    <n v="122"/>
    <n v="42.149479022803774"/>
    <n v="119"/>
    <n v="45.53166745245953"/>
  </r>
  <r>
    <x v="150"/>
    <n v="151"/>
    <x v="150"/>
    <n v="172"/>
    <x v="150"/>
    <n v="128"/>
    <n v="36.738782260947126"/>
    <n v="72"/>
    <n v="38.400239805028072"/>
    <n v="89"/>
    <n v="48.593338324778905"/>
    <n v="171"/>
    <n v="37.556341348420553"/>
  </r>
  <r>
    <x v="151"/>
    <n v="152"/>
    <x v="151"/>
    <n v="118"/>
    <x v="151"/>
    <n v="124"/>
    <n v="36.880141010575798"/>
    <n v="169"/>
    <n v="15.743682310469316"/>
    <n v="113"/>
    <n v="43.960911363830306"/>
    <n v="53"/>
    <n v="52.73393053591073"/>
  </r>
  <r>
    <x v="152"/>
    <n v="153"/>
    <x v="152"/>
    <n v="120"/>
    <x v="152"/>
    <n v="113"/>
    <n v="38.32240736027552"/>
    <n v="141"/>
    <n v="24.247292418772563"/>
    <n v="155"/>
    <n v="34.848438916063181"/>
    <n v="61"/>
    <n v="51.645135942165638"/>
  </r>
  <r>
    <x v="153"/>
    <n v="154"/>
    <x v="153"/>
    <n v="20"/>
    <x v="153"/>
    <n v="139"/>
    <n v="35.794638819302286"/>
    <n v="175"/>
    <n v="14.102888086642601"/>
    <n v="163"/>
    <n v="31.887874142774457"/>
    <n v="108"/>
    <n v="46.741159830268721"/>
  </r>
  <r>
    <x v="154"/>
    <n v="155"/>
    <x v="154"/>
    <n v="64"/>
    <x v="154"/>
    <n v="134"/>
    <n v="36.357226792009399"/>
    <n v="165"/>
    <n v="18.079422382671481"/>
    <n v="154"/>
    <n v="34.962495152812515"/>
    <n v="81"/>
    <n v="49.888888888888872"/>
  </r>
  <r>
    <x v="155"/>
    <n v="156"/>
    <x v="155"/>
    <n v="180"/>
    <x v="155"/>
    <n v="46"/>
    <n v="47.747471572691275"/>
    <n v="101"/>
    <n v="33.459317858958151"/>
    <n v="132"/>
    <n v="40.329040688598539"/>
    <n v="130"/>
    <n v="44.420556341348416"/>
  </r>
  <r>
    <x v="156"/>
    <n v="157"/>
    <x v="156"/>
    <n v="37"/>
    <x v="156"/>
    <n v="92"/>
    <n v="40.233846946145775"/>
    <n v="177"/>
    <n v="13.021660649819495"/>
    <n v="165"/>
    <n v="31.523162630468192"/>
    <n v="113"/>
    <n v="46.02986012887002"/>
  </r>
  <r>
    <x v="157"/>
    <n v="158"/>
    <x v="157"/>
    <n v="103"/>
    <x v="157"/>
    <n v="78"/>
    <n v="42.69900956857478"/>
    <n v="176"/>
    <n v="13.958483754512633"/>
    <n v="157"/>
    <n v="33.90297953299477"/>
    <n v="46"/>
    <n v="53.146471790036138"/>
  </r>
  <r>
    <x v="158"/>
    <n v="159"/>
    <x v="158"/>
    <n v="47"/>
    <x v="158"/>
    <n v="141"/>
    <n v="35.711193662105302"/>
    <n v="168"/>
    <n v="16.622743682310468"/>
    <n v="173"/>
    <n v="29.144926967214627"/>
    <n v="72"/>
    <n v="50.262297658337246"/>
  </r>
  <r>
    <x v="159"/>
    <n v="160"/>
    <x v="159"/>
    <n v="141"/>
    <x v="159"/>
    <n v="112"/>
    <n v="38.341447037099208"/>
    <n v="143"/>
    <n v="23.921411721774035"/>
    <n v="128"/>
    <n v="40.969300574123501"/>
    <n v="121"/>
    <n v="45.445230237309445"/>
  </r>
  <r>
    <x v="160"/>
    <n v="161"/>
    <x v="160"/>
    <n v="130"/>
    <x v="160"/>
    <n v="77"/>
    <n v="43.173745173745154"/>
    <n v="123"/>
    <n v="28.744379569654232"/>
    <n v="146"/>
    <n v="37.298493732840612"/>
    <n v="172"/>
    <n v="37.321074964639308"/>
  </r>
  <r>
    <x v="161"/>
    <n v="162"/>
    <x v="161"/>
    <n v="171"/>
    <x v="161"/>
    <n v="75"/>
    <n v="43.379217727043802"/>
    <n v="118"/>
    <n v="30.642599277978334"/>
    <n v="76"/>
    <n v="50.117220959731284"/>
    <n v="178"/>
    <n v="30.635549269212625"/>
  </r>
  <r>
    <x v="162"/>
    <n v="163"/>
    <x v="162"/>
    <n v="108"/>
    <x v="162"/>
    <n v="175"/>
    <n v="29.934967072958052"/>
    <n v="135"/>
    <n v="25.324909747292416"/>
    <n v="169"/>
    <n v="30.877526924068608"/>
    <n v="36"/>
    <n v="54.502675024110182"/>
  </r>
  <r>
    <x v="163"/>
    <n v="164"/>
    <x v="163"/>
    <n v="72"/>
    <x v="163"/>
    <n v="166"/>
    <n v="32.461020371844029"/>
    <n v="153"/>
    <n v="21.592057761732853"/>
    <n v="141"/>
    <n v="38.08073419653519"/>
    <n v="151"/>
    <n v="41.88275970458286"/>
  </r>
  <r>
    <x v="164"/>
    <n v="165"/>
    <x v="164"/>
    <n v="167"/>
    <x v="164"/>
    <n v="165"/>
    <n v="32.499662968142545"/>
    <n v="112"/>
    <n v="31.225810971080033"/>
    <n v="134"/>
    <n v="39.997780257387468"/>
    <n v="128"/>
    <n v="44.747446185196075"/>
  </r>
  <r>
    <x v="165"/>
    <n v="166"/>
    <x v="165"/>
    <n v="114"/>
    <x v="165"/>
    <n v="167"/>
    <n v="32.394997481954"/>
    <n v="133"/>
    <n v="25.77825854631234"/>
    <n v="164"/>
    <n v="31.817372143299856"/>
    <n v="97"/>
    <n v="48.017601760176021"/>
  </r>
  <r>
    <x v="166"/>
    <n v="167"/>
    <x v="166"/>
    <n v="25"/>
    <x v="166"/>
    <n v="179"/>
    <n v="27.676011415141847"/>
    <n v="178"/>
    <n v="12.543321299638992"/>
    <n v="171"/>
    <n v="30.051755882594755"/>
    <n v="95"/>
    <n v="48.447744774477435"/>
  </r>
  <r>
    <x v="167"/>
    <n v="168"/>
    <x v="167"/>
    <n v="176"/>
    <x v="167"/>
    <n v="158"/>
    <n v="33.157965418834983"/>
    <n v="129"/>
    <n v="26.927869514785801"/>
    <n v="109"/>
    <n v="44.571330719975983"/>
    <n v="140"/>
    <n v="43.308187961653317"/>
  </r>
  <r>
    <x v="168"/>
    <n v="169"/>
    <x v="168"/>
    <n v="124"/>
    <x v="168"/>
    <n v="171"/>
    <n v="31.284035588383404"/>
    <n v="159"/>
    <n v="20.023465703971119"/>
    <n v="159"/>
    <n v="33.071263226779777"/>
    <n v="70"/>
    <n v="50.526166902404519"/>
  </r>
  <r>
    <x v="169"/>
    <n v="170"/>
    <x v="169"/>
    <n v="107"/>
    <x v="169"/>
    <n v="163"/>
    <n v="32.88752727883162"/>
    <n v="174"/>
    <n v="14.42238267148014"/>
    <n v="166"/>
    <n v="31.325510868622288"/>
    <n v="48"/>
    <n v="53.030645921735029"/>
  </r>
  <r>
    <x v="170"/>
    <n v="171"/>
    <x v="170"/>
    <n v="123"/>
    <x v="170"/>
    <n v="168"/>
    <n v="32.38383285231243"/>
    <n v="160"/>
    <n v="19.714944805744892"/>
    <n v="136"/>
    <n v="39.633606384566903"/>
    <n v="146"/>
    <n v="42.332861857921415"/>
  </r>
  <r>
    <x v="171"/>
    <n v="172"/>
    <x v="171"/>
    <n v="93"/>
    <x v="171"/>
    <n v="131"/>
    <n v="36.493201275809966"/>
    <n v="167"/>
    <n v="16.785198555956679"/>
    <n v="179"/>
    <n v="26.414334463629967"/>
    <n v="88"/>
    <n v="49.093666509508076"/>
  </r>
  <r>
    <x v="172"/>
    <n v="173"/>
    <x v="172"/>
    <n v="140"/>
    <x v="172"/>
    <n v="151"/>
    <n v="34.838317465646647"/>
    <n v="173"/>
    <n v="14.489169675090251"/>
    <n v="158"/>
    <n v="33.295311485682333"/>
    <n v="44"/>
    <n v="53.390224736759379"/>
  </r>
  <r>
    <x v="173"/>
    <n v="174"/>
    <x v="173"/>
    <n v="104"/>
    <x v="173"/>
    <n v="114"/>
    <n v="38.206635841364275"/>
    <n v="171"/>
    <n v="15.398916967509024"/>
    <n v="172"/>
    <n v="29.576019485769432"/>
    <n v="126"/>
    <n v="44.9088480276599"/>
  </r>
  <r>
    <x v="174"/>
    <n v="175"/>
    <x v="174"/>
    <n v="158"/>
    <x v="174"/>
    <n v="130"/>
    <n v="36.548598287728709"/>
    <n v="126"/>
    <n v="27.413357400722017"/>
    <n v="150"/>
    <n v="36.437384742658125"/>
    <n v="176"/>
    <n v="34.224422442244212"/>
  </r>
  <r>
    <x v="175"/>
    <n v="176"/>
    <x v="175"/>
    <n v="161"/>
    <x v="175"/>
    <n v="170"/>
    <n v="31.360584186671133"/>
    <n v="124"/>
    <n v="28.20397111913357"/>
    <n v="105"/>
    <n v="46.101488333519882"/>
    <n v="179"/>
    <n v="27.595473833097582"/>
  </r>
  <r>
    <x v="176"/>
    <n v="177"/>
    <x v="176"/>
    <n v="155"/>
    <x v="176"/>
    <n v="143"/>
    <n v="35.566801710259924"/>
    <n v="180"/>
    <n v="10.057761732851986"/>
    <n v="178"/>
    <n v="27.519777800008349"/>
    <n v="51"/>
    <n v="52.918749017758905"/>
  </r>
  <r>
    <x v="177"/>
    <n v="178"/>
    <x v="177"/>
    <n v="157"/>
    <x v="177"/>
    <n v="173"/>
    <n v="30.922183758892505"/>
    <n v="163"/>
    <n v="18.592057761732853"/>
    <n v="177"/>
    <n v="28.13922689079056"/>
    <n v="109"/>
    <n v="46.652208077950661"/>
  </r>
  <r>
    <x v="178"/>
    <n v="179"/>
    <x v="178"/>
    <n v="166"/>
    <x v="178"/>
    <n v="176"/>
    <n v="29.37111227252165"/>
    <n v="157"/>
    <n v="20.120938628158846"/>
    <n v="180"/>
    <n v="22.263100244702173"/>
    <n v="34"/>
    <n v="55.153701084394143"/>
  </r>
  <r>
    <x v="179"/>
    <n v="180"/>
    <x v="179"/>
    <n v="134"/>
    <x v="179"/>
    <n v="180"/>
    <n v="23.907542097925859"/>
    <n v="142"/>
    <n v="24.125669564310755"/>
    <n v="125"/>
    <n v="41.717061906753266"/>
    <n v="180"/>
    <n v="27.049504950692"/>
  </r>
  <r>
    <x v="180"/>
    <n v="180"/>
    <x v="180"/>
    <n v="180"/>
    <x v="180"/>
    <n v="180"/>
    <n v="42.014089685254852"/>
    <n v="180"/>
    <n v="35.859535109859941"/>
    <n v="180"/>
    <n v="46.935227399581514"/>
    <n v="180"/>
    <n v="48.712426243714951"/>
  </r>
  <r>
    <x v="181"/>
    <n v="180"/>
    <x v="0"/>
    <n v="180"/>
    <x v="56"/>
    <n v="180"/>
    <n v="58.777068994460286"/>
    <n v="180"/>
    <n v="72.930723715935301"/>
    <n v="180"/>
    <n v="66.455696986613802"/>
    <n v="180"/>
    <n v="66.328304258997335"/>
  </r>
  <r>
    <x v="182"/>
    <n v="180"/>
    <x v="179"/>
    <n v="180"/>
    <x v="155"/>
    <n v="180"/>
    <n v="23.907542097925859"/>
    <n v="180"/>
    <n v="8.6805054151624557"/>
    <n v="180"/>
    <n v="22.263100244702173"/>
    <n v="180"/>
    <n v="27.04950495069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7B5D02-BA33-4C03-B1BC-EB40554BEB56}" name="PivotTable6" cacheId="0" dataOnRows="1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3">
  <location ref="A29:H36" firstHeaderRow="1" firstDataRow="2" firstDataCol="1"/>
  <pivotFields count="13">
    <pivotField axis="axisCol" multipleItemSelectionAllowed="1" showAll="0">
      <items count="184">
        <item h="1" sd="0" x="159"/>
        <item h="1" sd="0" x="70"/>
        <item h="1" sd="0" x="84"/>
        <item h="1" sd="0" x="114"/>
        <item h="1" sd="0" x="68"/>
        <item h="1" sd="0" x="87"/>
        <item h="1" sd="0" x="41"/>
        <item h="1" sd="0" x="10"/>
        <item sd="0" x="180"/>
        <item h="1" sd="0" x="105"/>
        <item h="1" sd="0" x="179"/>
        <item h="1" sd="0" x="150"/>
        <item h="1" sd="0" x="131"/>
        <item h="1" sd="0" x="39"/>
        <item h="1" sd="0" x="22"/>
        <item h="1" sd="0" x="82"/>
        <item h="1" sd="0" x="127"/>
        <item h="1" sd="0" x="75"/>
        <item h="1" sd="0" x="47"/>
        <item h="1" sd="0" x="32"/>
        <item h="1" sd="0" x="143"/>
        <item h="1" sd="0" x="48"/>
        <item h="1" sd="0" x="64"/>
        <item h="1" sd="0" x="31"/>
        <item h="1" sd="0" x="116"/>
        <item h="1" sd="0" x="61"/>
        <item h="1" sd="0" x="168"/>
        <item h="1" sd="0" x="85"/>
        <item h="1" sd="0" x="80"/>
        <item h="1" sd="0" x="18"/>
        <item h="1" sd="0" x="133"/>
        <item h="1" sd="0" x="166"/>
        <item h="1" sd="0" x="171"/>
        <item h="1" sd="0" x="57"/>
        <item sd="0" x="36"/>
        <item h="1" sd="0" x="51"/>
        <item h="1" sd="0" x="152"/>
        <item h="1" sd="0" x="35"/>
        <item h="1" sd="0" x="94"/>
        <item h="1" sd="0" x="9"/>
        <item h="1" sd="0" x="91"/>
        <item h="1" sd="0" x="60"/>
        <item h="1" sd="0" x="15"/>
        <item h="1" sd="0" x="103"/>
        <item h="1" sd="0" x="3"/>
        <item h="1" sd="0" x="147"/>
        <item h="1" sd="0" x="107"/>
        <item h="1" sd="0" x="112"/>
        <item h="1" sd="0" x="78"/>
        <item h="1" sd="0" x="140"/>
        <item h="1" sd="0" x="121"/>
        <item h="1" sd="0" x="113"/>
        <item h="1" sd="0" x="172"/>
        <item h="1" sd="0" x="6"/>
        <item h="1" sd="0" x="49"/>
        <item h="1" sd="0" x="119"/>
        <item h="1" sd="0" x="1"/>
        <item h="1" sd="0" x="19"/>
        <item h="1" sd="0" x="90"/>
        <item h="1" sd="0" x="136"/>
        <item h="1" sd="0" x="34"/>
        <item sd="0" x="14"/>
        <item h="1" sd="0" x="92"/>
        <item h="1" sd="0" x="43"/>
        <item h="1" sd="0" x="174"/>
        <item h="1" sd="0" x="128"/>
        <item h="1" sd="0" x="124"/>
        <item h="1" sd="0" x="158"/>
        <item h="1" sd="0" x="56"/>
        <item h="1" sd="0" x="178"/>
        <item h="1" sd="0" x="162"/>
        <item h="1" sd="0" x="30"/>
        <item h="1" sd="0" x="2"/>
        <item h="1" sd="0" x="129"/>
        <item h="1" sd="0" x="65"/>
        <item h="1" sd="0" x="96"/>
        <item h="1" sd="0" x="167"/>
        <item h="1" sd="0" x="13"/>
        <item h="1" sd="0" x="42"/>
        <item h="1" sd="0" x="29"/>
        <item h="1" sd="0" x="134"/>
        <item sd="0" x="24"/>
        <item h="1" sd="0" x="149"/>
        <item h="1" sd="0" x="71"/>
        <item h="1" sd="0" x="86"/>
        <item h="1" sd="0" x="164"/>
        <item h="1" sd="0" x="161"/>
        <item h="1" sd="0" x="62"/>
        <item h="1" sd="0" x="69"/>
        <item h="1" sd="0" x="8"/>
        <item h="1" sd="0" x="155"/>
        <item h="1" sd="0" x="138"/>
        <item h="1" sd="0" x="146"/>
        <item h="1" sd="0" x="160"/>
        <item h="1" sd="0" x="17"/>
        <item h="1" sd="0" x="27"/>
        <item h="1" sd="0" x="7"/>
        <item h="1" sd="0" x="45"/>
        <item h="1" sd="0" x="153"/>
        <item h="1" sd="0" x="154"/>
        <item h="1" sd="0" x="54"/>
        <item h="1" sd="0" x="100"/>
        <item h="1" sd="0" x="156"/>
        <item h="1" sd="0" x="52"/>
        <item h="1" sd="0" x="173"/>
        <item h="1" sd="0" x="58"/>
        <item sd="0" x="181"/>
        <item h="1" sd="0" x="74"/>
        <item h="1" sd="0" x="182"/>
        <item h="1" sd="0" x="53"/>
        <item h="1" sd="0" x="117"/>
        <item h="1" sd="0" x="55"/>
        <item h="1" sd="0" x="118"/>
        <item h="1" sd="0" x="108"/>
        <item h="1" sd="0" x="132"/>
        <item h="1" sd="0" x="63"/>
        <item h="1" sd="0" x="28"/>
        <item h="1" sd="0" x="11"/>
        <item h="1" sd="0" x="104"/>
        <item h="1" sd="0" x="157"/>
        <item h="1" sd="0" x="123"/>
        <item h="1" sd="0" x="5"/>
        <item h="1" sd="0" x="72"/>
        <item h="1" sd="0" x="144"/>
        <item h="1" sd="0" x="66"/>
        <item h="1" sd="0" x="122"/>
        <item h="1" sd="0" x="38"/>
        <item h="1" sd="0" x="44"/>
        <item h="1" sd="0" x="102"/>
        <item h="1" sd="0" x="20"/>
        <item h="1" sd="0" x="23"/>
        <item h="1" sd="0" x="111"/>
        <item h="1" sd="0" x="101"/>
        <item h="1" sd="0" x="25"/>
        <item h="1" sd="0" x="50"/>
        <item h="1" sd="0" x="151"/>
        <item h="1" sd="0" x="163"/>
        <item h="1" sd="0" x="130"/>
        <item h="1" sd="0" x="109"/>
        <item h="1" sd="0" x="115"/>
        <item h="1" sd="0" x="59"/>
        <item h="1" sd="0" x="175"/>
        <item h="1" sd="0" x="88"/>
        <item h="1" sd="0" x="40"/>
        <item h="1" sd="0" x="21"/>
        <item h="1" sd="0" x="12"/>
        <item h="1" sd="0" x="142"/>
        <item h="1" sd="0" x="137"/>
        <item h="1" sd="0" x="26"/>
        <item h="1" sd="0" x="176"/>
        <item h="1" sd="0" x="37"/>
        <item h="1" sd="0" x="110"/>
        <item h="1" sd="0" x="145"/>
        <item h="1" sd="0" x="141"/>
        <item h="1" sd="0" x="93"/>
        <item h="1" sd="0" x="135"/>
        <item sd="0" x="0"/>
        <item h="1" sd="0" x="4"/>
        <item h="1" sd="0" x="165"/>
        <item h="1" sd="0" x="89"/>
        <item h="1" sd="0" x="95"/>
        <item h="1" sd="0" x="81"/>
        <item h="1" sd="0" x="83"/>
        <item h="1" sd="0" x="99"/>
        <item h="1" sd="0" x="125"/>
        <item h="1" sd="0" x="126"/>
        <item h="1" sd="0" x="97"/>
        <item h="1" sd="0" x="76"/>
        <item h="1" sd="0" x="139"/>
        <item h="1" sd="0" x="169"/>
        <item h="1" sd="0" x="73"/>
        <item h="1" sd="0" x="79"/>
        <item h="1" sd="0" x="16"/>
        <item h="1" sd="0" x="46"/>
        <item sd="0" x="33"/>
        <item h="1" sd="0" x="67"/>
        <item h="1" sd="0" x="170"/>
        <item h="1" sd="0" x="98"/>
        <item h="1" sd="0" x="77"/>
        <item h="1" sd="0" x="106"/>
        <item h="1" sd="0" x="177"/>
        <item h="1" sd="0" x="148"/>
        <item h="1" sd="0" x="120"/>
        <item t="default" sd="0"/>
      </items>
    </pivotField>
    <pivotField showAll="0"/>
    <pivotField dataField="1" numFmtId="164" showAll="0">
      <items count="182"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180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umFmtId="1" showAll="0"/>
    <pivotField dataField="1" numFmtId="164" showAll="0">
      <items count="182">
        <item x="155"/>
        <item x="149"/>
        <item x="42"/>
        <item x="40"/>
        <item x="167"/>
        <item x="139"/>
        <item x="106"/>
        <item x="97"/>
        <item x="150"/>
        <item x="161"/>
        <item x="111"/>
        <item x="60"/>
        <item x="52"/>
        <item x="164"/>
        <item x="178"/>
        <item x="79"/>
        <item x="22"/>
        <item x="129"/>
        <item x="131"/>
        <item x="175"/>
        <item x="143"/>
        <item x="134"/>
        <item x="174"/>
        <item x="177"/>
        <item x="100"/>
        <item x="176"/>
        <item x="118"/>
        <item x="36"/>
        <item x="105"/>
        <item x="117"/>
        <item x="86"/>
        <item x="26"/>
        <item x="58"/>
        <item x="28"/>
        <item x="144"/>
        <item x="140"/>
        <item x="96"/>
        <item x="102"/>
        <item x="16"/>
        <item x="159"/>
        <item x="172"/>
        <item x="133"/>
        <item x="15"/>
        <item x="110"/>
        <item x="145"/>
        <item x="109"/>
        <item x="179"/>
        <item x="84"/>
        <item x="81"/>
        <item x="14"/>
        <item x="160"/>
        <item x="121"/>
        <item x="87"/>
        <item x="76"/>
        <item x="91"/>
        <item x="53"/>
        <item x="168"/>
        <item x="170"/>
        <item x="24"/>
        <item x="115"/>
        <item x="152"/>
        <item x="132"/>
        <item x="151"/>
        <item x="72"/>
        <item x="128"/>
        <item x="67"/>
        <item x="165"/>
        <item x="147"/>
        <item x="126"/>
        <item x="125"/>
        <item x="123"/>
        <item x="7"/>
        <item x="162"/>
        <item x="169"/>
        <item x="21"/>
        <item x="43"/>
        <item x="173"/>
        <item x="157"/>
        <item x="29"/>
        <item x="127"/>
        <item x="112"/>
        <item x="59"/>
        <item x="130"/>
        <item x="71"/>
        <item x="136"/>
        <item x="65"/>
        <item x="12"/>
        <item x="171"/>
        <item x="10"/>
        <item x="89"/>
        <item x="63"/>
        <item x="20"/>
        <item x="37"/>
        <item x="55"/>
        <item x="180"/>
        <item x="107"/>
        <item x="17"/>
        <item x="30"/>
        <item x="74"/>
        <item x="45"/>
        <item x="116"/>
        <item x="73"/>
        <item x="77"/>
        <item x="23"/>
        <item x="83"/>
        <item x="99"/>
        <item x="70"/>
        <item x="19"/>
        <item x="13"/>
        <item x="163"/>
        <item x="120"/>
        <item x="3"/>
        <item x="135"/>
        <item x="138"/>
        <item x="4"/>
        <item x="34"/>
        <item x="54"/>
        <item x="154"/>
        <item x="62"/>
        <item x="78"/>
        <item x="137"/>
        <item x="92"/>
        <item x="41"/>
        <item x="104"/>
        <item x="94"/>
        <item x="85"/>
        <item x="25"/>
        <item x="57"/>
        <item x="142"/>
        <item x="68"/>
        <item x="64"/>
        <item x="27"/>
        <item x="32"/>
        <item x="39"/>
        <item x="158"/>
        <item x="33"/>
        <item x="31"/>
        <item x="108"/>
        <item x="141"/>
        <item x="114"/>
        <item x="35"/>
        <item x="66"/>
        <item x="49"/>
        <item x="119"/>
        <item x="156"/>
        <item x="46"/>
        <item x="146"/>
        <item x="75"/>
        <item x="95"/>
        <item x="50"/>
        <item x="82"/>
        <item x="47"/>
        <item x="8"/>
        <item x="9"/>
        <item x="148"/>
        <item x="124"/>
        <item x="166"/>
        <item x="90"/>
        <item x="122"/>
        <item x="2"/>
        <item x="113"/>
        <item x="153"/>
        <item x="5"/>
        <item x="44"/>
        <item x="93"/>
        <item x="48"/>
        <item x="98"/>
        <item x="11"/>
        <item x="61"/>
        <item x="88"/>
        <item x="51"/>
        <item x="38"/>
        <item x="18"/>
        <item x="1"/>
        <item x="101"/>
        <item x="6"/>
        <item x="0"/>
        <item x="80"/>
        <item x="103"/>
        <item x="69"/>
        <item x="56"/>
        <item t="default"/>
      </items>
    </pivotField>
    <pivotField numFmtId="1" showAll="0"/>
    <pivotField dataField="1" numFmtId="164" showAll="0"/>
    <pivotField numFmtId="1" showAll="0"/>
    <pivotField dataField="1" numFmtId="164" showAll="0"/>
    <pivotField numFmtId="1" showAll="0"/>
    <pivotField dataField="1" numFmtId="164" showAll="0"/>
    <pivotField numFmtId="1" showAll="0"/>
    <pivotField dataField="1" numFmtId="164" showAll="0"/>
  </pivotFields>
  <rowFields count="1">
    <field x="-2"/>
  </rowFields>
  <rowItems count="6">
    <i>
      <x/>
    </i>
    <i i="1">
      <x v="1"/>
    </i>
    <i i="2">
      <x v="2"/>
    </i>
    <i i="3">
      <x v="3"/>
    </i>
    <i i="4">
      <x v="4"/>
    </i>
    <i i="5">
      <x v="5"/>
    </i>
  </rowItems>
  <colFields count="1">
    <field x="0"/>
  </colFields>
  <colItems count="7">
    <i>
      <x v="8"/>
    </i>
    <i>
      <x v="34"/>
    </i>
    <i>
      <x v="61"/>
    </i>
    <i>
      <x v="81"/>
    </i>
    <i>
      <x v="106"/>
    </i>
    <i>
      <x v="156"/>
    </i>
    <i>
      <x v="174"/>
    </i>
  </colItems>
  <dataFields count="6">
    <dataField name="Sustainable Competitiveness" fld="2" baseField="0" baseItem="0"/>
    <dataField name="Natural Capital" fld="4" baseField="0" baseItem="0"/>
    <dataField name="Social Capital" fld="6" baseField="0" baseItem="0"/>
    <dataField name="Intellectual Capital" fld="8" baseField="0" baseItem="0"/>
    <dataField name="Governance" fld="10" baseField="0" baseItem="0"/>
    <dataField name="Resource Intensity" fld="12" baseField="0" baseItem="0"/>
  </dataFields>
  <formats count="8">
    <format dxfId="7">
      <pivotArea type="all" dataOnly="0" outline="0" fieldPosition="0"/>
    </format>
    <format dxfId="6">
      <pivotArea outline="0" collapsedLevelsAreSubtotals="1" fieldPosition="0"/>
    </format>
    <format dxfId="5">
      <pivotArea type="origin" dataOnly="0" labelOnly="1" outline="0" fieldPosition="0"/>
    </format>
    <format dxfId="4">
      <pivotArea field="0" type="button" dataOnly="0" labelOnly="1" outline="0" axis="axisCol" fieldPosition="0"/>
    </format>
    <format dxfId="3">
      <pivotArea type="topRight" dataOnly="0" labelOnly="1" outline="0" fieldPosition="0"/>
    </format>
    <format dxfId="2">
      <pivotArea field="-2" type="button" dataOnly="0" labelOnly="1" outline="0" axis="axisRow" fieldPosition="0"/>
    </format>
    <format dxfId="1">
      <pivotArea dataOnly="0" labelOnly="1" outline="0" fieldPosition="0">
        <references count="1">
          <reference field="4294967294" count="6">
            <x v="0"/>
            <x v="1"/>
            <x v="2"/>
            <x v="3"/>
            <x v="4"/>
            <x v="5"/>
          </reference>
        </references>
      </pivotArea>
    </format>
    <format dxfId="0">
      <pivotArea dataOnly="0" labelOnly="1" fieldPosition="0">
        <references count="1">
          <reference field="0" count="0"/>
        </references>
      </pivotArea>
    </format>
  </formats>
  <chartFormats count="2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06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11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2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6"/>
          </reference>
        </references>
      </pivotArea>
    </chartFormat>
    <chartFormat chart="0" format="18">
      <pivotArea type="data" outline="0" fieldPosition="0">
        <references count="2">
          <reference field="4294967294" count="1" selected="0">
            <x v="2"/>
          </reference>
          <reference field="0" count="1" selected="0">
            <x v="106"/>
          </reference>
        </references>
      </pivotArea>
    </chartFormat>
    <chartFormat chart="0" format="19">
      <pivotArea type="data" outline="0" fieldPosition="0">
        <references count="2">
          <reference field="4294967294" count="1" selected="0">
            <x v="3"/>
          </reference>
          <reference field="0" count="1" selected="0">
            <x v="8"/>
          </reference>
        </references>
      </pivotArea>
    </chartFormat>
    <chartFormat chart="0" format="20">
      <pivotArea type="data" outline="0" fieldPosition="0">
        <references count="2">
          <reference field="4294967294" count="1" selected="0">
            <x v="3"/>
          </reference>
          <reference field="0" count="1" selected="0">
            <x v="106"/>
          </reference>
        </references>
      </pivotArea>
    </chartFormat>
    <chartFormat chart="0" format="21">
      <pivotArea type="data" outline="0" fieldPosition="0">
        <references count="2">
          <reference field="4294967294" count="1" selected="0">
            <x v="4"/>
          </reference>
          <reference field="0" count="1" selected="0">
            <x v="106"/>
          </reference>
        </references>
      </pivotArea>
    </chartFormat>
    <chartFormat chart="0" format="22">
      <pivotArea type="data" outline="0" fieldPosition="0">
        <references count="2">
          <reference field="4294967294" count="1" selected="0">
            <x v="4"/>
          </reference>
          <reference field="0" count="1" selected="0">
            <x v="8"/>
          </reference>
        </references>
      </pivotArea>
    </chartFormat>
    <chartFormat chart="0" format="23">
      <pivotArea type="data" outline="0" fieldPosition="0">
        <references count="2">
          <reference field="4294967294" count="1" selected="0">
            <x v="5"/>
          </reference>
          <reference field="0" count="1" selected="0">
            <x v="8"/>
          </reference>
        </references>
      </pivotArea>
    </chartFormat>
    <chartFormat chart="0" format="24">
      <pivotArea type="data" outline="0" fieldPosition="0">
        <references count="2">
          <reference field="4294967294" count="1" selected="0">
            <x v="5"/>
          </reference>
          <reference field="0" count="1" selected="0">
            <x v="106"/>
          </reference>
        </references>
      </pivotArea>
    </chartFormat>
    <chartFormat chart="0" format="25">
      <pivotArea type="data" outline="0" fieldPosition="0">
        <references count="2">
          <reference field="4294967294" count="1" selected="0">
            <x v="1"/>
          </reference>
          <reference field="0" count="1" selected="0">
            <x v="106"/>
          </reference>
        </references>
      </pivotArea>
    </chartFormat>
    <chartFormat chart="0" format="26">
      <pivotArea type="data" outline="0" fieldPosition="0">
        <references count="2">
          <reference field="4294967294" count="1" selected="0">
            <x v="1"/>
          </reference>
          <reference field="0" count="1" selected="0">
            <x v="8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6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4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4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1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contact@solability.com" TargetMode="External"/><Relationship Id="rId2" Type="http://schemas.openxmlformats.org/officeDocument/2006/relationships/hyperlink" Target="http://www.solability.com/" TargetMode="External"/><Relationship Id="rId1" Type="http://schemas.openxmlformats.org/officeDocument/2006/relationships/hyperlink" Target="mailto:contact@solability.com" TargetMode="External"/><Relationship Id="rId5" Type="http://schemas.openxmlformats.org/officeDocument/2006/relationships/drawing" Target="../drawings/drawing2.xm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187"/>
  <sheetViews>
    <sheetView workbookViewId="0">
      <pane xSplit="2" ySplit="4" topLeftCell="C5" activePane="bottomRight" state="frozen"/>
      <selection pane="topRight" activeCell="B1" sqref="B1"/>
      <selection pane="bottomLeft" activeCell="A6" sqref="A6"/>
      <selection pane="bottomRight" activeCell="N184" sqref="N5:N184"/>
    </sheetView>
  </sheetViews>
  <sheetFormatPr defaultColWidth="9.140625" defaultRowHeight="15" x14ac:dyDescent="0.25"/>
  <cols>
    <col min="1" max="1" width="2.42578125" style="1" customWidth="1"/>
    <col min="2" max="2" width="26" style="1" customWidth="1"/>
    <col min="3" max="3" width="11.5703125" style="8" customWidth="1"/>
    <col min="4" max="4" width="15.7109375" style="8" customWidth="1"/>
    <col min="5" max="14" width="11.5703125" style="1" customWidth="1"/>
    <col min="15" max="16384" width="9.140625" style="1"/>
  </cols>
  <sheetData>
    <row r="1" spans="2:16" ht="8.25" customHeight="1" x14ac:dyDescent="0.25"/>
    <row r="2" spans="2:16" ht="51" customHeight="1" x14ac:dyDescent="0.25">
      <c r="B2" s="28" t="s">
        <v>209</v>
      </c>
      <c r="C2" s="25"/>
      <c r="D2" s="25"/>
      <c r="E2" s="24"/>
      <c r="F2" s="25"/>
      <c r="G2" s="24"/>
      <c r="H2" s="24"/>
      <c r="I2" s="25"/>
      <c r="J2" s="25"/>
      <c r="K2" s="26"/>
      <c r="L2" s="24"/>
      <c r="M2" s="24"/>
      <c r="N2" s="27"/>
      <c r="P2"/>
    </row>
    <row r="3" spans="2:16" x14ac:dyDescent="0.25">
      <c r="B3" s="43" t="s">
        <v>0</v>
      </c>
      <c r="C3" s="41" t="s">
        <v>195</v>
      </c>
      <c r="D3" s="42"/>
      <c r="E3" s="31" t="s">
        <v>3</v>
      </c>
      <c r="F3" s="32"/>
      <c r="G3" s="39" t="s">
        <v>188</v>
      </c>
      <c r="H3" s="40"/>
      <c r="I3" s="29" t="s">
        <v>4</v>
      </c>
      <c r="J3" s="30"/>
      <c r="K3" s="33" t="s">
        <v>5</v>
      </c>
      <c r="L3" s="34"/>
      <c r="M3" s="35" t="s">
        <v>196</v>
      </c>
      <c r="N3" s="36"/>
    </row>
    <row r="4" spans="2:16" x14ac:dyDescent="0.25">
      <c r="B4" s="5" t="s">
        <v>0</v>
      </c>
      <c r="C4" s="4" t="s">
        <v>1</v>
      </c>
      <c r="D4" s="3" t="s">
        <v>2</v>
      </c>
      <c r="E4" s="4" t="s">
        <v>1</v>
      </c>
      <c r="F4" s="3" t="s">
        <v>2</v>
      </c>
      <c r="G4" s="4" t="s">
        <v>1</v>
      </c>
      <c r="H4" s="37" t="s">
        <v>2</v>
      </c>
      <c r="I4" s="4" t="s">
        <v>1</v>
      </c>
      <c r="J4" s="3" t="s">
        <v>2</v>
      </c>
      <c r="K4" s="4" t="s">
        <v>1</v>
      </c>
      <c r="L4" s="3" t="s">
        <v>2</v>
      </c>
      <c r="M4" s="4" t="s">
        <v>1</v>
      </c>
      <c r="N4" s="3" t="s">
        <v>2</v>
      </c>
    </row>
    <row r="5" spans="2:16" x14ac:dyDescent="0.25">
      <c r="B5" s="2" t="s">
        <v>7</v>
      </c>
      <c r="C5" s="6">
        <v>1</v>
      </c>
      <c r="D5" s="7">
        <v>61.206074458288505</v>
      </c>
      <c r="E5" s="45">
        <v>15</v>
      </c>
      <c r="F5" s="46">
        <v>60.160483492608364</v>
      </c>
      <c r="G5" s="45">
        <v>18</v>
      </c>
      <c r="H5" s="46">
        <v>57.971540760091777</v>
      </c>
      <c r="I5" s="45">
        <v>3</v>
      </c>
      <c r="J5" s="46">
        <v>62.397563176895282</v>
      </c>
      <c r="K5" s="45">
        <v>4</v>
      </c>
      <c r="L5" s="46">
        <v>67.940399059536944</v>
      </c>
      <c r="M5" s="45">
        <v>49</v>
      </c>
      <c r="N5" s="46">
        <v>57.56038580231013</v>
      </c>
    </row>
    <row r="6" spans="2:16" x14ac:dyDescent="0.25">
      <c r="B6" s="2" t="s">
        <v>9</v>
      </c>
      <c r="C6" s="6">
        <v>2</v>
      </c>
      <c r="D6" s="7">
        <v>60.654681439202434</v>
      </c>
      <c r="E6" s="45">
        <v>17</v>
      </c>
      <c r="F6" s="46">
        <v>59.767418890365981</v>
      </c>
      <c r="G6" s="45">
        <v>67</v>
      </c>
      <c r="H6" s="46">
        <v>50.620887064793941</v>
      </c>
      <c r="I6" s="45">
        <v>4</v>
      </c>
      <c r="J6" s="46">
        <v>62.278128760529469</v>
      </c>
      <c r="K6" s="45">
        <v>10</v>
      </c>
      <c r="L6" s="46">
        <v>64.347988277823589</v>
      </c>
      <c r="M6" s="45">
        <v>4</v>
      </c>
      <c r="N6" s="46">
        <v>66.258984202499164</v>
      </c>
    </row>
    <row r="7" spans="2:16" x14ac:dyDescent="0.25">
      <c r="B7" s="2" t="s">
        <v>10</v>
      </c>
      <c r="C7" s="6">
        <v>3</v>
      </c>
      <c r="D7" s="7">
        <v>60.356275209697742</v>
      </c>
      <c r="E7" s="45">
        <v>38</v>
      </c>
      <c r="F7" s="46">
        <v>55.385564295875326</v>
      </c>
      <c r="G7" s="45">
        <v>4</v>
      </c>
      <c r="H7" s="46">
        <v>61.753571243793708</v>
      </c>
      <c r="I7" s="45">
        <v>12</v>
      </c>
      <c r="J7" s="46">
        <v>59.750300842358605</v>
      </c>
      <c r="K7" s="45">
        <v>12</v>
      </c>
      <c r="L7" s="46">
        <v>62.683949798411476</v>
      </c>
      <c r="M7" s="45">
        <v>20</v>
      </c>
      <c r="N7" s="46">
        <v>62.207989868049573</v>
      </c>
    </row>
    <row r="8" spans="2:16" x14ac:dyDescent="0.25">
      <c r="B8" s="2" t="s">
        <v>14</v>
      </c>
      <c r="C8" s="6">
        <v>4</v>
      </c>
      <c r="D8" s="7">
        <v>60.159061836483033</v>
      </c>
      <c r="E8" s="45">
        <v>45</v>
      </c>
      <c r="F8" s="46">
        <v>53.209343317435689</v>
      </c>
      <c r="G8" s="45">
        <v>24</v>
      </c>
      <c r="H8" s="46">
        <v>56.445976328614613</v>
      </c>
      <c r="I8" s="45">
        <v>9</v>
      </c>
      <c r="J8" s="46">
        <v>60.384326113116742</v>
      </c>
      <c r="K8" s="45">
        <v>5</v>
      </c>
      <c r="L8" s="46">
        <v>66.763008677301642</v>
      </c>
      <c r="M8" s="45">
        <v>11</v>
      </c>
      <c r="N8" s="46">
        <v>63.992654745946446</v>
      </c>
    </row>
    <row r="9" spans="2:16" x14ac:dyDescent="0.25">
      <c r="B9" s="2" t="s">
        <v>8</v>
      </c>
      <c r="C9" s="6">
        <v>5</v>
      </c>
      <c r="D9" s="7">
        <v>59.810751639517932</v>
      </c>
      <c r="E9" s="45">
        <v>8</v>
      </c>
      <c r="F9" s="46">
        <v>62.471480409827166</v>
      </c>
      <c r="G9" s="45">
        <v>80</v>
      </c>
      <c r="H9" s="46">
        <v>48.871740126238876</v>
      </c>
      <c r="I9" s="45">
        <v>2</v>
      </c>
      <c r="J9" s="46">
        <v>63.451413959085436</v>
      </c>
      <c r="K9" s="45">
        <v>9</v>
      </c>
      <c r="L9" s="46">
        <v>64.393271152531042</v>
      </c>
      <c r="M9" s="45">
        <v>33</v>
      </c>
      <c r="N9" s="46">
        <v>59.865852549907117</v>
      </c>
    </row>
    <row r="10" spans="2:16" x14ac:dyDescent="0.25">
      <c r="B10" s="2" t="s">
        <v>6</v>
      </c>
      <c r="C10" s="6">
        <v>6</v>
      </c>
      <c r="D10" s="7">
        <v>59.754420807996418</v>
      </c>
      <c r="E10" s="45">
        <v>6</v>
      </c>
      <c r="F10" s="46">
        <v>65.164492792311805</v>
      </c>
      <c r="G10" s="45">
        <v>120</v>
      </c>
      <c r="H10" s="46">
        <v>42.952712724936383</v>
      </c>
      <c r="I10" s="45">
        <v>1</v>
      </c>
      <c r="J10" s="46">
        <v>64.125300842358598</v>
      </c>
      <c r="K10" s="45">
        <v>13</v>
      </c>
      <c r="L10" s="46">
        <v>62.475845200858224</v>
      </c>
      <c r="M10" s="45">
        <v>9</v>
      </c>
      <c r="N10" s="46">
        <v>64.053752479517016</v>
      </c>
    </row>
    <row r="11" spans="2:16" x14ac:dyDescent="0.25">
      <c r="B11" s="2" t="s">
        <v>18</v>
      </c>
      <c r="C11" s="6">
        <v>7</v>
      </c>
      <c r="D11" s="7">
        <v>57.559379093668667</v>
      </c>
      <c r="E11" s="45">
        <v>56</v>
      </c>
      <c r="F11" s="46">
        <v>51.40460759933638</v>
      </c>
      <c r="G11" s="45">
        <v>19</v>
      </c>
      <c r="H11" s="46">
        <v>57.681545462973361</v>
      </c>
      <c r="I11" s="45">
        <v>24</v>
      </c>
      <c r="J11" s="46">
        <v>55.770758122743658</v>
      </c>
      <c r="K11" s="45">
        <v>32</v>
      </c>
      <c r="L11" s="46">
        <v>51.246156641163068</v>
      </c>
      <c r="M11" s="45">
        <v>2</v>
      </c>
      <c r="N11" s="46">
        <v>71.693827642126863</v>
      </c>
    </row>
    <row r="12" spans="2:16" x14ac:dyDescent="0.25">
      <c r="B12" s="2" t="s">
        <v>20</v>
      </c>
      <c r="C12" s="6">
        <v>8</v>
      </c>
      <c r="D12" s="7">
        <v>56.789817928787272</v>
      </c>
      <c r="E12" s="45">
        <v>41</v>
      </c>
      <c r="F12" s="46">
        <v>54.246986136442636</v>
      </c>
      <c r="G12" s="45">
        <v>20</v>
      </c>
      <c r="H12" s="46">
        <v>57.347571680928624</v>
      </c>
      <c r="I12" s="45">
        <v>26</v>
      </c>
      <c r="J12" s="46">
        <v>55.394103489771346</v>
      </c>
      <c r="K12" s="45">
        <v>17</v>
      </c>
      <c r="L12" s="46">
        <v>58.688064806762121</v>
      </c>
      <c r="M12" s="45">
        <v>44</v>
      </c>
      <c r="N12" s="46">
        <v>58.272363530031626</v>
      </c>
    </row>
    <row r="13" spans="2:16" x14ac:dyDescent="0.25">
      <c r="B13" s="2" t="s">
        <v>15</v>
      </c>
      <c r="C13" s="6">
        <v>9</v>
      </c>
      <c r="D13" s="7">
        <v>56.556475350120493</v>
      </c>
      <c r="E13" s="45">
        <v>65</v>
      </c>
      <c r="F13" s="46">
        <v>49.083019060450447</v>
      </c>
      <c r="G13" s="45">
        <v>68</v>
      </c>
      <c r="H13" s="46">
        <v>50.273695581494728</v>
      </c>
      <c r="I13" s="45">
        <v>6</v>
      </c>
      <c r="J13" s="46">
        <v>60.749247894103469</v>
      </c>
      <c r="K13" s="45">
        <v>18</v>
      </c>
      <c r="L13" s="46">
        <v>58.683134389597498</v>
      </c>
      <c r="M13" s="45">
        <v>10</v>
      </c>
      <c r="N13" s="46">
        <v>63.993279824956325</v>
      </c>
    </row>
    <row r="14" spans="2:16" x14ac:dyDescent="0.25">
      <c r="B14" s="2" t="s">
        <v>13</v>
      </c>
      <c r="C14" s="6">
        <v>10</v>
      </c>
      <c r="D14" s="7">
        <v>56.553133941820896</v>
      </c>
      <c r="E14" s="45">
        <v>78</v>
      </c>
      <c r="F14" s="46">
        <v>46.153616021145893</v>
      </c>
      <c r="G14" s="45">
        <v>52</v>
      </c>
      <c r="H14" s="46">
        <v>52.323686352641047</v>
      </c>
      <c r="I14" s="45">
        <v>19</v>
      </c>
      <c r="J14" s="46">
        <v>56.144103489771354</v>
      </c>
      <c r="K14" s="45">
        <v>11</v>
      </c>
      <c r="L14" s="46">
        <v>63.161276215573885</v>
      </c>
      <c r="M14" s="45">
        <v>5</v>
      </c>
      <c r="N14" s="46">
        <v>64.9829876299723</v>
      </c>
    </row>
    <row r="15" spans="2:16" x14ac:dyDescent="0.25">
      <c r="B15" s="2" t="s">
        <v>22</v>
      </c>
      <c r="C15" s="6">
        <v>11</v>
      </c>
      <c r="D15" s="7">
        <v>56.065009843347639</v>
      </c>
      <c r="E15" s="45">
        <v>73</v>
      </c>
      <c r="F15" s="46">
        <v>48.057498665242917</v>
      </c>
      <c r="G15" s="45">
        <v>116</v>
      </c>
      <c r="H15" s="46">
        <v>43.817081194894065</v>
      </c>
      <c r="I15" s="45">
        <v>8</v>
      </c>
      <c r="J15" s="46">
        <v>60.38583032490974</v>
      </c>
      <c r="K15" s="45">
        <v>27</v>
      </c>
      <c r="L15" s="46">
        <v>54.891937841156121</v>
      </c>
      <c r="M15" s="45">
        <v>1</v>
      </c>
      <c r="N15" s="46">
        <v>73.172701190535363</v>
      </c>
    </row>
    <row r="16" spans="2:16" x14ac:dyDescent="0.25">
      <c r="B16" s="2" t="s">
        <v>11</v>
      </c>
      <c r="C16" s="6">
        <v>12</v>
      </c>
      <c r="D16" s="7">
        <v>55.955383648698238</v>
      </c>
      <c r="E16" s="45">
        <v>71</v>
      </c>
      <c r="F16" s="46">
        <v>48.14170417841671</v>
      </c>
      <c r="G16" s="45">
        <v>41</v>
      </c>
      <c r="H16" s="46">
        <v>53.915263065806514</v>
      </c>
      <c r="I16" s="45">
        <v>25</v>
      </c>
      <c r="J16" s="46">
        <v>55.418804230793583</v>
      </c>
      <c r="K16" s="45">
        <v>20</v>
      </c>
      <c r="L16" s="46">
        <v>58.132161285482539</v>
      </c>
      <c r="M16" s="45">
        <v>8</v>
      </c>
      <c r="N16" s="46">
        <v>64.168985482991829</v>
      </c>
    </row>
    <row r="17" spans="2:14" x14ac:dyDescent="0.25">
      <c r="B17" s="2" t="s">
        <v>16</v>
      </c>
      <c r="C17" s="6">
        <v>13</v>
      </c>
      <c r="D17" s="7">
        <v>55.336742030888985</v>
      </c>
      <c r="E17" s="45">
        <v>112</v>
      </c>
      <c r="F17" s="46">
        <v>40.637306770771758</v>
      </c>
      <c r="G17" s="45">
        <v>92</v>
      </c>
      <c r="H17" s="46">
        <v>47.747683064021814</v>
      </c>
      <c r="I17" s="45">
        <v>15</v>
      </c>
      <c r="J17" s="46">
        <v>58.20998796630564</v>
      </c>
      <c r="K17" s="45">
        <v>7</v>
      </c>
      <c r="L17" s="46">
        <v>65.340237920594248</v>
      </c>
      <c r="M17" s="45">
        <v>6</v>
      </c>
      <c r="N17" s="46">
        <v>64.748494432751443</v>
      </c>
    </row>
    <row r="18" spans="2:14" x14ac:dyDescent="0.25">
      <c r="B18" s="2" t="s">
        <v>27</v>
      </c>
      <c r="C18" s="6">
        <v>14</v>
      </c>
      <c r="D18" s="7">
        <v>55.117636385120065</v>
      </c>
      <c r="E18" s="45">
        <v>11</v>
      </c>
      <c r="F18" s="46">
        <v>61.426827446666465</v>
      </c>
      <c r="G18" s="45">
        <v>99</v>
      </c>
      <c r="H18" s="46">
        <v>46.975292879922712</v>
      </c>
      <c r="I18" s="45">
        <v>29</v>
      </c>
      <c r="J18" s="46">
        <v>54.466004813477738</v>
      </c>
      <c r="K18" s="45">
        <v>40</v>
      </c>
      <c r="L18" s="46">
        <v>49.104516490150758</v>
      </c>
      <c r="M18" s="45">
        <v>15</v>
      </c>
      <c r="N18" s="46">
        <v>63.615540295382637</v>
      </c>
    </row>
    <row r="19" spans="2:14" x14ac:dyDescent="0.25">
      <c r="B19" s="2" t="s">
        <v>17</v>
      </c>
      <c r="C19" s="6">
        <v>15</v>
      </c>
      <c r="D19" s="7">
        <v>54.944577274096531</v>
      </c>
      <c r="E19" s="45">
        <v>14</v>
      </c>
      <c r="F19" s="46">
        <v>60.16872753756131</v>
      </c>
      <c r="G19" s="45">
        <v>97</v>
      </c>
      <c r="H19" s="46">
        <v>47.24329146099231</v>
      </c>
      <c r="I19" s="45">
        <v>20</v>
      </c>
      <c r="J19" s="46">
        <v>56.019103489771339</v>
      </c>
      <c r="K19" s="45">
        <v>49</v>
      </c>
      <c r="L19" s="46">
        <v>46.914558309135607</v>
      </c>
      <c r="M19" s="45">
        <v>7</v>
      </c>
      <c r="N19" s="46">
        <v>64.377205573022067</v>
      </c>
    </row>
    <row r="20" spans="2:14" x14ac:dyDescent="0.25">
      <c r="B20" s="2" t="s">
        <v>44</v>
      </c>
      <c r="C20" s="6">
        <v>16</v>
      </c>
      <c r="D20" s="7">
        <v>54.777288140675495</v>
      </c>
      <c r="E20" s="45">
        <v>64</v>
      </c>
      <c r="F20" s="46">
        <v>49.470083065486122</v>
      </c>
      <c r="G20" s="45">
        <v>84</v>
      </c>
      <c r="H20" s="46">
        <v>48.636757657075648</v>
      </c>
      <c r="I20" s="45">
        <v>14</v>
      </c>
      <c r="J20" s="46">
        <v>59.411101083032491</v>
      </c>
      <c r="K20" s="45">
        <v>25</v>
      </c>
      <c r="L20" s="46">
        <v>55.505931326660736</v>
      </c>
      <c r="M20" s="45">
        <v>26</v>
      </c>
      <c r="N20" s="46">
        <v>60.862567571122462</v>
      </c>
    </row>
    <row r="21" spans="2:14" x14ac:dyDescent="0.25">
      <c r="B21" s="2" t="s">
        <v>53</v>
      </c>
      <c r="C21" s="6">
        <v>17</v>
      </c>
      <c r="D21" s="7">
        <v>54.597424838652366</v>
      </c>
      <c r="E21" s="45">
        <v>129</v>
      </c>
      <c r="F21" s="46">
        <v>38.584611749923262</v>
      </c>
      <c r="G21" s="45">
        <v>8</v>
      </c>
      <c r="H21" s="46">
        <v>61.013501000925231</v>
      </c>
      <c r="I21" s="45">
        <v>46</v>
      </c>
      <c r="J21" s="46">
        <v>51.153279181708776</v>
      </c>
      <c r="K21" s="45">
        <v>6</v>
      </c>
      <c r="L21" s="46">
        <v>66.578069819573358</v>
      </c>
      <c r="M21" s="45">
        <v>62</v>
      </c>
      <c r="N21" s="46">
        <v>55.657662441131158</v>
      </c>
    </row>
    <row r="22" spans="2:14" x14ac:dyDescent="0.25">
      <c r="B22" s="2" t="s">
        <v>19</v>
      </c>
      <c r="C22" s="6">
        <v>18</v>
      </c>
      <c r="D22" s="7">
        <v>54.285313272597705</v>
      </c>
      <c r="E22" s="45">
        <v>72</v>
      </c>
      <c r="F22" s="46">
        <v>48.128338391674461</v>
      </c>
      <c r="G22" s="45">
        <v>128</v>
      </c>
      <c r="H22" s="46">
        <v>41.654411518835516</v>
      </c>
      <c r="I22" s="45">
        <v>7</v>
      </c>
      <c r="J22" s="46">
        <v>60.477587244283988</v>
      </c>
      <c r="K22" s="45">
        <v>21</v>
      </c>
      <c r="L22" s="46">
        <v>57.47347716206977</v>
      </c>
      <c r="M22" s="45">
        <v>14</v>
      </c>
      <c r="N22" s="46">
        <v>63.692752046124774</v>
      </c>
    </row>
    <row r="23" spans="2:14" x14ac:dyDescent="0.25">
      <c r="B23" s="2" t="s">
        <v>12</v>
      </c>
      <c r="C23" s="6">
        <v>19</v>
      </c>
      <c r="D23" s="7">
        <v>53.916563540579475</v>
      </c>
      <c r="E23" s="45">
        <v>55</v>
      </c>
      <c r="F23" s="46">
        <v>51.485448318325524</v>
      </c>
      <c r="G23" s="45">
        <v>73</v>
      </c>
      <c r="H23" s="46">
        <v>49.812995641676928</v>
      </c>
      <c r="I23" s="45">
        <v>10</v>
      </c>
      <c r="J23" s="46">
        <v>59.790162454873631</v>
      </c>
      <c r="K23" s="45">
        <v>52</v>
      </c>
      <c r="L23" s="46">
        <v>46.017838769746881</v>
      </c>
      <c r="M23" s="45">
        <v>18</v>
      </c>
      <c r="N23" s="46">
        <v>62.47637251827441</v>
      </c>
    </row>
    <row r="24" spans="2:14" x14ac:dyDescent="0.25">
      <c r="B24" s="2" t="s">
        <v>33</v>
      </c>
      <c r="C24" s="6">
        <v>20</v>
      </c>
      <c r="D24" s="7">
        <v>53.896449745985734</v>
      </c>
      <c r="E24" s="45">
        <v>103</v>
      </c>
      <c r="F24" s="46">
        <v>41.441775244824896</v>
      </c>
      <c r="G24" s="45">
        <v>71</v>
      </c>
      <c r="H24" s="46">
        <v>50.105229466478882</v>
      </c>
      <c r="I24" s="45">
        <v>17</v>
      </c>
      <c r="J24" s="46">
        <v>57.935469314079413</v>
      </c>
      <c r="K24" s="45">
        <v>15</v>
      </c>
      <c r="L24" s="46">
        <v>60.29995236740627</v>
      </c>
      <c r="M24" s="45">
        <v>34</v>
      </c>
      <c r="N24" s="46">
        <v>59.699822337139196</v>
      </c>
    </row>
    <row r="25" spans="2:14" x14ac:dyDescent="0.25">
      <c r="B25" s="2" t="s">
        <v>45</v>
      </c>
      <c r="C25" s="6">
        <v>21</v>
      </c>
      <c r="D25" s="7">
        <v>53.874364162863216</v>
      </c>
      <c r="E25" s="45">
        <v>139</v>
      </c>
      <c r="F25" s="46">
        <v>37.03785135165802</v>
      </c>
      <c r="G25" s="45">
        <v>153</v>
      </c>
      <c r="H25" s="46">
        <v>34.108636689214663</v>
      </c>
      <c r="I25" s="45">
        <v>13</v>
      </c>
      <c r="J25" s="46">
        <v>59.611161251504214</v>
      </c>
      <c r="K25" s="45">
        <v>1</v>
      </c>
      <c r="L25" s="46">
        <v>77.836302417199661</v>
      </c>
      <c r="M25" s="45">
        <v>27</v>
      </c>
      <c r="N25" s="46">
        <v>60.777869104739551</v>
      </c>
    </row>
    <row r="26" spans="2:14" x14ac:dyDescent="0.25">
      <c r="B26" s="2" t="s">
        <v>26</v>
      </c>
      <c r="C26" s="6">
        <v>22</v>
      </c>
      <c r="D26" s="7">
        <v>53.527809015349334</v>
      </c>
      <c r="E26" s="45">
        <v>30</v>
      </c>
      <c r="F26" s="46">
        <v>57.560351205342371</v>
      </c>
      <c r="G26" s="45">
        <v>88</v>
      </c>
      <c r="H26" s="46">
        <v>47.897428917112649</v>
      </c>
      <c r="I26" s="45">
        <v>44</v>
      </c>
      <c r="J26" s="46">
        <v>51.418471720818289</v>
      </c>
      <c r="K26" s="45">
        <v>44</v>
      </c>
      <c r="L26" s="46">
        <v>48.147711978465679</v>
      </c>
      <c r="M26" s="45">
        <v>17</v>
      </c>
      <c r="N26" s="46">
        <v>62.615081255007667</v>
      </c>
    </row>
    <row r="27" spans="2:14" x14ac:dyDescent="0.25">
      <c r="B27" s="2" t="s">
        <v>23</v>
      </c>
      <c r="C27" s="6">
        <v>23</v>
      </c>
      <c r="D27" s="7">
        <v>53.075614774166986</v>
      </c>
      <c r="E27" s="45">
        <v>58</v>
      </c>
      <c r="F27" s="46">
        <v>51.001274189859188</v>
      </c>
      <c r="G27" s="45">
        <v>110</v>
      </c>
      <c r="H27" s="46">
        <v>44.883775770566778</v>
      </c>
      <c r="I27" s="45">
        <v>21</v>
      </c>
      <c r="J27" s="46">
        <v>55.986010830324886</v>
      </c>
      <c r="K27" s="45">
        <v>29</v>
      </c>
      <c r="L27" s="46">
        <v>52.791905512238571</v>
      </c>
      <c r="M27" s="45">
        <v>29</v>
      </c>
      <c r="N27" s="46">
        <v>60.715107567845521</v>
      </c>
    </row>
    <row r="28" spans="2:14" x14ac:dyDescent="0.25">
      <c r="B28" s="2" t="s">
        <v>42</v>
      </c>
      <c r="C28" s="6">
        <v>24</v>
      </c>
      <c r="D28" s="7">
        <v>53.002717797536725</v>
      </c>
      <c r="E28" s="45">
        <v>141</v>
      </c>
      <c r="F28" s="46">
        <v>36.910596800644036</v>
      </c>
      <c r="G28" s="45">
        <v>86</v>
      </c>
      <c r="H28" s="46">
        <v>48.025281607698787</v>
      </c>
      <c r="I28" s="45">
        <v>5</v>
      </c>
      <c r="J28" s="46">
        <v>61.215403128760514</v>
      </c>
      <c r="K28" s="45">
        <v>19</v>
      </c>
      <c r="L28" s="46">
        <v>58.499799807973375</v>
      </c>
      <c r="M28" s="45">
        <v>31</v>
      </c>
      <c r="N28" s="46">
        <v>60.362507642606886</v>
      </c>
    </row>
    <row r="29" spans="2:14" x14ac:dyDescent="0.25">
      <c r="B29" s="2" t="s">
        <v>24</v>
      </c>
      <c r="C29" s="6">
        <v>25</v>
      </c>
      <c r="D29" s="7">
        <v>52.996135671424099</v>
      </c>
      <c r="E29" s="45">
        <v>48</v>
      </c>
      <c r="F29" s="46">
        <v>52.61910483486637</v>
      </c>
      <c r="G29" s="45">
        <v>76</v>
      </c>
      <c r="H29" s="46">
        <v>49.704437626795908</v>
      </c>
      <c r="I29" s="45">
        <v>38</v>
      </c>
      <c r="J29" s="46">
        <v>53.358904933814657</v>
      </c>
      <c r="K29" s="45">
        <v>36</v>
      </c>
      <c r="L29" s="46">
        <v>49.954716873682365</v>
      </c>
      <c r="M29" s="45">
        <v>36</v>
      </c>
      <c r="N29" s="46">
        <v>59.343514087961182</v>
      </c>
    </row>
    <row r="30" spans="2:14" x14ac:dyDescent="0.25">
      <c r="B30" s="2" t="s">
        <v>25</v>
      </c>
      <c r="C30" s="6">
        <v>26</v>
      </c>
      <c r="D30" s="7">
        <v>52.874957328738041</v>
      </c>
      <c r="E30" s="45">
        <v>111</v>
      </c>
      <c r="F30" s="46">
        <v>40.681523236717219</v>
      </c>
      <c r="G30" s="45">
        <v>127</v>
      </c>
      <c r="H30" s="46">
        <v>41.668888421378867</v>
      </c>
      <c r="I30" s="45">
        <v>18</v>
      </c>
      <c r="J30" s="46">
        <v>56.663658243080611</v>
      </c>
      <c r="K30" s="45">
        <v>23</v>
      </c>
      <c r="L30" s="46">
        <v>55.682664668415626</v>
      </c>
      <c r="M30" s="45">
        <v>3</v>
      </c>
      <c r="N30" s="46">
        <v>69.678052074097863</v>
      </c>
    </row>
    <row r="31" spans="2:14" x14ac:dyDescent="0.25">
      <c r="B31" s="2" t="s">
        <v>37</v>
      </c>
      <c r="C31" s="6">
        <v>27</v>
      </c>
      <c r="D31" s="7">
        <v>52.737651654188767</v>
      </c>
      <c r="E31" s="45">
        <v>66</v>
      </c>
      <c r="F31" s="46">
        <v>48.954419544904567</v>
      </c>
      <c r="G31" s="45">
        <v>74</v>
      </c>
      <c r="H31" s="46">
        <v>49.752248238027029</v>
      </c>
      <c r="I31" s="45">
        <v>22</v>
      </c>
      <c r="J31" s="46">
        <v>55.962695547533102</v>
      </c>
      <c r="K31" s="45">
        <v>53</v>
      </c>
      <c r="L31" s="46">
        <v>45.312570203668685</v>
      </c>
      <c r="M31" s="45">
        <v>13</v>
      </c>
      <c r="N31" s="46">
        <v>63.70632473681043</v>
      </c>
    </row>
    <row r="32" spans="2:14" x14ac:dyDescent="0.25">
      <c r="B32" s="2" t="s">
        <v>28</v>
      </c>
      <c r="C32" s="6">
        <v>28</v>
      </c>
      <c r="D32" s="7">
        <v>52.391496367184217</v>
      </c>
      <c r="E32" s="45">
        <v>49</v>
      </c>
      <c r="F32" s="46">
        <v>52.588214112950915</v>
      </c>
      <c r="G32" s="45">
        <v>14</v>
      </c>
      <c r="H32" s="46">
        <v>58.973127493475538</v>
      </c>
      <c r="I32" s="45">
        <v>54</v>
      </c>
      <c r="J32" s="46">
        <v>49.741425992779767</v>
      </c>
      <c r="K32" s="45">
        <v>54</v>
      </c>
      <c r="L32" s="46">
        <v>45.252385851833083</v>
      </c>
      <c r="M32" s="45">
        <v>64</v>
      </c>
      <c r="N32" s="46">
        <v>55.402328384881748</v>
      </c>
    </row>
    <row r="33" spans="2:14" x14ac:dyDescent="0.25">
      <c r="B33" s="2" t="s">
        <v>54</v>
      </c>
      <c r="C33" s="6">
        <v>29</v>
      </c>
      <c r="D33" s="7">
        <v>52.340582746719079</v>
      </c>
      <c r="E33" s="45">
        <v>40</v>
      </c>
      <c r="F33" s="46">
        <v>54.65996412579085</v>
      </c>
      <c r="G33" s="45">
        <v>40</v>
      </c>
      <c r="H33" s="46">
        <v>54.014802241814301</v>
      </c>
      <c r="I33" s="45">
        <v>36</v>
      </c>
      <c r="J33" s="46">
        <v>53.461191335740054</v>
      </c>
      <c r="K33" s="45">
        <v>98</v>
      </c>
      <c r="L33" s="46">
        <v>38.653696713593426</v>
      </c>
      <c r="M33" s="45">
        <v>25</v>
      </c>
      <c r="N33" s="46">
        <v>60.913259316656742</v>
      </c>
    </row>
    <row r="34" spans="2:14" x14ac:dyDescent="0.25">
      <c r="B34" s="2" t="s">
        <v>46</v>
      </c>
      <c r="C34" s="6">
        <v>30</v>
      </c>
      <c r="D34" s="7">
        <v>52.040857732585337</v>
      </c>
      <c r="E34" s="45">
        <v>39</v>
      </c>
      <c r="F34" s="46">
        <v>54.855883609183124</v>
      </c>
      <c r="G34" s="45">
        <v>112</v>
      </c>
      <c r="H34" s="46">
        <v>44.770136431824952</v>
      </c>
      <c r="I34" s="45">
        <v>95</v>
      </c>
      <c r="J34" s="46">
        <v>42.509025270758123</v>
      </c>
      <c r="K34" s="45">
        <v>8</v>
      </c>
      <c r="L34" s="46">
        <v>65.03080666000757</v>
      </c>
      <c r="M34" s="45">
        <v>86</v>
      </c>
      <c r="N34" s="46">
        <v>53.038436691152896</v>
      </c>
    </row>
    <row r="35" spans="2:14" x14ac:dyDescent="0.25">
      <c r="B35" s="2" t="s">
        <v>49</v>
      </c>
      <c r="C35" s="6">
        <v>31</v>
      </c>
      <c r="D35" s="7">
        <v>51.69046312724074</v>
      </c>
      <c r="E35" s="45">
        <v>84</v>
      </c>
      <c r="F35" s="46">
        <v>45.118027246960523</v>
      </c>
      <c r="G35" s="45">
        <v>87</v>
      </c>
      <c r="H35" s="46">
        <v>48.010603655903154</v>
      </c>
      <c r="I35" s="45">
        <v>35</v>
      </c>
      <c r="J35" s="46">
        <v>53.464951865222623</v>
      </c>
      <c r="K35" s="45">
        <v>43</v>
      </c>
      <c r="L35" s="46">
        <v>48.50274886930935</v>
      </c>
      <c r="M35" s="45">
        <v>16</v>
      </c>
      <c r="N35" s="46">
        <v>63.355983998808021</v>
      </c>
    </row>
    <row r="36" spans="2:14" x14ac:dyDescent="0.25">
      <c r="B36" s="2" t="s">
        <v>40</v>
      </c>
      <c r="C36" s="6">
        <v>32</v>
      </c>
      <c r="D36" s="7">
        <v>51.687199395266752</v>
      </c>
      <c r="E36" s="45">
        <v>90</v>
      </c>
      <c r="F36" s="46">
        <v>44.208529115620422</v>
      </c>
      <c r="G36" s="45">
        <v>57</v>
      </c>
      <c r="H36" s="46">
        <v>51.376207971979419</v>
      </c>
      <c r="I36" s="45">
        <v>28</v>
      </c>
      <c r="J36" s="46">
        <v>54.55550541516245</v>
      </c>
      <c r="K36" s="45">
        <v>34</v>
      </c>
      <c r="L36" s="46">
        <v>50.547360338168239</v>
      </c>
      <c r="M36" s="45">
        <v>48</v>
      </c>
      <c r="N36" s="46">
        <v>57.748394135403181</v>
      </c>
    </row>
    <row r="37" spans="2:14" x14ac:dyDescent="0.25">
      <c r="B37" s="2" t="s">
        <v>30</v>
      </c>
      <c r="C37" s="6">
        <v>33</v>
      </c>
      <c r="D37" s="7">
        <v>51.436716917487644</v>
      </c>
      <c r="E37" s="45">
        <v>134</v>
      </c>
      <c r="F37" s="46">
        <v>38.03046509864064</v>
      </c>
      <c r="G37" s="45">
        <v>150</v>
      </c>
      <c r="H37" s="46">
        <v>36.102679424565714</v>
      </c>
      <c r="I37" s="45">
        <v>32</v>
      </c>
      <c r="J37" s="46">
        <v>53.772864019253895</v>
      </c>
      <c r="K37" s="45">
        <v>2</v>
      </c>
      <c r="L37" s="46">
        <v>71.107158457283461</v>
      </c>
      <c r="M37" s="45">
        <v>45</v>
      </c>
      <c r="N37" s="46">
        <v>58.170417587694516</v>
      </c>
    </row>
    <row r="38" spans="2:14" x14ac:dyDescent="0.25">
      <c r="B38" s="2" t="s">
        <v>35</v>
      </c>
      <c r="C38" s="6">
        <v>34</v>
      </c>
      <c r="D38" s="7">
        <v>51.260444017916825</v>
      </c>
      <c r="E38" s="45">
        <v>12</v>
      </c>
      <c r="F38" s="46">
        <v>60.615103818420494</v>
      </c>
      <c r="G38" s="45">
        <v>7</v>
      </c>
      <c r="H38" s="46">
        <v>61.061755899524705</v>
      </c>
      <c r="I38" s="45">
        <v>80</v>
      </c>
      <c r="J38" s="46">
        <v>44.620938628158832</v>
      </c>
      <c r="K38" s="45">
        <v>115</v>
      </c>
      <c r="L38" s="46">
        <v>35.674838666800369</v>
      </c>
      <c r="M38" s="45">
        <v>74</v>
      </c>
      <c r="N38" s="46">
        <v>54.329583076679683</v>
      </c>
    </row>
    <row r="39" spans="2:14" x14ac:dyDescent="0.25">
      <c r="B39" s="2" t="s">
        <v>31</v>
      </c>
      <c r="C39" s="6">
        <v>35</v>
      </c>
      <c r="D39" s="7">
        <v>51.170846378965663</v>
      </c>
      <c r="E39" s="45">
        <v>77</v>
      </c>
      <c r="F39" s="46">
        <v>46.187647572772626</v>
      </c>
      <c r="G39" s="45">
        <v>143</v>
      </c>
      <c r="H39" s="46">
        <v>38.195633706439295</v>
      </c>
      <c r="I39" s="45">
        <v>33</v>
      </c>
      <c r="J39" s="46">
        <v>53.679302045728029</v>
      </c>
      <c r="K39" s="45">
        <v>26</v>
      </c>
      <c r="L39" s="46">
        <v>55.451720226180022</v>
      </c>
      <c r="M39" s="45">
        <v>19</v>
      </c>
      <c r="N39" s="46">
        <v>62.339928343708316</v>
      </c>
    </row>
    <row r="40" spans="2:14" x14ac:dyDescent="0.25">
      <c r="B40" s="2" t="s">
        <v>52</v>
      </c>
      <c r="C40" s="6">
        <v>36</v>
      </c>
      <c r="D40" s="7">
        <v>50.820616173701012</v>
      </c>
      <c r="E40" s="45">
        <v>82</v>
      </c>
      <c r="F40" s="46">
        <v>45.507253234173128</v>
      </c>
      <c r="G40" s="45">
        <v>95</v>
      </c>
      <c r="H40" s="46">
        <v>47.400636431321345</v>
      </c>
      <c r="I40" s="45">
        <v>76</v>
      </c>
      <c r="J40" s="46">
        <v>45.834085439229838</v>
      </c>
      <c r="K40" s="45">
        <v>22</v>
      </c>
      <c r="L40" s="46">
        <v>56.274399250384782</v>
      </c>
      <c r="M40" s="45">
        <v>38</v>
      </c>
      <c r="N40" s="46">
        <v>59.086706513395946</v>
      </c>
    </row>
    <row r="41" spans="2:14" x14ac:dyDescent="0.25">
      <c r="B41" s="2" t="s">
        <v>21</v>
      </c>
      <c r="C41" s="6">
        <v>37</v>
      </c>
      <c r="D41" s="7">
        <v>50.640880171742793</v>
      </c>
      <c r="E41" s="45">
        <v>31</v>
      </c>
      <c r="F41" s="46">
        <v>57.389639615589957</v>
      </c>
      <c r="G41" s="45">
        <v>134</v>
      </c>
      <c r="H41" s="46">
        <v>40.170153084430915</v>
      </c>
      <c r="I41" s="45">
        <v>43</v>
      </c>
      <c r="J41" s="46">
        <v>51.735108303249085</v>
      </c>
      <c r="K41" s="45">
        <v>24</v>
      </c>
      <c r="L41" s="46">
        <v>55.589346300510492</v>
      </c>
      <c r="M41" s="45">
        <v>121</v>
      </c>
      <c r="N41" s="46">
        <v>48.320153554933491</v>
      </c>
    </row>
    <row r="42" spans="2:14" x14ac:dyDescent="0.25">
      <c r="B42" s="2" t="s">
        <v>80</v>
      </c>
      <c r="C42" s="6">
        <v>38</v>
      </c>
      <c r="D42" s="7">
        <v>50.362605418186213</v>
      </c>
      <c r="E42" s="45">
        <v>24</v>
      </c>
      <c r="F42" s="46">
        <v>58.331689802455976</v>
      </c>
      <c r="G42" s="45">
        <v>109</v>
      </c>
      <c r="H42" s="46">
        <v>44.986041244667724</v>
      </c>
      <c r="I42" s="45">
        <v>68</v>
      </c>
      <c r="J42" s="46">
        <v>47.455174488567962</v>
      </c>
      <c r="K42" s="45">
        <v>50</v>
      </c>
      <c r="L42" s="46">
        <v>46.671233902388259</v>
      </c>
      <c r="M42" s="45">
        <v>72</v>
      </c>
      <c r="N42" s="46">
        <v>54.368887652851136</v>
      </c>
    </row>
    <row r="43" spans="2:14" x14ac:dyDescent="0.25">
      <c r="B43" s="2" t="s">
        <v>43</v>
      </c>
      <c r="C43" s="6">
        <v>39</v>
      </c>
      <c r="D43" s="7">
        <v>50.298861952209919</v>
      </c>
      <c r="E43" s="45">
        <v>10</v>
      </c>
      <c r="F43" s="46">
        <v>62.354530165509878</v>
      </c>
      <c r="G43" s="45">
        <v>72</v>
      </c>
      <c r="H43" s="46">
        <v>49.896081495593712</v>
      </c>
      <c r="I43" s="45">
        <v>71</v>
      </c>
      <c r="J43" s="46">
        <v>46.245336943441643</v>
      </c>
      <c r="K43" s="45">
        <v>82</v>
      </c>
      <c r="L43" s="46">
        <v>40.072200309257468</v>
      </c>
      <c r="M43" s="45">
        <v>87</v>
      </c>
      <c r="N43" s="46">
        <v>52.926160847246827</v>
      </c>
    </row>
    <row r="44" spans="2:14" x14ac:dyDescent="0.25">
      <c r="B44" s="2" t="s">
        <v>112</v>
      </c>
      <c r="C44" s="6">
        <v>40</v>
      </c>
      <c r="D44" s="7">
        <v>49.929918199390613</v>
      </c>
      <c r="E44" s="45">
        <v>21</v>
      </c>
      <c r="F44" s="46">
        <v>59.033363898374525</v>
      </c>
      <c r="G44" s="45">
        <v>79</v>
      </c>
      <c r="H44" s="46">
        <v>49.005209975527336</v>
      </c>
      <c r="I44" s="45">
        <v>64</v>
      </c>
      <c r="J44" s="46">
        <v>48.215102286401923</v>
      </c>
      <c r="K44" s="45">
        <v>77</v>
      </c>
      <c r="L44" s="46">
        <v>40.558851141399529</v>
      </c>
      <c r="M44" s="45">
        <v>88</v>
      </c>
      <c r="N44" s="46">
        <v>52.837063695249739</v>
      </c>
    </row>
    <row r="45" spans="2:14" x14ac:dyDescent="0.25">
      <c r="B45" s="2" t="s">
        <v>74</v>
      </c>
      <c r="C45" s="6">
        <v>41</v>
      </c>
      <c r="D45" s="7">
        <v>49.711284013517449</v>
      </c>
      <c r="E45" s="45">
        <v>25</v>
      </c>
      <c r="F45" s="46">
        <v>58.195638903719534</v>
      </c>
      <c r="G45" s="45">
        <v>162</v>
      </c>
      <c r="H45" s="46">
        <v>31.345176996973297</v>
      </c>
      <c r="I45" s="45">
        <v>37</v>
      </c>
      <c r="J45" s="46">
        <v>53.359657039711173</v>
      </c>
      <c r="K45" s="45">
        <v>56</v>
      </c>
      <c r="L45" s="46">
        <v>45.178718053476317</v>
      </c>
      <c r="M45" s="45">
        <v>30</v>
      </c>
      <c r="N45" s="46">
        <v>60.47722907370693</v>
      </c>
    </row>
    <row r="46" spans="2:14" x14ac:dyDescent="0.25">
      <c r="B46" s="2" t="s">
        <v>76</v>
      </c>
      <c r="C46" s="6">
        <v>42</v>
      </c>
      <c r="D46" s="7">
        <v>49.603904386548699</v>
      </c>
      <c r="E46" s="45">
        <v>87</v>
      </c>
      <c r="F46" s="46">
        <v>44.65671858184897</v>
      </c>
      <c r="G46" s="45">
        <v>114</v>
      </c>
      <c r="H46" s="46">
        <v>44.658770890909544</v>
      </c>
      <c r="I46" s="45">
        <v>48</v>
      </c>
      <c r="J46" s="46">
        <v>50.652075812274369</v>
      </c>
      <c r="K46" s="45">
        <v>35</v>
      </c>
      <c r="L46" s="46">
        <v>50.27107693830466</v>
      </c>
      <c r="M46" s="45">
        <v>47</v>
      </c>
      <c r="N46" s="46">
        <v>57.780879709405944</v>
      </c>
    </row>
    <row r="47" spans="2:14" x14ac:dyDescent="0.25">
      <c r="B47" s="2" t="s">
        <v>92</v>
      </c>
      <c r="C47" s="6">
        <v>43</v>
      </c>
      <c r="D47" s="7">
        <v>49.566905134584623</v>
      </c>
      <c r="E47" s="45">
        <v>81</v>
      </c>
      <c r="F47" s="46">
        <v>45.568910838227445</v>
      </c>
      <c r="G47" s="45">
        <v>100</v>
      </c>
      <c r="H47" s="46">
        <v>46.663697360390934</v>
      </c>
      <c r="I47" s="45">
        <v>69</v>
      </c>
      <c r="J47" s="46">
        <v>47.262033694344147</v>
      </c>
      <c r="K47" s="45">
        <v>38</v>
      </c>
      <c r="L47" s="46">
        <v>49.400340415971428</v>
      </c>
      <c r="M47" s="45">
        <v>41</v>
      </c>
      <c r="N47" s="46">
        <v>58.939543363989117</v>
      </c>
    </row>
    <row r="48" spans="2:14" x14ac:dyDescent="0.25">
      <c r="B48" s="2" t="s">
        <v>62</v>
      </c>
      <c r="C48" s="6">
        <v>44</v>
      </c>
      <c r="D48" s="7">
        <v>49.556654171889178</v>
      </c>
      <c r="E48" s="45">
        <v>51</v>
      </c>
      <c r="F48" s="46">
        <v>51.897877150989387</v>
      </c>
      <c r="G48" s="45">
        <v>145</v>
      </c>
      <c r="H48" s="46">
        <v>37.773393982009019</v>
      </c>
      <c r="I48" s="45">
        <v>56</v>
      </c>
      <c r="J48" s="46">
        <v>48.995938628158839</v>
      </c>
      <c r="K48" s="45">
        <v>47</v>
      </c>
      <c r="L48" s="46">
        <v>47.446941912254438</v>
      </c>
      <c r="M48" s="45">
        <v>24</v>
      </c>
      <c r="N48" s="46">
        <v>61.669119186034223</v>
      </c>
    </row>
    <row r="49" spans="2:14" x14ac:dyDescent="0.25">
      <c r="B49" s="2" t="s">
        <v>59</v>
      </c>
      <c r="C49" s="6">
        <v>45</v>
      </c>
      <c r="D49" s="7">
        <v>49.542471160044258</v>
      </c>
      <c r="E49" s="45">
        <v>3</v>
      </c>
      <c r="F49" s="46">
        <v>68.072088467818304</v>
      </c>
      <c r="G49" s="45">
        <v>83</v>
      </c>
      <c r="H49" s="46">
        <v>48.678345832179595</v>
      </c>
      <c r="I49" s="45">
        <v>97</v>
      </c>
      <c r="J49" s="46">
        <v>42.220667870036095</v>
      </c>
      <c r="K49" s="45">
        <v>123</v>
      </c>
      <c r="L49" s="46">
        <v>33.373530273642864</v>
      </c>
      <c r="M49" s="45">
        <v>65</v>
      </c>
      <c r="N49" s="46">
        <v>55.367723356544445</v>
      </c>
    </row>
    <row r="50" spans="2:14" x14ac:dyDescent="0.25">
      <c r="B50" s="2" t="s">
        <v>34</v>
      </c>
      <c r="C50" s="6">
        <v>46</v>
      </c>
      <c r="D50" s="7">
        <v>49.356945826265701</v>
      </c>
      <c r="E50" s="45">
        <v>13</v>
      </c>
      <c r="F50" s="46">
        <v>60.584022372559069</v>
      </c>
      <c r="G50" s="45">
        <v>139</v>
      </c>
      <c r="H50" s="46">
        <v>39.075141465982362</v>
      </c>
      <c r="I50" s="45">
        <v>59</v>
      </c>
      <c r="J50" s="46">
        <v>48.790312876052944</v>
      </c>
      <c r="K50" s="45">
        <v>74</v>
      </c>
      <c r="L50" s="46">
        <v>41.577512589282399</v>
      </c>
      <c r="M50" s="45">
        <v>57</v>
      </c>
      <c r="N50" s="46">
        <v>56.757739827451729</v>
      </c>
    </row>
    <row r="51" spans="2:14" x14ac:dyDescent="0.25">
      <c r="B51" s="2" t="s">
        <v>36</v>
      </c>
      <c r="C51" s="6">
        <v>47</v>
      </c>
      <c r="D51" s="7">
        <v>49.330316042335035</v>
      </c>
      <c r="E51" s="45">
        <v>61</v>
      </c>
      <c r="F51" s="46">
        <v>50.553096636412171</v>
      </c>
      <c r="G51" s="45">
        <v>117</v>
      </c>
      <c r="H51" s="46">
        <v>43.314522107556236</v>
      </c>
      <c r="I51" s="45">
        <v>31</v>
      </c>
      <c r="J51" s="46">
        <v>54.114771359807456</v>
      </c>
      <c r="K51" s="45">
        <v>61</v>
      </c>
      <c r="L51" s="46">
        <v>44.118500908718183</v>
      </c>
      <c r="M51" s="45">
        <v>69</v>
      </c>
      <c r="N51" s="46">
        <v>54.5506891991811</v>
      </c>
    </row>
    <row r="52" spans="2:14" x14ac:dyDescent="0.25">
      <c r="B52" s="2" t="s">
        <v>39</v>
      </c>
      <c r="C52" s="6">
        <v>48</v>
      </c>
      <c r="D52" s="7">
        <v>49.314243706913082</v>
      </c>
      <c r="E52" s="45">
        <v>172</v>
      </c>
      <c r="F52" s="46">
        <v>29.099917245061402</v>
      </c>
      <c r="G52" s="45">
        <v>154</v>
      </c>
      <c r="H52" s="46">
        <v>33.775791763487071</v>
      </c>
      <c r="I52" s="45">
        <v>16</v>
      </c>
      <c r="J52" s="46">
        <v>58.192388688327291</v>
      </c>
      <c r="K52" s="45">
        <v>3</v>
      </c>
      <c r="L52" s="46">
        <v>69.321289963331282</v>
      </c>
      <c r="M52" s="45">
        <v>59</v>
      </c>
      <c r="N52" s="46">
        <v>56.181830874358326</v>
      </c>
    </row>
    <row r="53" spans="2:14" x14ac:dyDescent="0.25">
      <c r="B53" s="2" t="s">
        <v>60</v>
      </c>
      <c r="C53" s="6">
        <v>49</v>
      </c>
      <c r="D53" s="7">
        <v>49.258546855216636</v>
      </c>
      <c r="E53" s="45">
        <v>4</v>
      </c>
      <c r="F53" s="46">
        <v>67.906933928629016</v>
      </c>
      <c r="G53" s="45">
        <v>107</v>
      </c>
      <c r="H53" s="46">
        <v>45.624217410543778</v>
      </c>
      <c r="I53" s="45">
        <v>88</v>
      </c>
      <c r="J53" s="46">
        <v>43.69419374247893</v>
      </c>
      <c r="K53" s="45">
        <v>68</v>
      </c>
      <c r="L53" s="46">
        <v>42.93598480430736</v>
      </c>
      <c r="M53" s="45">
        <v>128</v>
      </c>
      <c r="N53" s="46">
        <v>46.131404390124082</v>
      </c>
    </row>
    <row r="54" spans="2:14" x14ac:dyDescent="0.25">
      <c r="B54" s="2" t="s">
        <v>38</v>
      </c>
      <c r="C54" s="6">
        <v>50</v>
      </c>
      <c r="D54" s="7">
        <v>49.229184140339065</v>
      </c>
      <c r="E54" s="45">
        <v>27</v>
      </c>
      <c r="F54" s="46">
        <v>58.05468499733049</v>
      </c>
      <c r="G54" s="45">
        <v>171</v>
      </c>
      <c r="H54" s="46">
        <v>27.595681634803881</v>
      </c>
      <c r="I54" s="45">
        <v>87</v>
      </c>
      <c r="J54" s="46">
        <v>43.7221720818291</v>
      </c>
      <c r="K54" s="45">
        <v>16</v>
      </c>
      <c r="L54" s="46">
        <v>59.695880718778518</v>
      </c>
      <c r="M54" s="45">
        <v>53</v>
      </c>
      <c r="N54" s="46">
        <v>57.077501268953334</v>
      </c>
    </row>
    <row r="55" spans="2:14" x14ac:dyDescent="0.25">
      <c r="B55" s="2" t="s">
        <v>58</v>
      </c>
      <c r="C55" s="6">
        <v>51</v>
      </c>
      <c r="D55" s="7">
        <v>49.072822682734127</v>
      </c>
      <c r="E55" s="45">
        <v>29</v>
      </c>
      <c r="F55" s="46">
        <v>57.893597627178153</v>
      </c>
      <c r="G55" s="45">
        <v>91</v>
      </c>
      <c r="H55" s="46">
        <v>47.787630764837751</v>
      </c>
      <c r="I55" s="45">
        <v>63</v>
      </c>
      <c r="J55" s="46">
        <v>48.362515042117927</v>
      </c>
      <c r="K55" s="45">
        <v>79</v>
      </c>
      <c r="L55" s="46">
        <v>40.487461661412482</v>
      </c>
      <c r="M55" s="45">
        <v>97</v>
      </c>
      <c r="N55" s="46">
        <v>50.832908318124268</v>
      </c>
    </row>
    <row r="56" spans="2:14" x14ac:dyDescent="0.25">
      <c r="B56" s="2" t="s">
        <v>29</v>
      </c>
      <c r="C56" s="6">
        <v>52</v>
      </c>
      <c r="D56" s="7">
        <v>48.800317305179874</v>
      </c>
      <c r="E56" s="45">
        <v>7</v>
      </c>
      <c r="F56" s="46">
        <v>64.097497787349013</v>
      </c>
      <c r="G56" s="45">
        <v>65</v>
      </c>
      <c r="H56" s="46">
        <v>50.699745656905868</v>
      </c>
      <c r="I56" s="45">
        <v>128</v>
      </c>
      <c r="J56" s="46">
        <v>37.844464500601667</v>
      </c>
      <c r="K56" s="45">
        <v>28</v>
      </c>
      <c r="L56" s="46">
        <v>53.087800144210973</v>
      </c>
      <c r="M56" s="45">
        <v>165</v>
      </c>
      <c r="N56" s="46">
        <v>38.272078436831826</v>
      </c>
    </row>
    <row r="57" spans="2:14" x14ac:dyDescent="0.25">
      <c r="B57" s="2" t="s">
        <v>101</v>
      </c>
      <c r="C57" s="6">
        <v>53</v>
      </c>
      <c r="D57" s="7">
        <v>48.737317535660587</v>
      </c>
      <c r="E57" s="45">
        <v>36</v>
      </c>
      <c r="F57" s="46">
        <v>56.21664917448112</v>
      </c>
      <c r="G57" s="45">
        <v>29</v>
      </c>
      <c r="H57" s="46">
        <v>55.027743021372139</v>
      </c>
      <c r="I57" s="45">
        <v>83</v>
      </c>
      <c r="J57" s="46">
        <v>44.019855595667842</v>
      </c>
      <c r="K57" s="45">
        <v>122</v>
      </c>
      <c r="L57" s="46">
        <v>33.618960431896014</v>
      </c>
      <c r="M57" s="45">
        <v>67</v>
      </c>
      <c r="N57" s="46">
        <v>54.803379454885793</v>
      </c>
    </row>
    <row r="58" spans="2:14" x14ac:dyDescent="0.25">
      <c r="B58" s="2" t="s">
        <v>50</v>
      </c>
      <c r="C58" s="6">
        <v>54</v>
      </c>
      <c r="D58" s="7">
        <v>48.721417424949209</v>
      </c>
      <c r="E58" s="45">
        <v>2</v>
      </c>
      <c r="F58" s="46">
        <v>69.200343196799935</v>
      </c>
      <c r="G58" s="45">
        <v>63</v>
      </c>
      <c r="H58" s="46">
        <v>50.8772231361161</v>
      </c>
      <c r="I58" s="45">
        <v>131</v>
      </c>
      <c r="J58" s="46">
        <v>37.770758122743679</v>
      </c>
      <c r="K58" s="45">
        <v>116</v>
      </c>
      <c r="L58" s="46">
        <v>35.246134539880963</v>
      </c>
      <c r="M58" s="45">
        <v>99</v>
      </c>
      <c r="N58" s="46">
        <v>50.512628129205339</v>
      </c>
    </row>
    <row r="59" spans="2:14" x14ac:dyDescent="0.25">
      <c r="B59" s="2" t="s">
        <v>51</v>
      </c>
      <c r="C59" s="6">
        <v>55</v>
      </c>
      <c r="D59" s="7">
        <v>48.574529122588096</v>
      </c>
      <c r="E59" s="45">
        <v>28</v>
      </c>
      <c r="F59" s="46">
        <v>57.965562096960099</v>
      </c>
      <c r="G59" s="45">
        <v>93</v>
      </c>
      <c r="H59" s="46">
        <v>47.734337312199123</v>
      </c>
      <c r="I59" s="45">
        <v>73</v>
      </c>
      <c r="J59" s="46">
        <v>46.142749699157648</v>
      </c>
      <c r="K59" s="45">
        <v>107</v>
      </c>
      <c r="L59" s="46">
        <v>37.110934912115525</v>
      </c>
      <c r="M59" s="45">
        <v>77</v>
      </c>
      <c r="N59" s="46">
        <v>53.919061592508058</v>
      </c>
    </row>
    <row r="60" spans="2:14" x14ac:dyDescent="0.25">
      <c r="B60" s="2" t="s">
        <v>61</v>
      </c>
      <c r="C60" s="6">
        <v>56</v>
      </c>
      <c r="D60" s="7">
        <v>48.529657467103348</v>
      </c>
      <c r="E60" s="45">
        <v>37</v>
      </c>
      <c r="F60" s="46">
        <v>55.803283520318757</v>
      </c>
      <c r="G60" s="45">
        <v>159</v>
      </c>
      <c r="H60" s="46">
        <v>32.879326227135145</v>
      </c>
      <c r="I60" s="45">
        <v>66</v>
      </c>
      <c r="J60" s="46">
        <v>47.622141997593253</v>
      </c>
      <c r="K60" s="45">
        <v>59</v>
      </c>
      <c r="L60" s="46">
        <v>44.349562072937715</v>
      </c>
      <c r="M60" s="45">
        <v>21</v>
      </c>
      <c r="N60" s="46">
        <v>61.993973517531842</v>
      </c>
    </row>
    <row r="61" spans="2:14" x14ac:dyDescent="0.25">
      <c r="B61" s="2" t="s">
        <v>32</v>
      </c>
      <c r="C61" s="6">
        <v>57</v>
      </c>
      <c r="D61" s="7">
        <v>48.510033409804358</v>
      </c>
      <c r="E61" s="45">
        <v>18</v>
      </c>
      <c r="F61" s="46">
        <v>59.642926281446421</v>
      </c>
      <c r="G61" s="45">
        <v>161</v>
      </c>
      <c r="H61" s="46">
        <v>31.411530631621346</v>
      </c>
      <c r="I61" s="45">
        <v>40</v>
      </c>
      <c r="J61" s="46">
        <v>53.081377858002377</v>
      </c>
      <c r="K61" s="45">
        <v>76</v>
      </c>
      <c r="L61" s="46">
        <v>41.198879796435023</v>
      </c>
      <c r="M61" s="45">
        <v>52</v>
      </c>
      <c r="N61" s="46">
        <v>57.215452481516593</v>
      </c>
    </row>
    <row r="62" spans="2:14" x14ac:dyDescent="0.25">
      <c r="B62" s="2" t="s">
        <v>67</v>
      </c>
      <c r="C62" s="6">
        <v>58</v>
      </c>
      <c r="D62" s="7">
        <v>48.176335568883388</v>
      </c>
      <c r="E62" s="45">
        <v>149</v>
      </c>
      <c r="F62" s="46">
        <v>34.542805659370003</v>
      </c>
      <c r="G62" s="45">
        <v>138</v>
      </c>
      <c r="H62" s="46">
        <v>39.314736750066906</v>
      </c>
      <c r="I62" s="45">
        <v>67</v>
      </c>
      <c r="J62" s="46">
        <v>47.61386883273164</v>
      </c>
      <c r="K62" s="45">
        <v>14</v>
      </c>
      <c r="L62" s="46">
        <v>62.339428963429377</v>
      </c>
      <c r="M62" s="45">
        <v>55</v>
      </c>
      <c r="N62" s="46">
        <v>57.070837638818972</v>
      </c>
    </row>
    <row r="63" spans="2:14" x14ac:dyDescent="0.25">
      <c r="B63" s="2" t="s">
        <v>142</v>
      </c>
      <c r="C63" s="6">
        <v>59</v>
      </c>
      <c r="D63" s="7">
        <v>48.089117478852437</v>
      </c>
      <c r="E63" s="45">
        <v>106</v>
      </c>
      <c r="F63" s="46">
        <v>40.952223120023028</v>
      </c>
      <c r="G63" s="45">
        <v>64</v>
      </c>
      <c r="H63" s="46">
        <v>50.790037457898933</v>
      </c>
      <c r="I63" s="45">
        <v>57</v>
      </c>
      <c r="J63" s="46">
        <v>48.953971119133563</v>
      </c>
      <c r="K63" s="45">
        <v>86</v>
      </c>
      <c r="L63" s="46">
        <v>39.79864935826749</v>
      </c>
      <c r="M63" s="45">
        <v>32</v>
      </c>
      <c r="N63" s="46">
        <v>59.950706338939177</v>
      </c>
    </row>
    <row r="64" spans="2:14" x14ac:dyDescent="0.25">
      <c r="B64" s="2" t="s">
        <v>77</v>
      </c>
      <c r="C64" s="6">
        <v>60</v>
      </c>
      <c r="D64" s="7">
        <v>47.62649269203191</v>
      </c>
      <c r="E64" s="45">
        <v>19</v>
      </c>
      <c r="F64" s="46">
        <v>59.517418597734689</v>
      </c>
      <c r="G64" s="45">
        <v>10</v>
      </c>
      <c r="H64" s="46">
        <v>60.140359337284764</v>
      </c>
      <c r="I64" s="45">
        <v>139</v>
      </c>
      <c r="J64" s="46">
        <v>37.189079422382662</v>
      </c>
      <c r="K64" s="45">
        <v>81</v>
      </c>
      <c r="L64" s="46">
        <v>40.08221644251374</v>
      </c>
      <c r="M64" s="45">
        <v>154</v>
      </c>
      <c r="N64" s="46">
        <v>41.203389660243708</v>
      </c>
    </row>
    <row r="65" spans="2:14" x14ac:dyDescent="0.25">
      <c r="B65" s="2" t="s">
        <v>65</v>
      </c>
      <c r="C65" s="6">
        <v>61</v>
      </c>
      <c r="D65" s="7">
        <v>47.608081520709419</v>
      </c>
      <c r="E65" s="45">
        <v>5</v>
      </c>
      <c r="F65" s="46">
        <v>67.069305633690107</v>
      </c>
      <c r="G65" s="45">
        <v>85</v>
      </c>
      <c r="H65" s="46">
        <v>48.086905021541028</v>
      </c>
      <c r="I65" s="45">
        <v>146</v>
      </c>
      <c r="J65" s="46">
        <v>36.222773766546318</v>
      </c>
      <c r="K65" s="45">
        <v>37</v>
      </c>
      <c r="L65" s="46">
        <v>49.87494435316782</v>
      </c>
      <c r="M65" s="45">
        <v>170</v>
      </c>
      <c r="N65" s="46">
        <v>36.786478828601808</v>
      </c>
    </row>
    <row r="66" spans="2:14" x14ac:dyDescent="0.25">
      <c r="B66" s="2" t="s">
        <v>81</v>
      </c>
      <c r="C66" s="6">
        <v>62</v>
      </c>
      <c r="D66" s="7">
        <v>47.521454670917528</v>
      </c>
      <c r="E66" s="45">
        <v>127</v>
      </c>
      <c r="F66" s="46">
        <v>38.798196304245785</v>
      </c>
      <c r="G66" s="45">
        <v>148</v>
      </c>
      <c r="H66" s="46">
        <v>36.743782076589007</v>
      </c>
      <c r="I66" s="45">
        <v>27</v>
      </c>
      <c r="J66" s="46">
        <v>55.366877256317679</v>
      </c>
      <c r="K66" s="45">
        <v>41</v>
      </c>
      <c r="L66" s="46">
        <v>48.849150928834312</v>
      </c>
      <c r="M66" s="45">
        <v>46</v>
      </c>
      <c r="N66" s="46">
        <v>57.84926678860085</v>
      </c>
    </row>
    <row r="67" spans="2:14" x14ac:dyDescent="0.25">
      <c r="B67" s="2" t="s">
        <v>69</v>
      </c>
      <c r="C67" s="6">
        <v>63</v>
      </c>
      <c r="D67" s="7">
        <v>47.426779410413076</v>
      </c>
      <c r="E67" s="45">
        <v>104</v>
      </c>
      <c r="F67" s="46">
        <v>40.962329151094501</v>
      </c>
      <c r="G67" s="45">
        <v>113</v>
      </c>
      <c r="H67" s="46">
        <v>44.707948149306112</v>
      </c>
      <c r="I67" s="45">
        <v>39</v>
      </c>
      <c r="J67" s="46">
        <v>53.356197352587238</v>
      </c>
      <c r="K67" s="45">
        <v>103</v>
      </c>
      <c r="L67" s="46">
        <v>37.37103481356678</v>
      </c>
      <c r="M67" s="45">
        <v>28</v>
      </c>
      <c r="N67" s="46">
        <v>60.736387585510734</v>
      </c>
    </row>
    <row r="68" spans="2:14" x14ac:dyDescent="0.25">
      <c r="B68" s="2" t="s">
        <v>161</v>
      </c>
      <c r="C68" s="6">
        <v>64</v>
      </c>
      <c r="D68" s="7">
        <v>47.376282989509328</v>
      </c>
      <c r="E68" s="45">
        <v>46</v>
      </c>
      <c r="F68" s="46">
        <v>52.836114686388832</v>
      </c>
      <c r="G68" s="45">
        <v>13</v>
      </c>
      <c r="H68" s="46">
        <v>59.387137049873758</v>
      </c>
      <c r="I68" s="45">
        <v>100</v>
      </c>
      <c r="J68" s="46">
        <v>41.904332129963883</v>
      </c>
      <c r="K68" s="45">
        <v>114</v>
      </c>
      <c r="L68" s="46">
        <v>35.845712978400805</v>
      </c>
      <c r="M68" s="45">
        <v>125</v>
      </c>
      <c r="N68" s="46">
        <v>46.908118102919353</v>
      </c>
    </row>
    <row r="69" spans="2:14" x14ac:dyDescent="0.25">
      <c r="B69" s="2" t="s">
        <v>205</v>
      </c>
      <c r="C69" s="6">
        <v>65</v>
      </c>
      <c r="D69" s="7">
        <v>47.318036386013958</v>
      </c>
      <c r="E69" s="45">
        <v>70</v>
      </c>
      <c r="F69" s="46">
        <v>48.371559886100748</v>
      </c>
      <c r="G69" s="45">
        <v>144</v>
      </c>
      <c r="H69" s="46">
        <v>38.079749101568453</v>
      </c>
      <c r="I69" s="45">
        <v>51</v>
      </c>
      <c r="J69" s="46">
        <v>50.093862815884478</v>
      </c>
      <c r="K69" s="45">
        <v>70</v>
      </c>
      <c r="L69" s="46">
        <v>42.824229815445868</v>
      </c>
      <c r="M69" s="45">
        <v>51</v>
      </c>
      <c r="N69" s="46">
        <v>57.2207803110702</v>
      </c>
    </row>
    <row r="70" spans="2:14" x14ac:dyDescent="0.25">
      <c r="B70" s="2" t="s">
        <v>91</v>
      </c>
      <c r="C70" s="6">
        <v>66</v>
      </c>
      <c r="D70" s="7">
        <v>47.289409539393375</v>
      </c>
      <c r="E70" s="45">
        <v>79</v>
      </c>
      <c r="F70" s="46">
        <v>45.830135267327655</v>
      </c>
      <c r="G70" s="45">
        <v>111</v>
      </c>
      <c r="H70" s="46">
        <v>44.868749067123801</v>
      </c>
      <c r="I70" s="45">
        <v>85</v>
      </c>
      <c r="J70" s="46">
        <v>43.938026474127547</v>
      </c>
      <c r="K70" s="45">
        <v>39</v>
      </c>
      <c r="L70" s="46">
        <v>49.155320000454275</v>
      </c>
      <c r="M70" s="45">
        <v>89</v>
      </c>
      <c r="N70" s="46">
        <v>52.654816887933578</v>
      </c>
    </row>
    <row r="71" spans="2:14" x14ac:dyDescent="0.25">
      <c r="B71" s="2" t="s">
        <v>56</v>
      </c>
      <c r="C71" s="6">
        <v>67</v>
      </c>
      <c r="D71" s="7">
        <v>47.283411862269901</v>
      </c>
      <c r="E71" s="45">
        <v>50</v>
      </c>
      <c r="F71" s="46">
        <v>52.511838709985675</v>
      </c>
      <c r="G71" s="45">
        <v>160</v>
      </c>
      <c r="H71" s="46">
        <v>32.010112751711489</v>
      </c>
      <c r="I71" s="45">
        <v>61</v>
      </c>
      <c r="J71" s="46">
        <v>48.767148014440437</v>
      </c>
      <c r="K71" s="45">
        <v>31</v>
      </c>
      <c r="L71" s="46">
        <v>52.146558833513232</v>
      </c>
      <c r="M71" s="45">
        <v>96</v>
      </c>
      <c r="N71" s="46">
        <v>50.981401001698664</v>
      </c>
    </row>
    <row r="72" spans="2:14" x14ac:dyDescent="0.25">
      <c r="B72" s="2" t="s">
        <v>107</v>
      </c>
      <c r="C72" s="6">
        <v>68</v>
      </c>
      <c r="D72" s="7">
        <v>47.042953715464321</v>
      </c>
      <c r="E72" s="45">
        <v>32</v>
      </c>
      <c r="F72" s="46">
        <v>57.305125467164984</v>
      </c>
      <c r="G72" s="45">
        <v>168</v>
      </c>
      <c r="H72" s="46">
        <v>28.761527706357466</v>
      </c>
      <c r="I72" s="45">
        <v>34</v>
      </c>
      <c r="J72" s="46">
        <v>53.540914560770155</v>
      </c>
      <c r="K72" s="45">
        <v>111</v>
      </c>
      <c r="L72" s="46">
        <v>36.177433612048233</v>
      </c>
      <c r="M72" s="45">
        <v>35</v>
      </c>
      <c r="N72" s="46">
        <v>59.429767230980765</v>
      </c>
    </row>
    <row r="73" spans="2:14" x14ac:dyDescent="0.25">
      <c r="B73" s="2" t="s">
        <v>98</v>
      </c>
      <c r="C73" s="6">
        <v>69</v>
      </c>
      <c r="D73" s="7">
        <v>47.039364231982141</v>
      </c>
      <c r="E73" s="45">
        <v>121</v>
      </c>
      <c r="F73" s="46">
        <v>39.498410158008973</v>
      </c>
      <c r="G73" s="45">
        <v>59</v>
      </c>
      <c r="H73" s="46">
        <v>51.170267016765713</v>
      </c>
      <c r="I73" s="45">
        <v>30</v>
      </c>
      <c r="J73" s="46">
        <v>54.144905736060956</v>
      </c>
      <c r="K73" s="45">
        <v>83</v>
      </c>
      <c r="L73" s="46">
        <v>40.003816877703862</v>
      </c>
      <c r="M73" s="45">
        <v>104</v>
      </c>
      <c r="N73" s="46">
        <v>50.37942137137118</v>
      </c>
    </row>
    <row r="74" spans="2:14" x14ac:dyDescent="0.25">
      <c r="B74" s="2" t="s">
        <v>124</v>
      </c>
      <c r="C74" s="6">
        <v>70</v>
      </c>
      <c r="D74" s="7">
        <v>46.882539649692056</v>
      </c>
      <c r="E74" s="45">
        <v>42</v>
      </c>
      <c r="F74" s="46">
        <v>54.002553847146132</v>
      </c>
      <c r="G74" s="45">
        <v>75</v>
      </c>
      <c r="H74" s="46">
        <v>49.746723873100649</v>
      </c>
      <c r="I74" s="45">
        <v>133</v>
      </c>
      <c r="J74" s="46">
        <v>37.720066185318878</v>
      </c>
      <c r="K74" s="45">
        <v>91</v>
      </c>
      <c r="L74" s="46">
        <v>39.321615380625282</v>
      </c>
      <c r="M74" s="45">
        <v>79</v>
      </c>
      <c r="N74" s="46">
        <v>53.621738962269319</v>
      </c>
    </row>
    <row r="75" spans="2:14" x14ac:dyDescent="0.25">
      <c r="B75" s="2" t="s">
        <v>75</v>
      </c>
      <c r="C75" s="6">
        <v>71</v>
      </c>
      <c r="D75" s="7">
        <v>46.875435449611899</v>
      </c>
      <c r="E75" s="45">
        <v>54</v>
      </c>
      <c r="F75" s="46">
        <v>51.735766168476793</v>
      </c>
      <c r="G75" s="45">
        <v>16</v>
      </c>
      <c r="H75" s="46">
        <v>58.486558192485582</v>
      </c>
      <c r="I75" s="45">
        <v>115</v>
      </c>
      <c r="J75" s="46">
        <v>39.781588447653419</v>
      </c>
      <c r="K75" s="45">
        <v>138</v>
      </c>
      <c r="L75" s="46">
        <v>30.025914719736917</v>
      </c>
      <c r="M75" s="45">
        <v>73</v>
      </c>
      <c r="N75" s="46">
        <v>54.347349719706756</v>
      </c>
    </row>
    <row r="76" spans="2:14" x14ac:dyDescent="0.25">
      <c r="B76" s="2" t="s">
        <v>68</v>
      </c>
      <c r="C76" s="6">
        <v>72</v>
      </c>
      <c r="D76" s="7">
        <v>46.767510167160729</v>
      </c>
      <c r="E76" s="45">
        <v>62</v>
      </c>
      <c r="F76" s="46">
        <v>49.991274546690235</v>
      </c>
      <c r="G76" s="45">
        <v>133</v>
      </c>
      <c r="H76" s="46">
        <v>40.68701021239989</v>
      </c>
      <c r="I76" s="45">
        <v>55</v>
      </c>
      <c r="J76" s="46">
        <v>49.121540312876057</v>
      </c>
      <c r="K76" s="45">
        <v>73</v>
      </c>
      <c r="L76" s="46">
        <v>41.920546638211519</v>
      </c>
      <c r="M76" s="45">
        <v>92</v>
      </c>
      <c r="N76" s="46">
        <v>52.117179125625938</v>
      </c>
    </row>
    <row r="77" spans="2:14" x14ac:dyDescent="0.25">
      <c r="B77" s="2" t="s">
        <v>135</v>
      </c>
      <c r="C77" s="6">
        <v>73</v>
      </c>
      <c r="D77" s="7">
        <v>46.709258893790931</v>
      </c>
      <c r="E77" s="45">
        <v>44</v>
      </c>
      <c r="F77" s="46">
        <v>53.73165155136396</v>
      </c>
      <c r="G77" s="45">
        <v>37</v>
      </c>
      <c r="H77" s="46">
        <v>54.170317358994474</v>
      </c>
      <c r="I77" s="45">
        <v>142</v>
      </c>
      <c r="J77" s="46">
        <v>36.697954271961493</v>
      </c>
      <c r="K77" s="45">
        <v>95</v>
      </c>
      <c r="L77" s="46">
        <v>38.789852674333581</v>
      </c>
      <c r="M77" s="45">
        <v>108</v>
      </c>
      <c r="N77" s="46">
        <v>50.156518612301156</v>
      </c>
    </row>
    <row r="78" spans="2:14" x14ac:dyDescent="0.25">
      <c r="B78" s="2" t="s">
        <v>100</v>
      </c>
      <c r="C78" s="6">
        <v>74</v>
      </c>
      <c r="D78" s="7">
        <v>46.706214721589092</v>
      </c>
      <c r="E78" s="45">
        <v>59</v>
      </c>
      <c r="F78" s="46">
        <v>50.749786438868128</v>
      </c>
      <c r="G78" s="45">
        <v>167</v>
      </c>
      <c r="H78" s="46">
        <v>29.597068141251356</v>
      </c>
      <c r="I78" s="45">
        <v>53</v>
      </c>
      <c r="J78" s="46">
        <v>49.743231046931413</v>
      </c>
      <c r="K78" s="45">
        <v>45</v>
      </c>
      <c r="L78" s="46">
        <v>47.965257924835917</v>
      </c>
      <c r="M78" s="45">
        <v>63</v>
      </c>
      <c r="N78" s="46">
        <v>55.475730056058623</v>
      </c>
    </row>
    <row r="79" spans="2:14" x14ac:dyDescent="0.25">
      <c r="B79" s="2" t="s">
        <v>48</v>
      </c>
      <c r="C79" s="6">
        <v>75</v>
      </c>
      <c r="D79" s="7">
        <v>46.455802125547272</v>
      </c>
      <c r="E79" s="45">
        <v>91</v>
      </c>
      <c r="F79" s="46">
        <v>44.143625803392375</v>
      </c>
      <c r="G79" s="45">
        <v>132</v>
      </c>
      <c r="H79" s="46">
        <v>41.227931566313075</v>
      </c>
      <c r="I79" s="45">
        <v>74</v>
      </c>
      <c r="J79" s="46">
        <v>46.106799037304448</v>
      </c>
      <c r="K79" s="45">
        <v>72</v>
      </c>
      <c r="L79" s="46">
        <v>42.058914418204949</v>
      </c>
      <c r="M79" s="45">
        <v>42</v>
      </c>
      <c r="N79" s="46">
        <v>58.741739802521508</v>
      </c>
    </row>
    <row r="80" spans="2:14" x14ac:dyDescent="0.25">
      <c r="B80" s="2" t="s">
        <v>73</v>
      </c>
      <c r="C80" s="6">
        <v>76</v>
      </c>
      <c r="D80" s="7">
        <v>46.367823940461591</v>
      </c>
      <c r="E80" s="45">
        <v>75</v>
      </c>
      <c r="F80" s="46">
        <v>47.143596731368042</v>
      </c>
      <c r="G80" s="45">
        <v>146</v>
      </c>
      <c r="H80" s="46">
        <v>37.007082351814091</v>
      </c>
      <c r="I80" s="45">
        <v>45</v>
      </c>
      <c r="J80" s="46">
        <v>51.245036101083038</v>
      </c>
      <c r="K80" s="45">
        <v>67</v>
      </c>
      <c r="L80" s="46">
        <v>43.329106237172752</v>
      </c>
      <c r="M80" s="45">
        <v>83</v>
      </c>
      <c r="N80" s="46">
        <v>53.11429828087001</v>
      </c>
    </row>
    <row r="81" spans="2:14" x14ac:dyDescent="0.25">
      <c r="B81" s="2" t="s">
        <v>89</v>
      </c>
      <c r="C81" s="6">
        <v>77</v>
      </c>
      <c r="D81" s="7">
        <v>46.046406154488281</v>
      </c>
      <c r="E81" s="45">
        <v>119</v>
      </c>
      <c r="F81" s="46">
        <v>39.662189165833567</v>
      </c>
      <c r="G81" s="45">
        <v>137</v>
      </c>
      <c r="H81" s="46">
        <v>39.640680379173872</v>
      </c>
      <c r="I81" s="45">
        <v>47</v>
      </c>
      <c r="J81" s="46">
        <v>50.855445246690742</v>
      </c>
      <c r="K81" s="45">
        <v>99</v>
      </c>
      <c r="L81" s="46">
        <v>38.327685467808593</v>
      </c>
      <c r="M81" s="45">
        <v>22</v>
      </c>
      <c r="N81" s="46">
        <v>61.74603051293461</v>
      </c>
    </row>
    <row r="82" spans="2:14" x14ac:dyDescent="0.25">
      <c r="B82" s="2" t="s">
        <v>187</v>
      </c>
      <c r="C82" s="6">
        <v>78</v>
      </c>
      <c r="D82" s="7">
        <v>45.936480210645556</v>
      </c>
      <c r="E82" s="45">
        <v>102</v>
      </c>
      <c r="F82" s="46">
        <v>41.444393142394397</v>
      </c>
      <c r="G82" s="45">
        <v>42</v>
      </c>
      <c r="H82" s="46">
        <v>53.859049222955967</v>
      </c>
      <c r="I82" s="45">
        <v>82</v>
      </c>
      <c r="J82" s="46">
        <v>44.288206979542707</v>
      </c>
      <c r="K82" s="45">
        <v>85</v>
      </c>
      <c r="L82" s="46">
        <v>39.861770635386684</v>
      </c>
      <c r="M82" s="45">
        <v>107</v>
      </c>
      <c r="N82" s="46">
        <v>50.228981072947988</v>
      </c>
    </row>
    <row r="83" spans="2:14" x14ac:dyDescent="0.25">
      <c r="B83" s="2" t="s">
        <v>102</v>
      </c>
      <c r="C83" s="6">
        <v>79</v>
      </c>
      <c r="D83" s="7">
        <v>45.841959170817113</v>
      </c>
      <c r="E83" s="45">
        <v>105</v>
      </c>
      <c r="F83" s="46">
        <v>40.956161549202065</v>
      </c>
      <c r="G83" s="45">
        <v>140</v>
      </c>
      <c r="H83" s="46">
        <v>38.737428361732505</v>
      </c>
      <c r="I83" s="45">
        <v>91</v>
      </c>
      <c r="J83" s="46">
        <v>43.178399518652213</v>
      </c>
      <c r="K83" s="45">
        <v>48</v>
      </c>
      <c r="L83" s="46">
        <v>47.272384153013988</v>
      </c>
      <c r="M83" s="45">
        <v>39</v>
      </c>
      <c r="N83" s="46">
        <v>59.065422271484763</v>
      </c>
    </row>
    <row r="84" spans="2:14" x14ac:dyDescent="0.25">
      <c r="B84" s="2" t="s">
        <v>70</v>
      </c>
      <c r="C84" s="6">
        <v>80</v>
      </c>
      <c r="D84" s="7">
        <v>45.821000482579159</v>
      </c>
      <c r="E84" s="45">
        <v>100</v>
      </c>
      <c r="F84" s="46">
        <v>41.82998131340095</v>
      </c>
      <c r="G84" s="45">
        <v>170</v>
      </c>
      <c r="H84" s="46">
        <v>27.850810276738439</v>
      </c>
      <c r="I84" s="45">
        <v>50</v>
      </c>
      <c r="J84" s="46">
        <v>50.273616125150411</v>
      </c>
      <c r="K84" s="45">
        <v>46</v>
      </c>
      <c r="L84" s="46">
        <v>47.46122677061387</v>
      </c>
      <c r="M84" s="45">
        <v>23</v>
      </c>
      <c r="N84" s="46">
        <v>61.689367926992148</v>
      </c>
    </row>
    <row r="85" spans="2:14" x14ac:dyDescent="0.25">
      <c r="B85" s="2" t="s">
        <v>55</v>
      </c>
      <c r="C85" s="6">
        <v>81</v>
      </c>
      <c r="D85" s="7">
        <v>45.539594820818721</v>
      </c>
      <c r="E85" s="45">
        <v>145</v>
      </c>
      <c r="F85" s="46">
        <v>35.761368290232923</v>
      </c>
      <c r="G85" s="45">
        <v>90</v>
      </c>
      <c r="H85" s="46">
        <v>47.861429135412529</v>
      </c>
      <c r="I85" s="45">
        <v>70</v>
      </c>
      <c r="J85" s="46">
        <v>46.701714801444048</v>
      </c>
      <c r="K85" s="45">
        <v>96</v>
      </c>
      <c r="L85" s="46">
        <v>38.74484460444188</v>
      </c>
      <c r="M85" s="45">
        <v>43</v>
      </c>
      <c r="N85" s="46">
        <v>58.628617272562195</v>
      </c>
    </row>
    <row r="86" spans="2:14" x14ac:dyDescent="0.25">
      <c r="B86" s="2" t="s">
        <v>63</v>
      </c>
      <c r="C86" s="6">
        <v>82</v>
      </c>
      <c r="D86" s="7">
        <v>45.339865862635996</v>
      </c>
      <c r="E86" s="45">
        <v>9</v>
      </c>
      <c r="F86" s="46">
        <v>62.417362520021378</v>
      </c>
      <c r="G86" s="45">
        <v>141</v>
      </c>
      <c r="H86" s="46">
        <v>38.473251955617613</v>
      </c>
      <c r="I86" s="45">
        <v>104</v>
      </c>
      <c r="J86" s="46">
        <v>41.507821901323702</v>
      </c>
      <c r="K86" s="45">
        <v>94</v>
      </c>
      <c r="L86" s="46">
        <v>39.011078882024876</v>
      </c>
      <c r="M86" s="45">
        <v>131</v>
      </c>
      <c r="N86" s="46">
        <v>45.289814054192391</v>
      </c>
    </row>
    <row r="87" spans="2:14" x14ac:dyDescent="0.25">
      <c r="B87" s="2" t="s">
        <v>114</v>
      </c>
      <c r="C87" s="6">
        <v>83</v>
      </c>
      <c r="D87" s="7">
        <v>45.229774614897295</v>
      </c>
      <c r="E87" s="45">
        <v>53</v>
      </c>
      <c r="F87" s="46">
        <v>51.805705958092801</v>
      </c>
      <c r="G87" s="45">
        <v>26</v>
      </c>
      <c r="H87" s="46">
        <v>55.936076011414421</v>
      </c>
      <c r="I87" s="45">
        <v>153</v>
      </c>
      <c r="J87" s="46">
        <v>34.911702767749688</v>
      </c>
      <c r="K87" s="45">
        <v>147</v>
      </c>
      <c r="L87" s="46">
        <v>27.599870111344181</v>
      </c>
      <c r="M87" s="45">
        <v>61</v>
      </c>
      <c r="N87" s="46">
        <v>55.895518225885375</v>
      </c>
    </row>
    <row r="88" spans="2:14" x14ac:dyDescent="0.25">
      <c r="B88" s="2" t="s">
        <v>71</v>
      </c>
      <c r="C88" s="6">
        <v>84</v>
      </c>
      <c r="D88" s="7">
        <v>45.186922716099723</v>
      </c>
      <c r="E88" s="45">
        <v>156</v>
      </c>
      <c r="F88" s="46">
        <v>33.564223774561619</v>
      </c>
      <c r="G88" s="45">
        <v>155</v>
      </c>
      <c r="H88" s="46">
        <v>33.706277141729174</v>
      </c>
      <c r="I88" s="45">
        <v>49</v>
      </c>
      <c r="J88" s="46">
        <v>50.514741275571609</v>
      </c>
      <c r="K88" s="45">
        <v>60</v>
      </c>
      <c r="L88" s="46">
        <v>44.306071986334537</v>
      </c>
      <c r="M88" s="45">
        <v>12</v>
      </c>
      <c r="N88" s="46">
        <v>63.843299402301668</v>
      </c>
    </row>
    <row r="89" spans="2:14" x14ac:dyDescent="0.25">
      <c r="B89" s="2" t="s">
        <v>82</v>
      </c>
      <c r="C89" s="6">
        <v>85</v>
      </c>
      <c r="D89" s="7">
        <v>45.179988892727309</v>
      </c>
      <c r="E89" s="45">
        <v>85</v>
      </c>
      <c r="F89" s="46">
        <v>44.97552858171759</v>
      </c>
      <c r="G89" s="45">
        <v>61</v>
      </c>
      <c r="H89" s="46">
        <v>50.916250901964325</v>
      </c>
      <c r="I89" s="45">
        <v>122</v>
      </c>
      <c r="J89" s="46">
        <v>38.765744083433617</v>
      </c>
      <c r="K89" s="45">
        <v>71</v>
      </c>
      <c r="L89" s="46">
        <v>42.733950913353524</v>
      </c>
      <c r="M89" s="45">
        <v>118</v>
      </c>
      <c r="N89" s="46">
        <v>48.508469983167473</v>
      </c>
    </row>
    <row r="90" spans="2:14" x14ac:dyDescent="0.25">
      <c r="B90" s="2" t="s">
        <v>95</v>
      </c>
      <c r="C90" s="6">
        <v>86</v>
      </c>
      <c r="D90" s="7">
        <v>45.14494117055083</v>
      </c>
      <c r="E90" s="45">
        <v>166</v>
      </c>
      <c r="F90" s="46">
        <v>31.502478204939862</v>
      </c>
      <c r="G90" s="45">
        <v>60</v>
      </c>
      <c r="H90" s="46">
        <v>51.135938939334117</v>
      </c>
      <c r="I90" s="45">
        <v>11</v>
      </c>
      <c r="J90" s="46">
        <v>59.752456879261935</v>
      </c>
      <c r="K90" s="45">
        <v>101</v>
      </c>
      <c r="L90" s="46">
        <v>37.836856021159242</v>
      </c>
      <c r="M90" s="45">
        <v>130</v>
      </c>
      <c r="N90" s="46">
        <v>45.496975808058977</v>
      </c>
    </row>
    <row r="91" spans="2:14" x14ac:dyDescent="0.25">
      <c r="B91" s="2" t="s">
        <v>118</v>
      </c>
      <c r="C91" s="6">
        <v>87</v>
      </c>
      <c r="D91" s="7">
        <v>45.118041089807129</v>
      </c>
      <c r="E91" s="45">
        <v>125</v>
      </c>
      <c r="F91" s="46">
        <v>39.084932091621084</v>
      </c>
      <c r="G91" s="45">
        <v>3</v>
      </c>
      <c r="H91" s="46">
        <v>61.945232991624643</v>
      </c>
      <c r="I91" s="45">
        <v>79</v>
      </c>
      <c r="J91" s="46">
        <v>44.760679903730434</v>
      </c>
      <c r="K91" s="45">
        <v>158</v>
      </c>
      <c r="L91" s="46">
        <v>25.38712857067986</v>
      </c>
      <c r="M91" s="45">
        <v>71</v>
      </c>
      <c r="N91" s="46">
        <v>54.412231891379626</v>
      </c>
    </row>
    <row r="92" spans="2:14" x14ac:dyDescent="0.25">
      <c r="B92" s="2" t="s">
        <v>109</v>
      </c>
      <c r="C92" s="6">
        <v>88</v>
      </c>
      <c r="D92" s="7">
        <v>45.03580114386952</v>
      </c>
      <c r="E92" s="45">
        <v>116</v>
      </c>
      <c r="F92" s="46">
        <v>39.979362589297338</v>
      </c>
      <c r="G92" s="45">
        <v>136</v>
      </c>
      <c r="H92" s="46">
        <v>39.757011475370732</v>
      </c>
      <c r="I92" s="45">
        <v>77</v>
      </c>
      <c r="J92" s="46">
        <v>45.647262334536691</v>
      </c>
      <c r="K92" s="45">
        <v>33</v>
      </c>
      <c r="L92" s="46">
        <v>50.591961709286451</v>
      </c>
      <c r="M92" s="45">
        <v>112</v>
      </c>
      <c r="N92" s="46">
        <v>49.203407610856381</v>
      </c>
    </row>
    <row r="93" spans="2:14" x14ac:dyDescent="0.25">
      <c r="B93" s="2" t="s">
        <v>90</v>
      </c>
      <c r="C93" s="6">
        <v>89</v>
      </c>
      <c r="D93" s="7">
        <v>44.918574157190761</v>
      </c>
      <c r="E93" s="45">
        <v>97</v>
      </c>
      <c r="F93" s="46">
        <v>42.896828617191666</v>
      </c>
      <c r="G93" s="45">
        <v>119</v>
      </c>
      <c r="H93" s="46">
        <v>42.987541881698384</v>
      </c>
      <c r="I93" s="45">
        <v>113</v>
      </c>
      <c r="J93" s="46">
        <v>40.39771359807461</v>
      </c>
      <c r="K93" s="45">
        <v>57</v>
      </c>
      <c r="L93" s="46">
        <v>44.751000623735337</v>
      </c>
      <c r="M93" s="45">
        <v>82</v>
      </c>
      <c r="N93" s="46">
        <v>53.559786065253803</v>
      </c>
    </row>
    <row r="94" spans="2:14" x14ac:dyDescent="0.25">
      <c r="B94" s="2" t="s">
        <v>93</v>
      </c>
      <c r="C94" s="6">
        <v>90</v>
      </c>
      <c r="D94" s="7">
        <v>44.90976407345601</v>
      </c>
      <c r="E94" s="45">
        <v>35</v>
      </c>
      <c r="F94" s="46">
        <v>56.659047001365224</v>
      </c>
      <c r="G94" s="45">
        <v>38</v>
      </c>
      <c r="H94" s="46">
        <v>54.080831900347157</v>
      </c>
      <c r="I94" s="45">
        <v>116</v>
      </c>
      <c r="J94" s="46">
        <v>39.614169675090253</v>
      </c>
      <c r="K94" s="45">
        <v>132</v>
      </c>
      <c r="L94" s="46">
        <v>30.987900778347544</v>
      </c>
      <c r="M94" s="45">
        <v>144</v>
      </c>
      <c r="N94" s="46">
        <v>43.206871012129866</v>
      </c>
    </row>
    <row r="95" spans="2:14" x14ac:dyDescent="0.25">
      <c r="B95" s="2" t="s">
        <v>78</v>
      </c>
      <c r="C95" s="6">
        <v>91</v>
      </c>
      <c r="D95" s="7">
        <v>44.90596190264629</v>
      </c>
      <c r="E95" s="45">
        <v>33</v>
      </c>
      <c r="F95" s="46">
        <v>57.218461189325311</v>
      </c>
      <c r="G95" s="45">
        <v>121</v>
      </c>
      <c r="H95" s="46">
        <v>42.941183113669211</v>
      </c>
      <c r="I95" s="45">
        <v>121</v>
      </c>
      <c r="J95" s="46">
        <v>38.828670276774965</v>
      </c>
      <c r="K95" s="45">
        <v>100</v>
      </c>
      <c r="L95" s="46">
        <v>38.163047613398057</v>
      </c>
      <c r="M95" s="45">
        <v>123</v>
      </c>
      <c r="N95" s="46">
        <v>47.378447320063891</v>
      </c>
    </row>
    <row r="96" spans="2:14" x14ac:dyDescent="0.25">
      <c r="B96" s="2" t="s">
        <v>132</v>
      </c>
      <c r="C96" s="6">
        <v>92</v>
      </c>
      <c r="D96" s="7">
        <v>44.805320642382917</v>
      </c>
      <c r="E96" s="45">
        <v>135</v>
      </c>
      <c r="F96" s="46">
        <v>37.881087698616028</v>
      </c>
      <c r="G96" s="45">
        <v>2</v>
      </c>
      <c r="H96" s="46">
        <v>62.310830372417428</v>
      </c>
      <c r="I96" s="45">
        <v>129</v>
      </c>
      <c r="J96" s="46">
        <v>37.816636582430796</v>
      </c>
      <c r="K96" s="45">
        <v>108</v>
      </c>
      <c r="L96" s="46">
        <v>37.057489206024208</v>
      </c>
      <c r="M96" s="45">
        <v>116</v>
      </c>
      <c r="N96" s="46">
        <v>48.960559352426124</v>
      </c>
    </row>
    <row r="97" spans="2:14" x14ac:dyDescent="0.25">
      <c r="B97" s="2" t="s">
        <v>47</v>
      </c>
      <c r="C97" s="6">
        <v>93</v>
      </c>
      <c r="D97" s="7">
        <v>44.637757988398846</v>
      </c>
      <c r="E97" s="45">
        <v>26</v>
      </c>
      <c r="F97" s="46">
        <v>58.11946759615924</v>
      </c>
      <c r="G97" s="45">
        <v>115</v>
      </c>
      <c r="H97" s="46">
        <v>44.603763653112253</v>
      </c>
      <c r="I97" s="45">
        <v>117</v>
      </c>
      <c r="J97" s="46">
        <v>39.428850782190125</v>
      </c>
      <c r="K97" s="45">
        <v>134</v>
      </c>
      <c r="L97" s="46">
        <v>30.799573911952635</v>
      </c>
      <c r="M97" s="45">
        <v>106</v>
      </c>
      <c r="N97" s="46">
        <v>50.237133998579978</v>
      </c>
    </row>
    <row r="98" spans="2:14" x14ac:dyDescent="0.25">
      <c r="B98" s="2" t="s">
        <v>191</v>
      </c>
      <c r="C98" s="6">
        <v>94</v>
      </c>
      <c r="D98" s="7">
        <v>44.324270921979121</v>
      </c>
      <c r="E98" s="45">
        <v>157</v>
      </c>
      <c r="F98" s="46">
        <v>33.339268863670839</v>
      </c>
      <c r="G98" s="45">
        <v>12</v>
      </c>
      <c r="H98" s="46">
        <v>59.63419419491261</v>
      </c>
      <c r="I98" s="45">
        <v>138</v>
      </c>
      <c r="J98" s="46">
        <v>37.303249097472907</v>
      </c>
      <c r="K98" s="45">
        <v>88</v>
      </c>
      <c r="L98" s="46">
        <v>39.70000286027723</v>
      </c>
      <c r="M98" s="45">
        <v>94</v>
      </c>
      <c r="N98" s="46">
        <v>51.644639593562026</v>
      </c>
    </row>
    <row r="99" spans="2:14" x14ac:dyDescent="0.25">
      <c r="B99" s="2" t="s">
        <v>129</v>
      </c>
      <c r="C99" s="6">
        <v>95</v>
      </c>
      <c r="D99" s="7">
        <v>43.999147962821908</v>
      </c>
      <c r="E99" s="45">
        <v>86</v>
      </c>
      <c r="F99" s="46">
        <v>44.71348046118694</v>
      </c>
      <c r="G99" s="45">
        <v>102</v>
      </c>
      <c r="H99" s="46">
        <v>46.438230788522624</v>
      </c>
      <c r="I99" s="45">
        <v>111</v>
      </c>
      <c r="J99" s="46">
        <v>40.541365824308045</v>
      </c>
      <c r="K99" s="45">
        <v>119</v>
      </c>
      <c r="L99" s="46">
        <v>34.701068879897889</v>
      </c>
      <c r="M99" s="45">
        <v>81</v>
      </c>
      <c r="N99" s="46">
        <v>53.601593860194043</v>
      </c>
    </row>
    <row r="100" spans="2:14" x14ac:dyDescent="0.25">
      <c r="B100" s="2" t="s">
        <v>123</v>
      </c>
      <c r="C100" s="6">
        <v>96</v>
      </c>
      <c r="D100" s="7">
        <v>43.860577595229202</v>
      </c>
      <c r="E100" s="45">
        <v>159</v>
      </c>
      <c r="F100" s="46">
        <v>33.271481580352372</v>
      </c>
      <c r="G100" s="45">
        <v>172</v>
      </c>
      <c r="H100" s="46">
        <v>27.172374323361154</v>
      </c>
      <c r="I100" s="45">
        <v>23</v>
      </c>
      <c r="J100" s="46">
        <v>55.848375451263522</v>
      </c>
      <c r="K100" s="45">
        <v>64</v>
      </c>
      <c r="L100" s="46">
        <v>43.817636353812347</v>
      </c>
      <c r="M100" s="45">
        <v>37</v>
      </c>
      <c r="N100" s="46">
        <v>59.193020267356609</v>
      </c>
    </row>
    <row r="101" spans="2:14" x14ac:dyDescent="0.25">
      <c r="B101" s="2" t="s">
        <v>106</v>
      </c>
      <c r="C101" s="6">
        <v>97</v>
      </c>
      <c r="D101" s="7">
        <v>43.604558046242516</v>
      </c>
      <c r="E101" s="45">
        <v>63</v>
      </c>
      <c r="F101" s="46">
        <v>49.559251072881921</v>
      </c>
      <c r="G101" s="45">
        <v>34</v>
      </c>
      <c r="H101" s="46">
        <v>54.5314793274636</v>
      </c>
      <c r="I101" s="45">
        <v>114</v>
      </c>
      <c r="J101" s="46">
        <v>39.898837798467277</v>
      </c>
      <c r="K101" s="45">
        <v>124</v>
      </c>
      <c r="L101" s="46">
        <v>32.651382607077814</v>
      </c>
      <c r="M101" s="45">
        <v>153</v>
      </c>
      <c r="N101" s="46">
        <v>41.381839425321942</v>
      </c>
    </row>
    <row r="102" spans="2:14" x14ac:dyDescent="0.25">
      <c r="B102" s="2" t="s">
        <v>86</v>
      </c>
      <c r="C102" s="6">
        <v>98</v>
      </c>
      <c r="D102" s="7">
        <v>43.427188004142636</v>
      </c>
      <c r="E102" s="45">
        <v>113</v>
      </c>
      <c r="F102" s="46">
        <v>40.375276408998012</v>
      </c>
      <c r="G102" s="45">
        <v>9</v>
      </c>
      <c r="H102" s="46">
        <v>60.521741204026306</v>
      </c>
      <c r="I102" s="45">
        <v>110</v>
      </c>
      <c r="J102" s="46">
        <v>40.657641395908534</v>
      </c>
      <c r="K102" s="45">
        <v>160</v>
      </c>
      <c r="L102" s="46">
        <v>23.518582833567343</v>
      </c>
      <c r="M102" s="45">
        <v>93</v>
      </c>
      <c r="N102" s="46">
        <v>52.06269817821299</v>
      </c>
    </row>
    <row r="103" spans="2:14" x14ac:dyDescent="0.25">
      <c r="B103" s="2" t="s">
        <v>57</v>
      </c>
      <c r="C103" s="6">
        <v>99</v>
      </c>
      <c r="D103" s="7">
        <v>43.42132757720475</v>
      </c>
      <c r="E103" s="45">
        <v>1</v>
      </c>
      <c r="F103" s="46">
        <v>69.249655632674859</v>
      </c>
      <c r="G103" s="45">
        <v>142</v>
      </c>
      <c r="H103" s="46">
        <v>38.361739578944949</v>
      </c>
      <c r="I103" s="45">
        <v>120</v>
      </c>
      <c r="J103" s="46">
        <v>38.915012033694332</v>
      </c>
      <c r="K103" s="45">
        <v>151</v>
      </c>
      <c r="L103" s="46">
        <v>26.68955039048986</v>
      </c>
      <c r="M103" s="45">
        <v>138</v>
      </c>
      <c r="N103" s="46">
        <v>43.890680250219738</v>
      </c>
    </row>
    <row r="104" spans="2:14" x14ac:dyDescent="0.25">
      <c r="B104" s="2" t="s">
        <v>97</v>
      </c>
      <c r="C104" s="6">
        <v>100</v>
      </c>
      <c r="D104" s="7">
        <v>43.394170808691733</v>
      </c>
      <c r="E104" s="45">
        <v>89</v>
      </c>
      <c r="F104" s="46">
        <v>44.272146289375343</v>
      </c>
      <c r="G104" s="45">
        <v>78</v>
      </c>
      <c r="H104" s="46">
        <v>49.175852350760067</v>
      </c>
      <c r="I104" s="45">
        <v>108</v>
      </c>
      <c r="J104" s="46">
        <v>40.804001203369445</v>
      </c>
      <c r="K104" s="45">
        <v>109</v>
      </c>
      <c r="L104" s="46">
        <v>36.365297702686</v>
      </c>
      <c r="M104" s="45">
        <v>127</v>
      </c>
      <c r="N104" s="46">
        <v>46.353556497267775</v>
      </c>
    </row>
    <row r="105" spans="2:14" x14ac:dyDescent="0.25">
      <c r="B105" s="2" t="s">
        <v>158</v>
      </c>
      <c r="C105" s="6">
        <v>101</v>
      </c>
      <c r="D105" s="7">
        <v>43.196538033270102</v>
      </c>
      <c r="E105" s="45">
        <v>108</v>
      </c>
      <c r="F105" s="46">
        <v>40.878570932036688</v>
      </c>
      <c r="G105" s="45">
        <v>30</v>
      </c>
      <c r="H105" s="46">
        <v>54.870409476601175</v>
      </c>
      <c r="I105" s="45">
        <v>144</v>
      </c>
      <c r="J105" s="46">
        <v>36.449458483754498</v>
      </c>
      <c r="K105" s="45">
        <v>117</v>
      </c>
      <c r="L105" s="46">
        <v>35.134070986476168</v>
      </c>
      <c r="M105" s="45">
        <v>117</v>
      </c>
      <c r="N105" s="46">
        <v>48.650180287481994</v>
      </c>
    </row>
    <row r="106" spans="2:14" x14ac:dyDescent="0.25">
      <c r="B106" s="2" t="s">
        <v>117</v>
      </c>
      <c r="C106" s="6">
        <v>102</v>
      </c>
      <c r="D106" s="7">
        <v>43.140304118227675</v>
      </c>
      <c r="E106" s="45">
        <v>74</v>
      </c>
      <c r="F106" s="46">
        <v>47.399786438868134</v>
      </c>
      <c r="G106" s="45">
        <v>66</v>
      </c>
      <c r="H106" s="46">
        <v>50.689753420398823</v>
      </c>
      <c r="I106" s="45">
        <v>147</v>
      </c>
      <c r="J106" s="46">
        <v>36.15373044524668</v>
      </c>
      <c r="K106" s="45">
        <v>90</v>
      </c>
      <c r="L106" s="46">
        <v>39.451487889039555</v>
      </c>
      <c r="M106" s="45">
        <v>148</v>
      </c>
      <c r="N106" s="46">
        <v>42.006762397585163</v>
      </c>
    </row>
    <row r="107" spans="2:14" x14ac:dyDescent="0.25">
      <c r="B107" s="2" t="s">
        <v>136</v>
      </c>
      <c r="C107" s="6">
        <v>103</v>
      </c>
      <c r="D107" s="7">
        <v>43.124576919221994</v>
      </c>
      <c r="E107" s="45">
        <v>109</v>
      </c>
      <c r="F107" s="46">
        <v>40.686399135961295</v>
      </c>
      <c r="G107" s="45">
        <v>81</v>
      </c>
      <c r="H107" s="46">
        <v>48.849930801562543</v>
      </c>
      <c r="I107" s="45">
        <v>157</v>
      </c>
      <c r="J107" s="46">
        <v>34.02135980746089</v>
      </c>
      <c r="K107" s="45">
        <v>87</v>
      </c>
      <c r="L107" s="46">
        <v>39.756409093042848</v>
      </c>
      <c r="M107" s="45">
        <v>91</v>
      </c>
      <c r="N107" s="46">
        <v>52.308785758082351</v>
      </c>
    </row>
    <row r="108" spans="2:14" x14ac:dyDescent="0.25">
      <c r="B108" s="2" t="s">
        <v>83</v>
      </c>
      <c r="C108" s="6">
        <v>104</v>
      </c>
      <c r="D108" s="7">
        <v>43.118578203271277</v>
      </c>
      <c r="E108" s="45">
        <v>99</v>
      </c>
      <c r="F108" s="46">
        <v>42.373353512949237</v>
      </c>
      <c r="G108" s="45">
        <v>149</v>
      </c>
      <c r="H108" s="46">
        <v>36.211995396780388</v>
      </c>
      <c r="I108" s="45">
        <v>65</v>
      </c>
      <c r="J108" s="46">
        <v>47.651474127557144</v>
      </c>
      <c r="K108" s="45">
        <v>93</v>
      </c>
      <c r="L108" s="46">
        <v>39.116096612101124</v>
      </c>
      <c r="M108" s="45">
        <v>105</v>
      </c>
      <c r="N108" s="46">
        <v>50.239971366968497</v>
      </c>
    </row>
    <row r="109" spans="2:14" x14ac:dyDescent="0.25">
      <c r="B109" s="2" t="s">
        <v>104</v>
      </c>
      <c r="C109" s="6">
        <v>105</v>
      </c>
      <c r="D109" s="7">
        <v>43.036354194464124</v>
      </c>
      <c r="E109" s="45">
        <v>43</v>
      </c>
      <c r="F109" s="46">
        <v>53.806548628753596</v>
      </c>
      <c r="G109" s="45">
        <v>126</v>
      </c>
      <c r="H109" s="46">
        <v>41.691914601974297</v>
      </c>
      <c r="I109" s="45">
        <v>119</v>
      </c>
      <c r="J109" s="46">
        <v>38.98119735258723</v>
      </c>
      <c r="K109" s="45">
        <v>150</v>
      </c>
      <c r="L109" s="46">
        <v>26.849449749508139</v>
      </c>
      <c r="M109" s="45">
        <v>78</v>
      </c>
      <c r="N109" s="46">
        <v>53.852660639497337</v>
      </c>
    </row>
    <row r="110" spans="2:14" x14ac:dyDescent="0.25">
      <c r="B110" s="2" t="s">
        <v>116</v>
      </c>
      <c r="C110" s="6">
        <v>106</v>
      </c>
      <c r="D110" s="7">
        <v>42.914708072888935</v>
      </c>
      <c r="E110" s="45">
        <v>117</v>
      </c>
      <c r="F110" s="46">
        <v>39.695178857447949</v>
      </c>
      <c r="G110" s="45">
        <v>130</v>
      </c>
      <c r="H110" s="46">
        <v>41.438009769918501</v>
      </c>
      <c r="I110" s="45">
        <v>145</v>
      </c>
      <c r="J110" s="46">
        <v>36.343561973525865</v>
      </c>
      <c r="K110" s="45">
        <v>69</v>
      </c>
      <c r="L110" s="46">
        <v>42.887877301284149</v>
      </c>
      <c r="M110" s="45">
        <v>76</v>
      </c>
      <c r="N110" s="46">
        <v>54.208912462268195</v>
      </c>
    </row>
    <row r="111" spans="2:14" x14ac:dyDescent="0.25">
      <c r="B111" s="2" t="s">
        <v>85</v>
      </c>
      <c r="C111" s="6">
        <v>107</v>
      </c>
      <c r="D111" s="7">
        <v>42.902706686402531</v>
      </c>
      <c r="E111" s="45">
        <v>47</v>
      </c>
      <c r="F111" s="46">
        <v>52.630624976858243</v>
      </c>
      <c r="G111" s="45">
        <v>70</v>
      </c>
      <c r="H111" s="46">
        <v>50.111387845981142</v>
      </c>
      <c r="I111" s="45">
        <v>124</v>
      </c>
      <c r="J111" s="46">
        <v>38.615373044524667</v>
      </c>
      <c r="K111" s="45">
        <v>146</v>
      </c>
      <c r="L111" s="46">
        <v>28.092538449313754</v>
      </c>
      <c r="M111" s="45">
        <v>132</v>
      </c>
      <c r="N111" s="46">
        <v>45.063609115334849</v>
      </c>
    </row>
    <row r="112" spans="2:14" x14ac:dyDescent="0.25">
      <c r="B112" s="2" t="s">
        <v>99</v>
      </c>
      <c r="C112" s="6">
        <v>108</v>
      </c>
      <c r="D112" s="7">
        <v>42.809028232463348</v>
      </c>
      <c r="E112" s="45">
        <v>83</v>
      </c>
      <c r="F112" s="46">
        <v>45.122274736601973</v>
      </c>
      <c r="G112" s="45">
        <v>62</v>
      </c>
      <c r="H112" s="46">
        <v>50.899407692349484</v>
      </c>
      <c r="I112" s="45">
        <v>98</v>
      </c>
      <c r="J112" s="46">
        <v>42.162003610108293</v>
      </c>
      <c r="K112" s="45">
        <v>126</v>
      </c>
      <c r="L112" s="46">
        <v>32.419887387545295</v>
      </c>
      <c r="M112" s="45">
        <v>139</v>
      </c>
      <c r="N112" s="46">
        <v>43.441567735711672</v>
      </c>
    </row>
    <row r="113" spans="2:14" x14ac:dyDescent="0.25">
      <c r="B113" s="2" t="s">
        <v>146</v>
      </c>
      <c r="C113" s="6">
        <v>109</v>
      </c>
      <c r="D113" s="7">
        <v>42.693805967816559</v>
      </c>
      <c r="E113" s="45">
        <v>142</v>
      </c>
      <c r="F113" s="46">
        <v>36.328865767034429</v>
      </c>
      <c r="G113" s="45">
        <v>101</v>
      </c>
      <c r="H113" s="46">
        <v>46.486642979339379</v>
      </c>
      <c r="I113" s="45">
        <v>89</v>
      </c>
      <c r="J113" s="46">
        <v>43.543321299638976</v>
      </c>
      <c r="K113" s="45">
        <v>129</v>
      </c>
      <c r="L113" s="46">
        <v>32.17767974132358</v>
      </c>
      <c r="M113" s="45">
        <v>66</v>
      </c>
      <c r="N113" s="46">
        <v>54.93252005174643</v>
      </c>
    </row>
    <row r="114" spans="2:14" x14ac:dyDescent="0.25">
      <c r="B114" s="2" t="s">
        <v>172</v>
      </c>
      <c r="C114" s="6">
        <v>110</v>
      </c>
      <c r="D114" s="7">
        <v>42.648827589131308</v>
      </c>
      <c r="E114" s="45">
        <v>164</v>
      </c>
      <c r="F114" s="46">
        <v>32.385970532624818</v>
      </c>
      <c r="G114" s="45">
        <v>89</v>
      </c>
      <c r="H114" s="46">
        <v>47.867690114647722</v>
      </c>
      <c r="I114" s="45">
        <v>101</v>
      </c>
      <c r="J114" s="46">
        <v>41.873947051744864</v>
      </c>
      <c r="K114" s="45">
        <v>78</v>
      </c>
      <c r="L114" s="46">
        <v>40.497983291092048</v>
      </c>
      <c r="M114" s="45">
        <v>98</v>
      </c>
      <c r="N114" s="46">
        <v>50.618546955547053</v>
      </c>
    </row>
    <row r="115" spans="2:14" x14ac:dyDescent="0.25">
      <c r="B115" s="2" t="s">
        <v>160</v>
      </c>
      <c r="C115" s="6">
        <v>111</v>
      </c>
      <c r="D115" s="7">
        <v>42.520719886967662</v>
      </c>
      <c r="E115" s="45">
        <v>101</v>
      </c>
      <c r="F115" s="46">
        <v>41.496265349706356</v>
      </c>
      <c r="G115" s="45">
        <v>180</v>
      </c>
      <c r="H115" s="46">
        <v>23.436767995788919</v>
      </c>
      <c r="I115" s="45">
        <v>106</v>
      </c>
      <c r="J115" s="46">
        <v>40.89545728038506</v>
      </c>
      <c r="K115" s="45">
        <v>30</v>
      </c>
      <c r="L115" s="46">
        <v>52.545464967972563</v>
      </c>
      <c r="M115" s="45">
        <v>75</v>
      </c>
      <c r="N115" s="46">
        <v>54.229643840985418</v>
      </c>
    </row>
    <row r="116" spans="2:14" x14ac:dyDescent="0.25">
      <c r="B116" s="2" t="s">
        <v>173</v>
      </c>
      <c r="C116" s="6">
        <v>112</v>
      </c>
      <c r="D116" s="7">
        <v>42.409053416951352</v>
      </c>
      <c r="E116" s="45">
        <v>120</v>
      </c>
      <c r="F116" s="46">
        <v>39.512777793703293</v>
      </c>
      <c r="G116" s="45">
        <v>55</v>
      </c>
      <c r="H116" s="46">
        <v>51.624982446471677</v>
      </c>
      <c r="I116" s="45">
        <v>90</v>
      </c>
      <c r="J116" s="46">
        <v>43.43742478941035</v>
      </c>
      <c r="K116" s="45">
        <v>112</v>
      </c>
      <c r="L116" s="46">
        <v>35.949130972814757</v>
      </c>
      <c r="M116" s="45">
        <v>150</v>
      </c>
      <c r="N116" s="46">
        <v>41.520951082356696</v>
      </c>
    </row>
    <row r="117" spans="2:14" x14ac:dyDescent="0.25">
      <c r="B117" s="2" t="s">
        <v>137</v>
      </c>
      <c r="C117" s="6">
        <v>113</v>
      </c>
      <c r="D117" s="7">
        <v>42.334072264478692</v>
      </c>
      <c r="E117" s="45">
        <v>133</v>
      </c>
      <c r="F117" s="46">
        <v>38.180592650057157</v>
      </c>
      <c r="G117" s="45">
        <v>49</v>
      </c>
      <c r="H117" s="46">
        <v>53.048472467677215</v>
      </c>
      <c r="I117" s="45">
        <v>102</v>
      </c>
      <c r="J117" s="46">
        <v>41.829723225030087</v>
      </c>
      <c r="K117" s="45">
        <v>164</v>
      </c>
      <c r="L117" s="46">
        <v>21.534657067597955</v>
      </c>
      <c r="M117" s="45">
        <v>54</v>
      </c>
      <c r="N117" s="46">
        <v>57.076915912031033</v>
      </c>
    </row>
    <row r="118" spans="2:14" x14ac:dyDescent="0.25">
      <c r="B118" s="2" t="s">
        <v>41</v>
      </c>
      <c r="C118" s="6">
        <v>114</v>
      </c>
      <c r="D118" s="7">
        <v>42.274113364408905</v>
      </c>
      <c r="E118" s="45">
        <v>140</v>
      </c>
      <c r="F118" s="46">
        <v>36.948921516284031</v>
      </c>
      <c r="G118" s="45">
        <v>175</v>
      </c>
      <c r="H118" s="46">
        <v>25.85013570312589</v>
      </c>
      <c r="I118" s="45">
        <v>52</v>
      </c>
      <c r="J118" s="46">
        <v>50.029482551143211</v>
      </c>
      <c r="K118" s="45">
        <v>62</v>
      </c>
      <c r="L118" s="46">
        <v>43.989548614039883</v>
      </c>
      <c r="M118" s="45">
        <v>68</v>
      </c>
      <c r="N118" s="46">
        <v>54.552478437451484</v>
      </c>
    </row>
    <row r="119" spans="2:14" x14ac:dyDescent="0.25">
      <c r="B119" s="2" t="s">
        <v>96</v>
      </c>
      <c r="C119" s="6">
        <v>115</v>
      </c>
      <c r="D119" s="7">
        <v>42.183178065840721</v>
      </c>
      <c r="E119" s="45">
        <v>114</v>
      </c>
      <c r="F119" s="46">
        <v>40.367777483155791</v>
      </c>
      <c r="G119" s="45">
        <v>169</v>
      </c>
      <c r="H119" s="46">
        <v>28.342413475457292</v>
      </c>
      <c r="I119" s="45">
        <v>78</v>
      </c>
      <c r="J119" s="46">
        <v>44.923886883273155</v>
      </c>
      <c r="K119" s="45">
        <v>58</v>
      </c>
      <c r="L119" s="46">
        <v>44.645634211808996</v>
      </c>
      <c r="M119" s="45">
        <v>90</v>
      </c>
      <c r="N119" s="46">
        <v>52.636178275508399</v>
      </c>
    </row>
    <row r="120" spans="2:14" x14ac:dyDescent="0.25">
      <c r="B120" s="2" t="s">
        <v>203</v>
      </c>
      <c r="C120" s="6">
        <v>116</v>
      </c>
      <c r="D120" s="7">
        <v>42.063422036140906</v>
      </c>
      <c r="E120" s="45">
        <v>146</v>
      </c>
      <c r="F120" s="46">
        <v>35.601170143007131</v>
      </c>
      <c r="G120" s="45">
        <v>45</v>
      </c>
      <c r="H120" s="46">
        <v>53.52194257313122</v>
      </c>
      <c r="I120" s="45">
        <v>164</v>
      </c>
      <c r="J120" s="46">
        <v>33.371991576413954</v>
      </c>
      <c r="K120" s="45">
        <v>104</v>
      </c>
      <c r="L120" s="46">
        <v>37.321150394282355</v>
      </c>
      <c r="M120" s="45">
        <v>100</v>
      </c>
      <c r="N120" s="46">
        <v>50.50085549386985</v>
      </c>
    </row>
    <row r="121" spans="2:14" x14ac:dyDescent="0.25">
      <c r="B121" s="2" t="s">
        <v>66</v>
      </c>
      <c r="C121" s="6">
        <v>117</v>
      </c>
      <c r="D121" s="7">
        <v>42.050411129752916</v>
      </c>
      <c r="E121" s="45">
        <v>92</v>
      </c>
      <c r="F121" s="46">
        <v>43.908846184625276</v>
      </c>
      <c r="G121" s="45">
        <v>181</v>
      </c>
      <c r="H121" s="46">
        <v>21.762600342150282</v>
      </c>
      <c r="I121" s="45">
        <v>62</v>
      </c>
      <c r="J121" s="46">
        <v>48.424488567990366</v>
      </c>
      <c r="K121" s="45">
        <v>51</v>
      </c>
      <c r="L121" s="46">
        <v>46.197783492209027</v>
      </c>
      <c r="M121" s="45">
        <v>109</v>
      </c>
      <c r="N121" s="46">
        <v>49.958337061789635</v>
      </c>
    </row>
    <row r="122" spans="2:14" x14ac:dyDescent="0.25">
      <c r="B122" s="2" t="s">
        <v>119</v>
      </c>
      <c r="C122" s="6">
        <v>118</v>
      </c>
      <c r="D122" s="7">
        <v>41.959563350296044</v>
      </c>
      <c r="E122" s="45">
        <v>154</v>
      </c>
      <c r="F122" s="46">
        <v>33.923024870077668</v>
      </c>
      <c r="G122" s="45">
        <v>98</v>
      </c>
      <c r="H122" s="46">
        <v>47.070261004081416</v>
      </c>
      <c r="I122" s="45">
        <v>103</v>
      </c>
      <c r="J122" s="46">
        <v>41.7731648616125</v>
      </c>
      <c r="K122" s="45">
        <v>125</v>
      </c>
      <c r="L122" s="46">
        <v>32.542793010102763</v>
      </c>
      <c r="M122" s="45">
        <v>70</v>
      </c>
      <c r="N122" s="46">
        <v>54.488573005605851</v>
      </c>
    </row>
    <row r="123" spans="2:14" x14ac:dyDescent="0.25">
      <c r="B123" s="2" t="s">
        <v>103</v>
      </c>
      <c r="C123" s="6">
        <v>119</v>
      </c>
      <c r="D123" s="7">
        <v>41.772595970739118</v>
      </c>
      <c r="E123" s="45">
        <v>23</v>
      </c>
      <c r="F123" s="46">
        <v>58.471429396427027</v>
      </c>
      <c r="G123" s="45">
        <v>5</v>
      </c>
      <c r="H123" s="46">
        <v>61.391855692774818</v>
      </c>
      <c r="I123" s="45">
        <v>171</v>
      </c>
      <c r="J123" s="46">
        <v>32.583634175691927</v>
      </c>
      <c r="K123" s="45">
        <v>178</v>
      </c>
      <c r="L123" s="46">
        <v>16.647739917400866</v>
      </c>
      <c r="M123" s="45">
        <v>159</v>
      </c>
      <c r="N123" s="46">
        <v>39.768320671400943</v>
      </c>
    </row>
    <row r="124" spans="2:14" x14ac:dyDescent="0.25">
      <c r="B124" s="2" t="s">
        <v>87</v>
      </c>
      <c r="C124" s="6">
        <v>120</v>
      </c>
      <c r="D124" s="7">
        <v>41.703177990620567</v>
      </c>
      <c r="E124" s="45">
        <v>52</v>
      </c>
      <c r="F124" s="46">
        <v>51.837503126377307</v>
      </c>
      <c r="G124" s="45">
        <v>51</v>
      </c>
      <c r="H124" s="46">
        <v>52.409264376891691</v>
      </c>
      <c r="I124" s="45">
        <v>148</v>
      </c>
      <c r="J124" s="46">
        <v>36.06257521058965</v>
      </c>
      <c r="K124" s="45">
        <v>167</v>
      </c>
      <c r="L124" s="46">
        <v>20.295668043005673</v>
      </c>
      <c r="M124" s="45">
        <v>122</v>
      </c>
      <c r="N124" s="46">
        <v>47.910879196238525</v>
      </c>
    </row>
    <row r="125" spans="2:14" x14ac:dyDescent="0.25">
      <c r="B125" s="2" t="s">
        <v>88</v>
      </c>
      <c r="C125" s="6">
        <v>121</v>
      </c>
      <c r="D125" s="7">
        <v>41.680240970882174</v>
      </c>
      <c r="E125" s="45">
        <v>174</v>
      </c>
      <c r="F125" s="46">
        <v>28.569169781099848</v>
      </c>
      <c r="G125" s="45">
        <v>164</v>
      </c>
      <c r="H125" s="46">
        <v>30.178805759500317</v>
      </c>
      <c r="I125" s="45">
        <v>60</v>
      </c>
      <c r="J125" s="46">
        <v>48.774669073405526</v>
      </c>
      <c r="K125" s="45">
        <v>63</v>
      </c>
      <c r="L125" s="46">
        <v>43.898318757007161</v>
      </c>
      <c r="M125" s="45">
        <v>56</v>
      </c>
      <c r="N125" s="46">
        <v>56.980241483398004</v>
      </c>
    </row>
    <row r="126" spans="2:14" x14ac:dyDescent="0.25">
      <c r="B126" s="2" t="s">
        <v>147</v>
      </c>
      <c r="C126" s="6">
        <v>122</v>
      </c>
      <c r="D126" s="7">
        <v>41.638350326418823</v>
      </c>
      <c r="E126" s="45">
        <v>76</v>
      </c>
      <c r="F126" s="46">
        <v>46.219818490954125</v>
      </c>
      <c r="G126" s="45">
        <v>36</v>
      </c>
      <c r="H126" s="46">
        <v>54.249958710568585</v>
      </c>
      <c r="I126" s="45">
        <v>130</v>
      </c>
      <c r="J126" s="46">
        <v>37.803098676293622</v>
      </c>
      <c r="K126" s="45">
        <v>152</v>
      </c>
      <c r="L126" s="46">
        <v>26.508688604644323</v>
      </c>
      <c r="M126" s="45">
        <v>141</v>
      </c>
      <c r="N126" s="46">
        <v>43.410187149633465</v>
      </c>
    </row>
    <row r="127" spans="2:14" x14ac:dyDescent="0.25">
      <c r="B127" s="2" t="s">
        <v>64</v>
      </c>
      <c r="C127" s="6">
        <v>123</v>
      </c>
      <c r="D127" s="7">
        <v>41.584530935230056</v>
      </c>
      <c r="E127" s="45">
        <v>124</v>
      </c>
      <c r="F127" s="46">
        <v>39.216820608649222</v>
      </c>
      <c r="G127" s="45">
        <v>177</v>
      </c>
      <c r="H127" s="46">
        <v>25.745719177547375</v>
      </c>
      <c r="I127" s="45">
        <v>58</v>
      </c>
      <c r="J127" s="46">
        <v>48.908243080625731</v>
      </c>
      <c r="K127" s="45">
        <v>102</v>
      </c>
      <c r="L127" s="46">
        <v>37.602604242115881</v>
      </c>
      <c r="M127" s="45">
        <v>58</v>
      </c>
      <c r="N127" s="46">
        <v>56.449267567212054</v>
      </c>
    </row>
    <row r="128" spans="2:14" x14ac:dyDescent="0.25">
      <c r="B128" s="2" t="s">
        <v>206</v>
      </c>
      <c r="C128" s="6">
        <v>124</v>
      </c>
      <c r="D128" s="7">
        <v>41.520036158762167</v>
      </c>
      <c r="E128" s="45">
        <v>118</v>
      </c>
      <c r="F128" s="46">
        <v>39.670938791086321</v>
      </c>
      <c r="G128" s="45">
        <v>96</v>
      </c>
      <c r="H128" s="46">
        <v>47.272988056535169</v>
      </c>
      <c r="I128" s="45">
        <v>166</v>
      </c>
      <c r="J128" s="46">
        <v>33.209373057748508</v>
      </c>
      <c r="K128" s="45">
        <v>55</v>
      </c>
      <c r="L128" s="46">
        <v>45.200544260392121</v>
      </c>
      <c r="M128" s="45">
        <v>146</v>
      </c>
      <c r="N128" s="46">
        <v>42.246336628048702</v>
      </c>
    </row>
    <row r="129" spans="2:14" x14ac:dyDescent="0.25">
      <c r="B129" s="2" t="s">
        <v>151</v>
      </c>
      <c r="C129" s="6">
        <v>125</v>
      </c>
      <c r="D129" s="7">
        <v>41.500197053912885</v>
      </c>
      <c r="E129" s="45">
        <v>168</v>
      </c>
      <c r="F129" s="46">
        <v>31.133685378565549</v>
      </c>
      <c r="G129" s="45">
        <v>35</v>
      </c>
      <c r="H129" s="46">
        <v>54.401462219949444</v>
      </c>
      <c r="I129" s="45">
        <v>81</v>
      </c>
      <c r="J129" s="46">
        <v>44.412605294825504</v>
      </c>
      <c r="K129" s="45">
        <v>143</v>
      </c>
      <c r="L129" s="46">
        <v>28.572327675922079</v>
      </c>
      <c r="M129" s="45">
        <v>115</v>
      </c>
      <c r="N129" s="46">
        <v>48.980904700301842</v>
      </c>
    </row>
    <row r="130" spans="2:14" x14ac:dyDescent="0.25">
      <c r="B130" s="2" t="s">
        <v>143</v>
      </c>
      <c r="C130" s="6">
        <v>126</v>
      </c>
      <c r="D130" s="7">
        <v>41.48883978078517</v>
      </c>
      <c r="E130" s="45">
        <v>126</v>
      </c>
      <c r="F130" s="46">
        <v>38.833190069407379</v>
      </c>
      <c r="G130" s="45">
        <v>105</v>
      </c>
      <c r="H130" s="46">
        <v>45.787077247007041</v>
      </c>
      <c r="I130" s="45">
        <v>105</v>
      </c>
      <c r="J130" s="46">
        <v>41.048435619735237</v>
      </c>
      <c r="K130" s="45">
        <v>110</v>
      </c>
      <c r="L130" s="46">
        <v>36.254564298936067</v>
      </c>
      <c r="M130" s="45">
        <v>129</v>
      </c>
      <c r="N130" s="46">
        <v>45.520931668840092</v>
      </c>
    </row>
    <row r="131" spans="2:14" x14ac:dyDescent="0.25">
      <c r="B131" s="2" t="s">
        <v>126</v>
      </c>
      <c r="C131" s="6">
        <v>127</v>
      </c>
      <c r="D131" s="7">
        <v>41.397131223600447</v>
      </c>
      <c r="E131" s="45">
        <v>20</v>
      </c>
      <c r="F131" s="46">
        <v>59.329406197333832</v>
      </c>
      <c r="G131" s="45">
        <v>58</v>
      </c>
      <c r="H131" s="46">
        <v>51.27524550651755</v>
      </c>
      <c r="I131" s="45">
        <v>126</v>
      </c>
      <c r="J131" s="46">
        <v>38.294223826714799</v>
      </c>
      <c r="K131" s="45">
        <v>157</v>
      </c>
      <c r="L131" s="46">
        <v>25.62814199900188</v>
      </c>
      <c r="M131" s="45">
        <v>178</v>
      </c>
      <c r="N131" s="46">
        <v>32.458638588434148</v>
      </c>
    </row>
    <row r="132" spans="2:14" x14ac:dyDescent="0.25">
      <c r="B132" s="2" t="s">
        <v>125</v>
      </c>
      <c r="C132" s="6">
        <v>128</v>
      </c>
      <c r="D132" s="7">
        <v>41.368031573923666</v>
      </c>
      <c r="E132" s="45">
        <v>175</v>
      </c>
      <c r="F132" s="46">
        <v>28.555290099148262</v>
      </c>
      <c r="G132" s="45">
        <v>151</v>
      </c>
      <c r="H132" s="46">
        <v>36.039215686274517</v>
      </c>
      <c r="I132" s="45">
        <v>86</v>
      </c>
      <c r="J132" s="46">
        <v>43.841004813477738</v>
      </c>
      <c r="K132" s="45">
        <v>42</v>
      </c>
      <c r="L132" s="46">
        <v>48.794075510839413</v>
      </c>
      <c r="M132" s="45">
        <v>111</v>
      </c>
      <c r="N132" s="46">
        <v>49.610571759878383</v>
      </c>
    </row>
    <row r="133" spans="2:14" x14ac:dyDescent="0.25">
      <c r="B133" s="2" t="s">
        <v>84</v>
      </c>
      <c r="C133" s="6">
        <v>129</v>
      </c>
      <c r="D133" s="7">
        <v>41.236963193361113</v>
      </c>
      <c r="E133" s="45">
        <v>16</v>
      </c>
      <c r="F133" s="46">
        <v>60.093022200563531</v>
      </c>
      <c r="G133" s="45">
        <v>33</v>
      </c>
      <c r="H133" s="46">
        <v>54.612396197077601</v>
      </c>
      <c r="I133" s="45">
        <v>127</v>
      </c>
      <c r="J133" s="46">
        <v>38.192087845968715</v>
      </c>
      <c r="K133" s="45">
        <v>175</v>
      </c>
      <c r="L133" s="46">
        <v>17.179110646916374</v>
      </c>
      <c r="M133" s="45">
        <v>171</v>
      </c>
      <c r="N133" s="46">
        <v>36.108199076279334</v>
      </c>
    </row>
    <row r="134" spans="2:14" x14ac:dyDescent="0.25">
      <c r="B134" s="2" t="s">
        <v>186</v>
      </c>
      <c r="C134" s="6">
        <v>130</v>
      </c>
      <c r="D134" s="7">
        <v>41.098650498014912</v>
      </c>
      <c r="E134" s="45">
        <v>151</v>
      </c>
      <c r="F134" s="46">
        <v>34.176415445677485</v>
      </c>
      <c r="G134" s="45">
        <v>147</v>
      </c>
      <c r="H134" s="46">
        <v>36.901999644955048</v>
      </c>
      <c r="I134" s="45">
        <v>109</v>
      </c>
      <c r="J134" s="46">
        <v>40.752256317689522</v>
      </c>
      <c r="K134" s="45">
        <v>120</v>
      </c>
      <c r="L134" s="46">
        <v>34.697123526025649</v>
      </c>
      <c r="M134" s="45">
        <v>40</v>
      </c>
      <c r="N134" s="46">
        <v>58.96545755572685</v>
      </c>
    </row>
    <row r="135" spans="2:14" x14ac:dyDescent="0.25">
      <c r="B135" s="2" t="s">
        <v>130</v>
      </c>
      <c r="C135" s="6">
        <v>131</v>
      </c>
      <c r="D135" s="7">
        <v>41.037633659574574</v>
      </c>
      <c r="E135" s="45">
        <v>137</v>
      </c>
      <c r="F135" s="46">
        <v>37.43711070779748</v>
      </c>
      <c r="G135" s="45">
        <v>135</v>
      </c>
      <c r="H135" s="46">
        <v>39.972202276703669</v>
      </c>
      <c r="I135" s="45">
        <v>178</v>
      </c>
      <c r="J135" s="46">
        <v>30.836341756919371</v>
      </c>
      <c r="K135" s="45">
        <v>89</v>
      </c>
      <c r="L135" s="46">
        <v>39.57709004679991</v>
      </c>
      <c r="M135" s="45">
        <v>50</v>
      </c>
      <c r="N135" s="46">
        <v>57.365423509652423</v>
      </c>
    </row>
    <row r="136" spans="2:14" x14ac:dyDescent="0.25">
      <c r="B136" s="2" t="s">
        <v>141</v>
      </c>
      <c r="C136" s="6">
        <v>132</v>
      </c>
      <c r="D136" s="7">
        <v>40.999008306322885</v>
      </c>
      <c r="E136" s="45">
        <v>155</v>
      </c>
      <c r="F136" s="46">
        <v>33.714593355955522</v>
      </c>
      <c r="G136" s="45">
        <v>108</v>
      </c>
      <c r="H136" s="46">
        <v>45.077061534942338</v>
      </c>
      <c r="I136" s="45">
        <v>92</v>
      </c>
      <c r="J136" s="46">
        <v>43.132972322502994</v>
      </c>
      <c r="K136" s="45">
        <v>130</v>
      </c>
      <c r="L136" s="46">
        <v>31.500149055573374</v>
      </c>
      <c r="M136" s="45">
        <v>95</v>
      </c>
      <c r="N136" s="46">
        <v>51.570265262640184</v>
      </c>
    </row>
    <row r="137" spans="2:14" x14ac:dyDescent="0.25">
      <c r="B137" s="2" t="s">
        <v>150</v>
      </c>
      <c r="C137" s="6">
        <v>133</v>
      </c>
      <c r="D137" s="7">
        <v>40.900855491507592</v>
      </c>
      <c r="E137" s="45">
        <v>110</v>
      </c>
      <c r="F137" s="46">
        <v>40.684139195970779</v>
      </c>
      <c r="G137" s="45">
        <v>1</v>
      </c>
      <c r="H137" s="46">
        <v>63.813490118357137</v>
      </c>
      <c r="I137" s="45">
        <v>107</v>
      </c>
      <c r="J137" s="46">
        <v>40.831077015643793</v>
      </c>
      <c r="K137" s="45">
        <v>165</v>
      </c>
      <c r="L137" s="46">
        <v>21.390227456432971</v>
      </c>
      <c r="M137" s="45">
        <v>166</v>
      </c>
      <c r="N137" s="46">
        <v>37.785343671133283</v>
      </c>
    </row>
    <row r="138" spans="2:14" x14ac:dyDescent="0.25">
      <c r="B138" s="2" t="s">
        <v>120</v>
      </c>
      <c r="C138" s="6">
        <v>134</v>
      </c>
      <c r="D138" s="7">
        <v>40.897410631047791</v>
      </c>
      <c r="E138" s="45">
        <v>22</v>
      </c>
      <c r="F138" s="46">
        <v>58.773322374589569</v>
      </c>
      <c r="G138" s="45">
        <v>17</v>
      </c>
      <c r="H138" s="46">
        <v>58.454441638823887</v>
      </c>
      <c r="I138" s="45">
        <v>159</v>
      </c>
      <c r="J138" s="46">
        <v>33.901323706377852</v>
      </c>
      <c r="K138" s="45">
        <v>174</v>
      </c>
      <c r="L138" s="46">
        <v>17.69121715434181</v>
      </c>
      <c r="M138" s="45">
        <v>173</v>
      </c>
      <c r="N138" s="46">
        <v>35.666748281105811</v>
      </c>
    </row>
    <row r="139" spans="2:14" x14ac:dyDescent="0.25">
      <c r="B139" s="2" t="s">
        <v>134</v>
      </c>
      <c r="C139" s="6">
        <v>135</v>
      </c>
      <c r="D139" s="7">
        <v>40.86503099267685</v>
      </c>
      <c r="E139" s="45">
        <v>152</v>
      </c>
      <c r="F139" s="46">
        <v>34.013688390659205</v>
      </c>
      <c r="G139" s="45">
        <v>103</v>
      </c>
      <c r="H139" s="46">
        <v>46.025617994596587</v>
      </c>
      <c r="I139" s="45">
        <v>123</v>
      </c>
      <c r="J139" s="46">
        <v>38.645156438026468</v>
      </c>
      <c r="K139" s="45">
        <v>105</v>
      </c>
      <c r="L139" s="46">
        <v>37.312764278116141</v>
      </c>
      <c r="M139" s="45">
        <v>120</v>
      </c>
      <c r="N139" s="46">
        <v>48.327927861985842</v>
      </c>
    </row>
    <row r="140" spans="2:14" x14ac:dyDescent="0.25">
      <c r="B140" s="2" t="s">
        <v>122</v>
      </c>
      <c r="C140" s="6">
        <v>136</v>
      </c>
      <c r="D140" s="7">
        <v>40.71492788534583</v>
      </c>
      <c r="E140" s="45">
        <v>148</v>
      </c>
      <c r="F140" s="46">
        <v>34.568362417301792</v>
      </c>
      <c r="G140" s="45">
        <v>157</v>
      </c>
      <c r="H140" s="46">
        <v>32.951817220739912</v>
      </c>
      <c r="I140" s="45">
        <v>75</v>
      </c>
      <c r="J140" s="46">
        <v>45.854843561973524</v>
      </c>
      <c r="K140" s="45">
        <v>75</v>
      </c>
      <c r="L140" s="46">
        <v>41.213222112268824</v>
      </c>
      <c r="M140" s="45">
        <v>114</v>
      </c>
      <c r="N140" s="46">
        <v>48.986394114445098</v>
      </c>
    </row>
    <row r="141" spans="2:14" x14ac:dyDescent="0.25">
      <c r="B141" s="2" t="s">
        <v>162</v>
      </c>
      <c r="C141" s="6">
        <v>137</v>
      </c>
      <c r="D141" s="7">
        <v>40.645518290281601</v>
      </c>
      <c r="E141" s="45">
        <v>93</v>
      </c>
      <c r="F141" s="46">
        <v>43.899035084918992</v>
      </c>
      <c r="G141" s="45">
        <v>32</v>
      </c>
      <c r="H141" s="46">
        <v>54.652811081641779</v>
      </c>
      <c r="I141" s="45">
        <v>84</v>
      </c>
      <c r="J141" s="46">
        <v>43.992629362214188</v>
      </c>
      <c r="K141" s="45">
        <v>171</v>
      </c>
      <c r="L141" s="46">
        <v>19.210821269819586</v>
      </c>
      <c r="M141" s="45">
        <v>152</v>
      </c>
      <c r="N141" s="46">
        <v>41.472294652813453</v>
      </c>
    </row>
    <row r="142" spans="2:14" x14ac:dyDescent="0.25">
      <c r="B142" s="2" t="s">
        <v>139</v>
      </c>
      <c r="C142" s="6">
        <v>138</v>
      </c>
      <c r="D142" s="7">
        <v>40.288501927419233</v>
      </c>
      <c r="E142" s="45">
        <v>163</v>
      </c>
      <c r="F142" s="46">
        <v>32.877945923146449</v>
      </c>
      <c r="G142" s="45">
        <v>11</v>
      </c>
      <c r="H142" s="46">
        <v>60.118793447742569</v>
      </c>
      <c r="I142" s="45">
        <v>125</v>
      </c>
      <c r="J142" s="46">
        <v>38.550842358604093</v>
      </c>
      <c r="K142" s="45">
        <v>156</v>
      </c>
      <c r="L142" s="46">
        <v>25.655839336878081</v>
      </c>
      <c r="M142" s="45">
        <v>136</v>
      </c>
      <c r="N142" s="46">
        <v>44.239088570724945</v>
      </c>
    </row>
    <row r="143" spans="2:14" x14ac:dyDescent="0.25">
      <c r="B143" s="2" t="s">
        <v>113</v>
      </c>
      <c r="C143" s="6">
        <v>139</v>
      </c>
      <c r="D143" s="7">
        <v>40.205510450156318</v>
      </c>
      <c r="E143" s="45">
        <v>165</v>
      </c>
      <c r="F143" s="46">
        <v>32.172426588360914</v>
      </c>
      <c r="G143" s="45">
        <v>178</v>
      </c>
      <c r="H143" s="46">
        <v>24.846430694254174</v>
      </c>
      <c r="I143" s="45">
        <v>42</v>
      </c>
      <c r="J143" s="46">
        <v>52.021058965102299</v>
      </c>
      <c r="K143" s="45">
        <v>113</v>
      </c>
      <c r="L143" s="46">
        <v>35.947582641488609</v>
      </c>
      <c r="M143" s="45">
        <v>60</v>
      </c>
      <c r="N143" s="46">
        <v>56.040053361575588</v>
      </c>
    </row>
    <row r="144" spans="2:14" x14ac:dyDescent="0.25">
      <c r="B144" s="2" t="s">
        <v>164</v>
      </c>
      <c r="C144" s="6">
        <v>140</v>
      </c>
      <c r="D144" s="7">
        <v>40.047649565508415</v>
      </c>
      <c r="E144" s="45">
        <v>95</v>
      </c>
      <c r="F144" s="46">
        <v>43.086707611161074</v>
      </c>
      <c r="G144" s="45">
        <v>77</v>
      </c>
      <c r="H144" s="46">
        <v>49.343380271321067</v>
      </c>
      <c r="I144" s="45">
        <v>158</v>
      </c>
      <c r="J144" s="46">
        <v>33.924789410348978</v>
      </c>
      <c r="K144" s="45">
        <v>136</v>
      </c>
      <c r="L144" s="46">
        <v>30.446814200759416</v>
      </c>
      <c r="M144" s="45">
        <v>140</v>
      </c>
      <c r="N144" s="46">
        <v>43.436556333951522</v>
      </c>
    </row>
    <row r="145" spans="2:14" x14ac:dyDescent="0.25">
      <c r="B145" s="2" t="s">
        <v>140</v>
      </c>
      <c r="C145" s="6">
        <v>141</v>
      </c>
      <c r="D145" s="7">
        <v>40.034169315951587</v>
      </c>
      <c r="E145" s="45">
        <v>143</v>
      </c>
      <c r="F145" s="46">
        <v>36.198607719972152</v>
      </c>
      <c r="G145" s="45">
        <v>48</v>
      </c>
      <c r="H145" s="46">
        <v>53.234992947676787</v>
      </c>
      <c r="I145" s="45">
        <v>149</v>
      </c>
      <c r="J145" s="46">
        <v>35.707631367829912</v>
      </c>
      <c r="K145" s="45">
        <v>139</v>
      </c>
      <c r="L145" s="46">
        <v>30.02283375484625</v>
      </c>
      <c r="M145" s="45">
        <v>133</v>
      </c>
      <c r="N145" s="46">
        <v>45.006780789432838</v>
      </c>
    </row>
    <row r="146" spans="2:14" x14ac:dyDescent="0.25">
      <c r="B146" s="2" t="s">
        <v>94</v>
      </c>
      <c r="C146" s="6">
        <v>142</v>
      </c>
      <c r="D146" s="7">
        <v>40.012045244562131</v>
      </c>
      <c r="E146" s="45">
        <v>34</v>
      </c>
      <c r="F146" s="46">
        <v>57.012530717328914</v>
      </c>
      <c r="G146" s="45">
        <v>104</v>
      </c>
      <c r="H146" s="46">
        <v>45.992819613318964</v>
      </c>
      <c r="I146" s="45">
        <v>167</v>
      </c>
      <c r="J146" s="46">
        <v>33.033995186522255</v>
      </c>
      <c r="K146" s="45">
        <v>135</v>
      </c>
      <c r="L146" s="46">
        <v>30.60599739951564</v>
      </c>
      <c r="M146" s="45">
        <v>176</v>
      </c>
      <c r="N146" s="46">
        <v>33.414883306124878</v>
      </c>
    </row>
    <row r="147" spans="2:14" x14ac:dyDescent="0.25">
      <c r="B147" s="2" t="s">
        <v>131</v>
      </c>
      <c r="C147" s="6">
        <v>143</v>
      </c>
      <c r="D147" s="7">
        <v>39.657624032283529</v>
      </c>
      <c r="E147" s="45">
        <v>161</v>
      </c>
      <c r="F147" s="46">
        <v>32.953980245595304</v>
      </c>
      <c r="G147" s="45">
        <v>165</v>
      </c>
      <c r="H147" s="46">
        <v>29.795987815422546</v>
      </c>
      <c r="I147" s="45">
        <v>118</v>
      </c>
      <c r="J147" s="46">
        <v>39.162454873646212</v>
      </c>
      <c r="K147" s="45">
        <v>66</v>
      </c>
      <c r="L147" s="46">
        <v>43.329487168691237</v>
      </c>
      <c r="M147" s="45">
        <v>85</v>
      </c>
      <c r="N147" s="46">
        <v>53.046210058062329</v>
      </c>
    </row>
    <row r="148" spans="2:14" x14ac:dyDescent="0.25">
      <c r="B148" s="2" t="s">
        <v>79</v>
      </c>
      <c r="C148" s="6">
        <v>144</v>
      </c>
      <c r="D148" s="7">
        <v>39.646600455265371</v>
      </c>
      <c r="E148" s="45">
        <v>138</v>
      </c>
      <c r="F148" s="46">
        <v>37.110117476538733</v>
      </c>
      <c r="G148" s="45">
        <v>166</v>
      </c>
      <c r="H148" s="46">
        <v>29.713646532438467</v>
      </c>
      <c r="I148" s="45">
        <v>99</v>
      </c>
      <c r="J148" s="46">
        <v>42.110860409145594</v>
      </c>
      <c r="K148" s="45">
        <v>80</v>
      </c>
      <c r="L148" s="46">
        <v>40.297968198868162</v>
      </c>
      <c r="M148" s="45">
        <v>113</v>
      </c>
      <c r="N148" s="46">
        <v>49.000409659335908</v>
      </c>
    </row>
    <row r="149" spans="2:14" x14ac:dyDescent="0.25">
      <c r="B149" s="2" t="s">
        <v>144</v>
      </c>
      <c r="C149" s="6">
        <v>145</v>
      </c>
      <c r="D149" s="7">
        <v>39.607915549186245</v>
      </c>
      <c r="E149" s="45">
        <v>123</v>
      </c>
      <c r="F149" s="46">
        <v>39.36640537079969</v>
      </c>
      <c r="G149" s="45">
        <v>82</v>
      </c>
      <c r="H149" s="46">
        <v>48.830114524076372</v>
      </c>
      <c r="I149" s="45">
        <v>141</v>
      </c>
      <c r="J149" s="46">
        <v>36.705024067388678</v>
      </c>
      <c r="K149" s="45">
        <v>162</v>
      </c>
      <c r="L149" s="46">
        <v>22.708736447915737</v>
      </c>
      <c r="M149" s="45">
        <v>102</v>
      </c>
      <c r="N149" s="46">
        <v>50.429297335750739</v>
      </c>
    </row>
    <row r="150" spans="2:14" x14ac:dyDescent="0.25">
      <c r="B150" s="2" t="s">
        <v>72</v>
      </c>
      <c r="C150" s="6">
        <v>146</v>
      </c>
      <c r="D150" s="7">
        <v>39.346973103738101</v>
      </c>
      <c r="E150" s="45">
        <v>162</v>
      </c>
      <c r="F150" s="46">
        <v>32.887327816337425</v>
      </c>
      <c r="G150" s="45">
        <v>179</v>
      </c>
      <c r="H150" s="46">
        <v>24.56063187402793</v>
      </c>
      <c r="I150" s="45">
        <v>41</v>
      </c>
      <c r="J150" s="46">
        <v>52.285649819494587</v>
      </c>
      <c r="K150" s="45">
        <v>106</v>
      </c>
      <c r="L150" s="46">
        <v>37.310079212625112</v>
      </c>
      <c r="M150" s="45">
        <v>110</v>
      </c>
      <c r="N150" s="46">
        <v>49.691176796205426</v>
      </c>
    </row>
    <row r="151" spans="2:14" x14ac:dyDescent="0.25">
      <c r="B151" s="2" t="s">
        <v>127</v>
      </c>
      <c r="C151" s="6">
        <v>147</v>
      </c>
      <c r="D151" s="7">
        <v>39.334560133260304</v>
      </c>
      <c r="E151" s="45">
        <v>69</v>
      </c>
      <c r="F151" s="46">
        <v>48.573154487829534</v>
      </c>
      <c r="G151" s="45">
        <v>156</v>
      </c>
      <c r="H151" s="46">
        <v>33.239521095587449</v>
      </c>
      <c r="I151" s="45">
        <v>177</v>
      </c>
      <c r="J151" s="46">
        <v>31.129534124118962</v>
      </c>
      <c r="K151" s="45">
        <v>65</v>
      </c>
      <c r="L151" s="46">
        <v>43.338465042422314</v>
      </c>
      <c r="M151" s="45">
        <v>156</v>
      </c>
      <c r="N151" s="46">
        <v>40.392125916343247</v>
      </c>
    </row>
    <row r="152" spans="2:14" x14ac:dyDescent="0.25">
      <c r="B152" s="2" t="s">
        <v>163</v>
      </c>
      <c r="C152" s="6">
        <v>148</v>
      </c>
      <c r="D152" s="7">
        <v>39.261653572291863</v>
      </c>
      <c r="E152" s="45">
        <v>131</v>
      </c>
      <c r="F152" s="46">
        <v>38.491345037241821</v>
      </c>
      <c r="G152" s="45">
        <v>43</v>
      </c>
      <c r="H152" s="46">
        <v>53.731656673299454</v>
      </c>
      <c r="I152" s="45">
        <v>176</v>
      </c>
      <c r="J152" s="46">
        <v>31.180806257521059</v>
      </c>
      <c r="K152" s="45">
        <v>140</v>
      </c>
      <c r="L152" s="46">
        <v>29.853489700272686</v>
      </c>
      <c r="M152" s="45">
        <v>145</v>
      </c>
      <c r="N152" s="46">
        <v>43.050970193124279</v>
      </c>
    </row>
    <row r="153" spans="2:14" x14ac:dyDescent="0.25">
      <c r="B153" s="2" t="s">
        <v>128</v>
      </c>
      <c r="C153" s="6">
        <v>149</v>
      </c>
      <c r="D153" s="7">
        <v>39.200024172211272</v>
      </c>
      <c r="E153" s="45">
        <v>115</v>
      </c>
      <c r="F153" s="46">
        <v>40.287418890365984</v>
      </c>
      <c r="G153" s="45">
        <v>106</v>
      </c>
      <c r="H153" s="46">
        <v>45.711466803738745</v>
      </c>
      <c r="I153" s="45">
        <v>168</v>
      </c>
      <c r="J153" s="46">
        <v>32.746712222795253</v>
      </c>
      <c r="K153" s="45">
        <v>97</v>
      </c>
      <c r="L153" s="46">
        <v>38.723647399151723</v>
      </c>
      <c r="M153" s="45">
        <v>163</v>
      </c>
      <c r="N153" s="46">
        <v>38.530875545004655</v>
      </c>
    </row>
    <row r="154" spans="2:14" x14ac:dyDescent="0.25">
      <c r="B154" s="2" t="s">
        <v>121</v>
      </c>
      <c r="C154" s="6">
        <v>150</v>
      </c>
      <c r="D154" s="7">
        <v>39.173441545285179</v>
      </c>
      <c r="E154" s="45">
        <v>136</v>
      </c>
      <c r="F154" s="46">
        <v>37.506860669277657</v>
      </c>
      <c r="G154" s="45">
        <v>124</v>
      </c>
      <c r="H154" s="46">
        <v>42.399846853745331</v>
      </c>
      <c r="I154" s="45">
        <v>172</v>
      </c>
      <c r="J154" s="46">
        <v>32.475653257692969</v>
      </c>
      <c r="K154" s="45">
        <v>137</v>
      </c>
      <c r="L154" s="46">
        <v>30.389149276073042</v>
      </c>
      <c r="M154" s="45">
        <v>84</v>
      </c>
      <c r="N154" s="46">
        <v>53.095697669636898</v>
      </c>
    </row>
    <row r="155" spans="2:14" x14ac:dyDescent="0.25">
      <c r="B155" s="2" t="s">
        <v>111</v>
      </c>
      <c r="C155" s="6">
        <v>151</v>
      </c>
      <c r="D155" s="7">
        <v>39.118433404181403</v>
      </c>
      <c r="E155" s="45">
        <v>132</v>
      </c>
      <c r="F155" s="46">
        <v>38.208827205394932</v>
      </c>
      <c r="G155" s="45">
        <v>44</v>
      </c>
      <c r="H155" s="46">
        <v>53.598709120150929</v>
      </c>
      <c r="I155" s="45">
        <v>170</v>
      </c>
      <c r="J155" s="46">
        <v>32.662154031287606</v>
      </c>
      <c r="K155" s="45">
        <v>159</v>
      </c>
      <c r="L155" s="46">
        <v>24.694639292517525</v>
      </c>
      <c r="M155" s="45">
        <v>126</v>
      </c>
      <c r="N155" s="46">
        <v>46.427837371556002</v>
      </c>
    </row>
    <row r="156" spans="2:14" x14ac:dyDescent="0.25">
      <c r="B156" s="2" t="s">
        <v>153</v>
      </c>
      <c r="C156" s="6">
        <v>152</v>
      </c>
      <c r="D156" s="7">
        <v>39.045438476088414</v>
      </c>
      <c r="E156" s="45">
        <v>96</v>
      </c>
      <c r="F156" s="46">
        <v>42.941747311293796</v>
      </c>
      <c r="G156" s="45">
        <v>47</v>
      </c>
      <c r="H156" s="46">
        <v>53.454232321278553</v>
      </c>
      <c r="I156" s="45">
        <v>112</v>
      </c>
      <c r="J156" s="46">
        <v>40.474729241877249</v>
      </c>
      <c r="K156" s="45">
        <v>177</v>
      </c>
      <c r="L156" s="46">
        <v>16.877213993271457</v>
      </c>
      <c r="M156" s="45">
        <v>151</v>
      </c>
      <c r="N156" s="46">
        <v>41.479269512720983</v>
      </c>
    </row>
    <row r="157" spans="2:14" x14ac:dyDescent="0.25">
      <c r="B157" s="2" t="s">
        <v>152</v>
      </c>
      <c r="C157" s="6">
        <v>153</v>
      </c>
      <c r="D157" s="7">
        <v>38.945806260334706</v>
      </c>
      <c r="E157" s="45">
        <v>80</v>
      </c>
      <c r="F157" s="46">
        <v>45.707467837430777</v>
      </c>
      <c r="G157" s="45">
        <v>23</v>
      </c>
      <c r="H157" s="46">
        <v>56.726899777522817</v>
      </c>
      <c r="I157" s="45">
        <v>161</v>
      </c>
      <c r="J157" s="46">
        <v>33.689129562775754</v>
      </c>
      <c r="K157" s="45">
        <v>172</v>
      </c>
      <c r="L157" s="46">
        <v>18.628838865489662</v>
      </c>
      <c r="M157" s="45">
        <v>158</v>
      </c>
      <c r="N157" s="46">
        <v>39.976695258454505</v>
      </c>
    </row>
    <row r="158" spans="2:14" x14ac:dyDescent="0.25">
      <c r="B158" s="2" t="s">
        <v>155</v>
      </c>
      <c r="C158" s="6">
        <v>154</v>
      </c>
      <c r="D158" s="7">
        <v>38.828852820198776</v>
      </c>
      <c r="E158" s="45">
        <v>60</v>
      </c>
      <c r="F158" s="46">
        <v>50.563559668717467</v>
      </c>
      <c r="G158" s="45">
        <v>28</v>
      </c>
      <c r="H158" s="46">
        <v>55.135900961889178</v>
      </c>
      <c r="I158" s="45">
        <v>175</v>
      </c>
      <c r="J158" s="46">
        <v>32.091756919374248</v>
      </c>
      <c r="K158" s="45">
        <v>173</v>
      </c>
      <c r="L158" s="46">
        <v>17.789336846647135</v>
      </c>
      <c r="M158" s="45">
        <v>162</v>
      </c>
      <c r="N158" s="46">
        <v>38.563709704365849</v>
      </c>
    </row>
    <row r="159" spans="2:14" x14ac:dyDescent="0.25">
      <c r="B159" s="2" t="s">
        <v>110</v>
      </c>
      <c r="C159" s="6">
        <v>155</v>
      </c>
      <c r="D159" s="7">
        <v>38.678755039659983</v>
      </c>
      <c r="E159" s="45">
        <v>68</v>
      </c>
      <c r="F159" s="46">
        <v>48.780522346879181</v>
      </c>
      <c r="G159" s="45">
        <v>123</v>
      </c>
      <c r="H159" s="46">
        <v>42.885042274195392</v>
      </c>
      <c r="I159" s="45">
        <v>155</v>
      </c>
      <c r="J159" s="46">
        <v>34.544825511432002</v>
      </c>
      <c r="K159" s="45">
        <v>163</v>
      </c>
      <c r="L159" s="46">
        <v>22.219386790674754</v>
      </c>
      <c r="M159" s="45">
        <v>134</v>
      </c>
      <c r="N159" s="46">
        <v>44.963998275118563</v>
      </c>
    </row>
    <row r="160" spans="2:14" x14ac:dyDescent="0.25">
      <c r="B160" s="2" t="s">
        <v>145</v>
      </c>
      <c r="C160" s="6">
        <v>156</v>
      </c>
      <c r="D160" s="7">
        <v>38.606814013955642</v>
      </c>
      <c r="E160" s="45">
        <v>144</v>
      </c>
      <c r="F160" s="46">
        <v>36.098194530541733</v>
      </c>
      <c r="G160" s="45">
        <v>53</v>
      </c>
      <c r="H160" s="46">
        <v>52.11941521800378</v>
      </c>
      <c r="I160" s="45">
        <v>163</v>
      </c>
      <c r="J160" s="46">
        <v>33.479241877256321</v>
      </c>
      <c r="K160" s="45">
        <v>128</v>
      </c>
      <c r="L160" s="46">
        <v>32.205526005400792</v>
      </c>
      <c r="M160" s="45">
        <v>160</v>
      </c>
      <c r="N160" s="46">
        <v>39.131692438575584</v>
      </c>
    </row>
    <row r="161" spans="2:14" x14ac:dyDescent="0.25">
      <c r="B161" s="2" t="s">
        <v>148</v>
      </c>
      <c r="C161" s="6">
        <v>157</v>
      </c>
      <c r="D161" s="7">
        <v>38.592179309020054</v>
      </c>
      <c r="E161" s="45">
        <v>128</v>
      </c>
      <c r="F161" s="46">
        <v>38.643768476083665</v>
      </c>
      <c r="G161" s="45">
        <v>173</v>
      </c>
      <c r="H161" s="46">
        <v>26.468521555732774</v>
      </c>
      <c r="I161" s="45">
        <v>94</v>
      </c>
      <c r="J161" s="46">
        <v>42.606347773766544</v>
      </c>
      <c r="K161" s="45">
        <v>118</v>
      </c>
      <c r="L161" s="46">
        <v>34.792973260378943</v>
      </c>
      <c r="M161" s="45">
        <v>101</v>
      </c>
      <c r="N161" s="46">
        <v>50.449285479138325</v>
      </c>
    </row>
    <row r="162" spans="2:14" x14ac:dyDescent="0.25">
      <c r="B162" s="2" t="s">
        <v>154</v>
      </c>
      <c r="C162" s="6">
        <v>158</v>
      </c>
      <c r="D162" s="7">
        <v>38.140625961184199</v>
      </c>
      <c r="E162" s="45">
        <v>153</v>
      </c>
      <c r="F162" s="46">
        <v>33.954488659641129</v>
      </c>
      <c r="G162" s="45">
        <v>56</v>
      </c>
      <c r="H162" s="46">
        <v>51.387644612369506</v>
      </c>
      <c r="I162" s="45">
        <v>134</v>
      </c>
      <c r="J162" s="46">
        <v>37.699458483754505</v>
      </c>
      <c r="K162" s="45">
        <v>166</v>
      </c>
      <c r="L162" s="46">
        <v>20.40879635114764</v>
      </c>
      <c r="M162" s="45">
        <v>124</v>
      </c>
      <c r="N162" s="46">
        <v>47.252741699008169</v>
      </c>
    </row>
    <row r="163" spans="2:14" x14ac:dyDescent="0.25">
      <c r="B163" s="2" t="s">
        <v>149</v>
      </c>
      <c r="C163" s="6">
        <v>159</v>
      </c>
      <c r="D163" s="7">
        <v>38.094643384783154</v>
      </c>
      <c r="E163" s="45">
        <v>171</v>
      </c>
      <c r="F163" s="46">
        <v>29.548942890313427</v>
      </c>
      <c r="G163" s="45">
        <v>46</v>
      </c>
      <c r="H163" s="46">
        <v>53.488279542256969</v>
      </c>
      <c r="I163" s="45">
        <v>162</v>
      </c>
      <c r="J163" s="46">
        <v>33.625924015815698</v>
      </c>
      <c r="K163" s="45">
        <v>141</v>
      </c>
      <c r="L163" s="46">
        <v>29.657141410282797</v>
      </c>
      <c r="M163" s="45">
        <v>137</v>
      </c>
      <c r="N163" s="46">
        <v>44.152929065246866</v>
      </c>
    </row>
    <row r="164" spans="2:14" x14ac:dyDescent="0.25">
      <c r="B164" s="2" t="s">
        <v>168</v>
      </c>
      <c r="C164" s="6">
        <v>160</v>
      </c>
      <c r="D164" s="7">
        <v>37.781942210392351</v>
      </c>
      <c r="E164" s="45">
        <v>158</v>
      </c>
      <c r="F164" s="46">
        <v>33.286819438124013</v>
      </c>
      <c r="G164" s="45">
        <v>54</v>
      </c>
      <c r="H164" s="46">
        <v>51.668040037058937</v>
      </c>
      <c r="I164" s="45">
        <v>150</v>
      </c>
      <c r="J164" s="46">
        <v>35.586492178098673</v>
      </c>
      <c r="K164" s="45">
        <v>153</v>
      </c>
      <c r="L164" s="46">
        <v>26.315954758373273</v>
      </c>
      <c r="M164" s="45">
        <v>147</v>
      </c>
      <c r="N164" s="46">
        <v>42.052404640306833</v>
      </c>
    </row>
    <row r="165" spans="2:14" x14ac:dyDescent="0.25">
      <c r="B165" s="2" t="s">
        <v>193</v>
      </c>
      <c r="C165" s="6">
        <v>161</v>
      </c>
      <c r="D165" s="7">
        <v>37.697618453453408</v>
      </c>
      <c r="E165" s="45">
        <v>150</v>
      </c>
      <c r="F165" s="46">
        <v>34.234052633024817</v>
      </c>
      <c r="G165" s="45">
        <v>152</v>
      </c>
      <c r="H165" s="46">
        <v>35.000470743842776</v>
      </c>
      <c r="I165" s="45">
        <v>143</v>
      </c>
      <c r="J165" s="46">
        <v>36.460439229843566</v>
      </c>
      <c r="K165" s="45">
        <v>142</v>
      </c>
      <c r="L165" s="46">
        <v>29.183951566549847</v>
      </c>
      <c r="M165" s="45">
        <v>80</v>
      </c>
      <c r="N165" s="46">
        <v>53.609178094006019</v>
      </c>
    </row>
    <row r="166" spans="2:14" x14ac:dyDescent="0.25">
      <c r="B166" s="2" t="s">
        <v>138</v>
      </c>
      <c r="C166" s="6">
        <v>162</v>
      </c>
      <c r="D166" s="7">
        <v>37.574436075851281</v>
      </c>
      <c r="E166" s="45">
        <v>130</v>
      </c>
      <c r="F166" s="46">
        <v>38.519029745890691</v>
      </c>
      <c r="G166" s="45">
        <v>25</v>
      </c>
      <c r="H166" s="46">
        <v>56.181696461296987</v>
      </c>
      <c r="I166" s="45">
        <v>140</v>
      </c>
      <c r="J166" s="46">
        <v>37.159747292418764</v>
      </c>
      <c r="K166" s="45">
        <v>182</v>
      </c>
      <c r="L166" s="46">
        <v>12.725207564968763</v>
      </c>
      <c r="M166" s="45">
        <v>143</v>
      </c>
      <c r="N166" s="46">
        <v>43.28649931468118</v>
      </c>
    </row>
    <row r="167" spans="2:14" x14ac:dyDescent="0.25">
      <c r="B167" s="2" t="s">
        <v>190</v>
      </c>
      <c r="C167" s="6">
        <v>163</v>
      </c>
      <c r="D167" s="7">
        <v>37.572724606917234</v>
      </c>
      <c r="E167" s="45">
        <v>181</v>
      </c>
      <c r="F167" s="46">
        <v>22.410559530165511</v>
      </c>
      <c r="G167" s="45">
        <v>118</v>
      </c>
      <c r="H167" s="46">
        <v>43.18427981074867</v>
      </c>
      <c r="I167" s="45">
        <v>137</v>
      </c>
      <c r="J167" s="46">
        <v>37.415914560770148</v>
      </c>
      <c r="K167" s="45">
        <v>84</v>
      </c>
      <c r="L167" s="46">
        <v>39.985204263697909</v>
      </c>
      <c r="M167" s="45">
        <v>135</v>
      </c>
      <c r="N167" s="46">
        <v>44.867664869203949</v>
      </c>
    </row>
    <row r="168" spans="2:14" x14ac:dyDescent="0.25">
      <c r="B168" s="2" t="s">
        <v>166</v>
      </c>
      <c r="C168" s="6">
        <v>164</v>
      </c>
      <c r="D168" s="7">
        <v>37.561679627612193</v>
      </c>
      <c r="E168" s="45">
        <v>169</v>
      </c>
      <c r="F168" s="46">
        <v>30.450532732304467</v>
      </c>
      <c r="G168" s="45">
        <v>27</v>
      </c>
      <c r="H168" s="46">
        <v>55.445642353153147</v>
      </c>
      <c r="I168" s="45">
        <v>165</v>
      </c>
      <c r="J168" s="46">
        <v>33.209859033866259</v>
      </c>
      <c r="K168" s="45">
        <v>145</v>
      </c>
      <c r="L168" s="46">
        <v>28.334799552947672</v>
      </c>
      <c r="M168" s="45">
        <v>157</v>
      </c>
      <c r="N168" s="46">
        <v>40.367564465789393</v>
      </c>
    </row>
    <row r="169" spans="2:14" x14ac:dyDescent="0.25">
      <c r="B169" s="2" t="s">
        <v>159</v>
      </c>
      <c r="C169" s="6">
        <v>165</v>
      </c>
      <c r="D169" s="7">
        <v>37.505399711522955</v>
      </c>
      <c r="E169" s="45">
        <v>57</v>
      </c>
      <c r="F169" s="46">
        <v>51.04505750883785</v>
      </c>
      <c r="G169" s="45">
        <v>22</v>
      </c>
      <c r="H169" s="46">
        <v>56.933637506171323</v>
      </c>
      <c r="I169" s="45">
        <v>181</v>
      </c>
      <c r="J169" s="46">
        <v>26.217358604091448</v>
      </c>
      <c r="K169" s="45">
        <v>181</v>
      </c>
      <c r="L169" s="46">
        <v>14.636577761855749</v>
      </c>
      <c r="M169" s="45">
        <v>161</v>
      </c>
      <c r="N169" s="46">
        <v>38.694367176658382</v>
      </c>
    </row>
    <row r="170" spans="2:14" x14ac:dyDescent="0.25">
      <c r="B170" s="2" t="s">
        <v>165</v>
      </c>
      <c r="C170" s="6">
        <v>166</v>
      </c>
      <c r="D170" s="7">
        <v>37.211884638557983</v>
      </c>
      <c r="E170" s="45">
        <v>177</v>
      </c>
      <c r="F170" s="46">
        <v>27.811900694073678</v>
      </c>
      <c r="G170" s="45">
        <v>176</v>
      </c>
      <c r="H170" s="46">
        <v>25.795854452767099</v>
      </c>
      <c r="I170" s="45">
        <v>93</v>
      </c>
      <c r="J170" s="46">
        <v>42.725631768953072</v>
      </c>
      <c r="K170" s="45">
        <v>92</v>
      </c>
      <c r="L170" s="46">
        <v>39.297558950062225</v>
      </c>
      <c r="M170" s="45">
        <v>103</v>
      </c>
      <c r="N170" s="46">
        <v>50.428477326933859</v>
      </c>
    </row>
    <row r="171" spans="2:14" x14ac:dyDescent="0.25">
      <c r="B171" s="2" t="s">
        <v>133</v>
      </c>
      <c r="C171" s="6">
        <v>167</v>
      </c>
      <c r="D171" s="7">
        <v>37.073205882072514</v>
      </c>
      <c r="E171" s="45">
        <v>88</v>
      </c>
      <c r="F171" s="46">
        <v>44.363314073415822</v>
      </c>
      <c r="G171" s="45">
        <v>94</v>
      </c>
      <c r="H171" s="46">
        <v>47.648205212448453</v>
      </c>
      <c r="I171" s="45">
        <v>135</v>
      </c>
      <c r="J171" s="46">
        <v>37.459235860409144</v>
      </c>
      <c r="K171" s="45">
        <v>161</v>
      </c>
      <c r="L171" s="46">
        <v>22.765783683793838</v>
      </c>
      <c r="M171" s="45">
        <v>177</v>
      </c>
      <c r="N171" s="46">
        <v>33.12949058029529</v>
      </c>
    </row>
    <row r="172" spans="2:14" x14ac:dyDescent="0.25">
      <c r="B172" s="2" t="s">
        <v>105</v>
      </c>
      <c r="C172" s="6">
        <v>168</v>
      </c>
      <c r="D172" s="7">
        <v>36.801352530543333</v>
      </c>
      <c r="E172" s="45">
        <v>67</v>
      </c>
      <c r="F172" s="46">
        <v>48.909068357478397</v>
      </c>
      <c r="G172" s="45">
        <v>131</v>
      </c>
      <c r="H172" s="46">
        <v>41.324215213764425</v>
      </c>
      <c r="I172" s="45">
        <v>136</v>
      </c>
      <c r="J172" s="46">
        <v>37.448555956678689</v>
      </c>
      <c r="K172" s="45">
        <v>170</v>
      </c>
      <c r="L172" s="46">
        <v>19.381001916288369</v>
      </c>
      <c r="M172" s="45">
        <v>169</v>
      </c>
      <c r="N172" s="46">
        <v>36.943921208506765</v>
      </c>
    </row>
    <row r="173" spans="2:14" x14ac:dyDescent="0.25">
      <c r="B173" s="2" t="s">
        <v>170</v>
      </c>
      <c r="C173" s="6">
        <v>169</v>
      </c>
      <c r="D173" s="7">
        <v>36.672291854930201</v>
      </c>
      <c r="E173" s="45">
        <v>170</v>
      </c>
      <c r="F173" s="46">
        <v>30.020280316901793</v>
      </c>
      <c r="G173" s="45">
        <v>69</v>
      </c>
      <c r="H173" s="46">
        <v>50.257480011057616</v>
      </c>
      <c r="I173" s="45">
        <v>160</v>
      </c>
      <c r="J173" s="46">
        <v>33.760980746089039</v>
      </c>
      <c r="K173" s="45">
        <v>148</v>
      </c>
      <c r="L173" s="46">
        <v>27.343314134989804</v>
      </c>
      <c r="M173" s="45">
        <v>149</v>
      </c>
      <c r="N173" s="46">
        <v>41.979404065612755</v>
      </c>
    </row>
    <row r="174" spans="2:14" x14ac:dyDescent="0.25">
      <c r="B174" s="2" t="s">
        <v>171</v>
      </c>
      <c r="C174" s="6">
        <v>170</v>
      </c>
      <c r="D174" s="7">
        <v>36.661033543778096</v>
      </c>
      <c r="E174" s="45">
        <v>176</v>
      </c>
      <c r="F174" s="46">
        <v>28.152982450482607</v>
      </c>
      <c r="G174" s="45">
        <v>125</v>
      </c>
      <c r="H174" s="46">
        <v>41.983615823699864</v>
      </c>
      <c r="I174" s="45">
        <v>132</v>
      </c>
      <c r="J174" s="46">
        <v>37.743231046931413</v>
      </c>
      <c r="K174" s="45">
        <v>149</v>
      </c>
      <c r="L174" s="46">
        <v>27.037649593258191</v>
      </c>
      <c r="M174" s="45">
        <v>119</v>
      </c>
      <c r="N174" s="46">
        <v>48.387688804518412</v>
      </c>
    </row>
    <row r="175" spans="2:14" x14ac:dyDescent="0.25">
      <c r="B175" s="2" t="s">
        <v>156</v>
      </c>
      <c r="C175" s="6">
        <v>171</v>
      </c>
      <c r="D175" s="7">
        <v>36.619121273804446</v>
      </c>
      <c r="E175" s="45">
        <v>98</v>
      </c>
      <c r="F175" s="46">
        <v>42.719643734144846</v>
      </c>
      <c r="G175" s="45">
        <v>31</v>
      </c>
      <c r="H175" s="46">
        <v>54.68992122771364</v>
      </c>
      <c r="I175" s="45">
        <v>152</v>
      </c>
      <c r="J175" s="46">
        <v>35.015042117930193</v>
      </c>
      <c r="K175" s="45">
        <v>176</v>
      </c>
      <c r="L175" s="46">
        <v>16.989149424782667</v>
      </c>
      <c r="M175" s="45">
        <v>175</v>
      </c>
      <c r="N175" s="46">
        <v>33.681849864450875</v>
      </c>
    </row>
    <row r="176" spans="2:14" x14ac:dyDescent="0.25">
      <c r="B176" s="2" t="s">
        <v>157</v>
      </c>
      <c r="C176" s="6">
        <v>172</v>
      </c>
      <c r="D176" s="7">
        <v>36.280897970460302</v>
      </c>
      <c r="E176" s="45">
        <v>94</v>
      </c>
      <c r="F176" s="46">
        <v>43.247833853500403</v>
      </c>
      <c r="G176" s="45">
        <v>122</v>
      </c>
      <c r="H176" s="46">
        <v>42.925384919068286</v>
      </c>
      <c r="I176" s="45">
        <v>173</v>
      </c>
      <c r="J176" s="46">
        <v>32.21961492178098</v>
      </c>
      <c r="K176" s="45">
        <v>155</v>
      </c>
      <c r="L176" s="46">
        <v>25.969386790674751</v>
      </c>
      <c r="M176" s="45">
        <v>168</v>
      </c>
      <c r="N176" s="46">
        <v>37.042269367277108</v>
      </c>
    </row>
    <row r="177" spans="2:14" x14ac:dyDescent="0.25">
      <c r="B177" s="2" t="s">
        <v>192</v>
      </c>
      <c r="C177" s="6">
        <v>173</v>
      </c>
      <c r="D177" s="7">
        <v>36.236329844554405</v>
      </c>
      <c r="E177" s="45">
        <v>167</v>
      </c>
      <c r="F177" s="46">
        <v>31.209831820608649</v>
      </c>
      <c r="G177" s="45">
        <v>6</v>
      </c>
      <c r="H177" s="46">
        <v>61.26662197692913</v>
      </c>
      <c r="I177" s="45">
        <v>179</v>
      </c>
      <c r="J177" s="46">
        <v>30.375300842358602</v>
      </c>
      <c r="K177" s="45">
        <v>144</v>
      </c>
      <c r="L177" s="46">
        <v>28.445792134180085</v>
      </c>
      <c r="M177" s="45">
        <v>181</v>
      </c>
      <c r="N177" s="46">
        <v>29.884102448695558</v>
      </c>
    </row>
    <row r="178" spans="2:14" x14ac:dyDescent="0.25">
      <c r="B178" s="2" t="s">
        <v>167</v>
      </c>
      <c r="C178" s="6">
        <v>174</v>
      </c>
      <c r="D178" s="7">
        <v>36.036064519469917</v>
      </c>
      <c r="E178" s="45">
        <v>173</v>
      </c>
      <c r="F178" s="46">
        <v>28.912115704246279</v>
      </c>
      <c r="G178" s="45">
        <v>15</v>
      </c>
      <c r="H178" s="46">
        <v>58.668339440636373</v>
      </c>
      <c r="I178" s="45">
        <v>154</v>
      </c>
      <c r="J178" s="46">
        <v>34.554753309265941</v>
      </c>
      <c r="K178" s="45">
        <v>169</v>
      </c>
      <c r="L178" s="46">
        <v>19.672962156792508</v>
      </c>
      <c r="M178" s="45">
        <v>164</v>
      </c>
      <c r="N178" s="46">
        <v>38.372151986408454</v>
      </c>
    </row>
    <row r="179" spans="2:14" x14ac:dyDescent="0.25">
      <c r="B179" s="2" t="s">
        <v>115</v>
      </c>
      <c r="C179" s="6">
        <v>175</v>
      </c>
      <c r="D179" s="7">
        <v>35.736047951755964</v>
      </c>
      <c r="E179" s="45">
        <v>179</v>
      </c>
      <c r="F179" s="46">
        <v>26.385154831820604</v>
      </c>
      <c r="G179" s="45">
        <v>158</v>
      </c>
      <c r="H179" s="46">
        <v>32.943096539548208</v>
      </c>
      <c r="I179" s="45">
        <v>72</v>
      </c>
      <c r="J179" s="46">
        <v>46.222021660649816</v>
      </c>
      <c r="K179" s="45">
        <v>127</v>
      </c>
      <c r="L179" s="46">
        <v>32.342824959251843</v>
      </c>
      <c r="M179" s="45">
        <v>155</v>
      </c>
      <c r="N179" s="46">
        <v>40.787141767509347</v>
      </c>
    </row>
    <row r="180" spans="2:14" x14ac:dyDescent="0.25">
      <c r="B180" s="2" t="s">
        <v>174</v>
      </c>
      <c r="C180" s="6">
        <v>176</v>
      </c>
      <c r="D180" s="7">
        <v>35.4183452072308</v>
      </c>
      <c r="E180" s="45">
        <v>160</v>
      </c>
      <c r="F180" s="46">
        <v>33.002261078483713</v>
      </c>
      <c r="G180" s="45">
        <v>129</v>
      </c>
      <c r="H180" s="46">
        <v>41.506250822476645</v>
      </c>
      <c r="I180" s="45">
        <v>156</v>
      </c>
      <c r="J180" s="46">
        <v>34.291064981949461</v>
      </c>
      <c r="K180" s="45">
        <v>133</v>
      </c>
      <c r="L180" s="46">
        <v>30.97033858897624</v>
      </c>
      <c r="M180" s="45">
        <v>167</v>
      </c>
      <c r="N180" s="46">
        <v>37.321810564267956</v>
      </c>
    </row>
    <row r="181" spans="2:14" x14ac:dyDescent="0.25">
      <c r="B181" s="2" t="s">
        <v>108</v>
      </c>
      <c r="C181" s="6">
        <v>177</v>
      </c>
      <c r="D181" s="7">
        <v>35.411441221040342</v>
      </c>
      <c r="E181" s="45">
        <v>107</v>
      </c>
      <c r="F181" s="46">
        <v>40.903081515137394</v>
      </c>
      <c r="G181" s="45">
        <v>174</v>
      </c>
      <c r="H181" s="46">
        <v>26.243485764198919</v>
      </c>
      <c r="I181" s="45">
        <v>96</v>
      </c>
      <c r="J181" s="46">
        <v>42.343411552346559</v>
      </c>
      <c r="K181" s="45">
        <v>131</v>
      </c>
      <c r="L181" s="46">
        <v>31.499335219165705</v>
      </c>
      <c r="M181" s="45">
        <v>172</v>
      </c>
      <c r="N181" s="46">
        <v>36.067892054353116</v>
      </c>
    </row>
    <row r="182" spans="2:14" x14ac:dyDescent="0.25">
      <c r="B182" s="2" t="s">
        <v>207</v>
      </c>
      <c r="C182" s="6">
        <v>178</v>
      </c>
      <c r="D182" s="7">
        <v>34.993453229114444</v>
      </c>
      <c r="E182" s="45">
        <v>122</v>
      </c>
      <c r="F182" s="46">
        <v>39.487396003231865</v>
      </c>
      <c r="G182" s="45">
        <v>50</v>
      </c>
      <c r="H182" s="46">
        <v>52.914424451822057</v>
      </c>
      <c r="I182" s="45">
        <v>151</v>
      </c>
      <c r="J182" s="46">
        <v>35.287877108535476</v>
      </c>
      <c r="K182" s="45">
        <v>180</v>
      </c>
      <c r="L182" s="46">
        <v>15.829643125007802</v>
      </c>
      <c r="M182" s="45">
        <v>180</v>
      </c>
      <c r="N182" s="46">
        <v>31.447925456975025</v>
      </c>
    </row>
    <row r="183" spans="2:14" x14ac:dyDescent="0.25">
      <c r="B183" s="2" t="s">
        <v>169</v>
      </c>
      <c r="C183" s="6">
        <v>179</v>
      </c>
      <c r="D183" s="7">
        <v>34.476535074339296</v>
      </c>
      <c r="E183" s="45">
        <v>147</v>
      </c>
      <c r="F183" s="46">
        <v>34.804428741888444</v>
      </c>
      <c r="G183" s="45">
        <v>39</v>
      </c>
      <c r="H183" s="46">
        <v>54.071813581970758</v>
      </c>
      <c r="I183" s="45">
        <v>169</v>
      </c>
      <c r="J183" s="46">
        <v>32.699830578250669</v>
      </c>
      <c r="K183" s="45">
        <v>179</v>
      </c>
      <c r="L183" s="46">
        <v>16.246604679756153</v>
      </c>
      <c r="M183" s="45">
        <v>174</v>
      </c>
      <c r="N183" s="46">
        <v>34.55999778983044</v>
      </c>
    </row>
    <row r="184" spans="2:14" x14ac:dyDescent="0.25">
      <c r="B184" s="2" t="s">
        <v>208</v>
      </c>
      <c r="C184" s="6">
        <v>180</v>
      </c>
      <c r="D184" s="7">
        <v>32.681932741909648</v>
      </c>
      <c r="E184" s="45">
        <v>180</v>
      </c>
      <c r="F184" s="46">
        <v>22.6330044097746</v>
      </c>
      <c r="G184" s="45">
        <v>21</v>
      </c>
      <c r="H184" s="46">
        <v>57.181959653822339</v>
      </c>
      <c r="I184" s="45">
        <v>174</v>
      </c>
      <c r="J184" s="46">
        <v>32.116275571600468</v>
      </c>
      <c r="K184" s="45">
        <v>168</v>
      </c>
      <c r="L184" s="46">
        <v>19.947815985274318</v>
      </c>
      <c r="M184" s="45">
        <v>179</v>
      </c>
      <c r="N184" s="46">
        <v>31.530608089076487</v>
      </c>
    </row>
    <row r="185" spans="2:14" x14ac:dyDescent="0.25">
      <c r="B185" s="2" t="s">
        <v>175</v>
      </c>
      <c r="C185" s="6"/>
      <c r="D185" s="7">
        <f>AVERAGE(D5:D183)</f>
        <v>45.422796460716832</v>
      </c>
      <c r="E185" s="9"/>
      <c r="F185" s="9">
        <f>AVERAGE(F5:F183)</f>
        <v>45.403178519329956</v>
      </c>
      <c r="G185" s="9"/>
      <c r="H185" s="9">
        <f>AVERAGE(H5:H183)</f>
        <v>45.98926390275998</v>
      </c>
      <c r="I185" s="9"/>
      <c r="J185" s="9">
        <f>AVERAGE(J5:J183)</f>
        <v>44.544413400498414</v>
      </c>
      <c r="K185" s="9"/>
      <c r="L185" s="9">
        <f>AVERAGE(L5:L183)</f>
        <v>39.799172055096292</v>
      </c>
      <c r="M185" s="9"/>
      <c r="N185" s="9">
        <f>AVERAGE(N5:N183)</f>
        <v>51.377954425899425</v>
      </c>
    </row>
    <row r="186" spans="2:14" x14ac:dyDescent="0.25">
      <c r="B186" s="2" t="s">
        <v>176</v>
      </c>
      <c r="C186" s="6"/>
      <c r="D186" s="7">
        <f>MAX(D5:D183)</f>
        <v>61.206074458288505</v>
      </c>
      <c r="E186" s="9"/>
      <c r="F186" s="9">
        <f>MAX(F5:F183)</f>
        <v>69.249655632674859</v>
      </c>
      <c r="G186" s="9"/>
      <c r="H186" s="9">
        <f>MAX(H5:H183)</f>
        <v>63.813490118357137</v>
      </c>
      <c r="I186" s="9"/>
      <c r="J186" s="9">
        <f>MAX(J5:J183)</f>
        <v>64.125300842358598</v>
      </c>
      <c r="K186" s="9"/>
      <c r="L186" s="9">
        <f>MAX(L5:L183)</f>
        <v>77.836302417199661</v>
      </c>
      <c r="M186" s="9"/>
      <c r="N186" s="9">
        <f>MAX(N5:N183)</f>
        <v>73.172701190535363</v>
      </c>
    </row>
    <row r="187" spans="2:14" x14ac:dyDescent="0.25">
      <c r="B187" s="2" t="s">
        <v>177</v>
      </c>
      <c r="C187" s="6"/>
      <c r="D187" s="7">
        <f>MIN(D5:D183)</f>
        <v>34.476535074339296</v>
      </c>
      <c r="E187" s="9"/>
      <c r="F187" s="9">
        <f>MIN(F5:F183)</f>
        <v>22.410559530165511</v>
      </c>
      <c r="G187" s="9"/>
      <c r="H187" s="9">
        <f>MIN(H5:H183)</f>
        <v>21.762600342150282</v>
      </c>
      <c r="I187" s="9"/>
      <c r="J187" s="9">
        <f>MIN(J5:J183)</f>
        <v>26.217358604091448</v>
      </c>
      <c r="K187" s="9"/>
      <c r="L187" s="9">
        <f>MIN(L5:L183)</f>
        <v>12.725207564968763</v>
      </c>
      <c r="M187" s="9"/>
      <c r="N187" s="9">
        <f>MIN(N5:N183)</f>
        <v>29.884102448695558</v>
      </c>
    </row>
  </sheetData>
  <autoFilter ref="B4:N183" xr:uid="{F97EAFF8-9308-4386-AC18-42A900B7F391}">
    <sortState xmlns:xlrd2="http://schemas.microsoft.com/office/spreadsheetml/2017/richdata2" ref="B5:N186">
      <sortCondition ref="C4:C183"/>
    </sortState>
  </autoFilter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O16"/>
  <sheetViews>
    <sheetView workbookViewId="0">
      <selection activeCell="J6" sqref="J6"/>
    </sheetView>
  </sheetViews>
  <sheetFormatPr defaultColWidth="9.140625" defaultRowHeight="15" x14ac:dyDescent="0.25"/>
  <cols>
    <col min="1" max="1" width="2.7109375" style="1" customWidth="1"/>
    <col min="2" max="2" width="34.140625" style="1" customWidth="1"/>
    <col min="3" max="3" width="69.85546875" style="1" customWidth="1"/>
    <col min="4" max="16384" width="9.140625" style="1"/>
  </cols>
  <sheetData>
    <row r="2" spans="2:15" ht="51" customHeight="1" x14ac:dyDescent="0.25">
      <c r="B2" s="23" t="s">
        <v>194</v>
      </c>
      <c r="C2" s="22"/>
      <c r="D2" s="17"/>
      <c r="E2" s="17"/>
      <c r="F2" s="18"/>
      <c r="G2" s="17"/>
      <c r="H2" s="17"/>
      <c r="I2" s="17"/>
      <c r="J2" s="19"/>
      <c r="K2" s="18"/>
      <c r="L2" s="18"/>
      <c r="M2" s="18"/>
      <c r="N2" s="18"/>
      <c r="O2" s="18"/>
    </row>
    <row r="3" spans="2:15" ht="7.5" customHeight="1" x14ac:dyDescent="0.25">
      <c r="B3" s="20"/>
      <c r="C3" s="16"/>
      <c r="D3" s="17"/>
      <c r="E3" s="17"/>
      <c r="F3" s="18"/>
      <c r="G3" s="17"/>
      <c r="H3" s="17"/>
      <c r="I3" s="17"/>
      <c r="J3" s="19"/>
      <c r="K3" s="18"/>
      <c r="L3" s="18"/>
      <c r="M3" s="18"/>
      <c r="N3" s="18"/>
      <c r="O3" s="18"/>
    </row>
    <row r="4" spans="2:15" ht="21.75" customHeight="1" x14ac:dyDescent="0.25">
      <c r="B4" s="21" t="s">
        <v>183</v>
      </c>
      <c r="C4" s="15"/>
    </row>
    <row r="5" spans="2:15" ht="60" x14ac:dyDescent="0.25">
      <c r="B5" s="10" t="s">
        <v>178</v>
      </c>
      <c r="C5" s="10" t="s">
        <v>182</v>
      </c>
    </row>
    <row r="6" spans="2:15" ht="45" x14ac:dyDescent="0.25">
      <c r="B6" s="11" t="s">
        <v>179</v>
      </c>
      <c r="C6" s="11" t="s">
        <v>184</v>
      </c>
    </row>
    <row r="7" spans="2:15" x14ac:dyDescent="0.25">
      <c r="B7" s="11" t="s">
        <v>185</v>
      </c>
      <c r="C7" s="11" t="s">
        <v>181</v>
      </c>
    </row>
    <row r="8" spans="2:15" x14ac:dyDescent="0.25">
      <c r="B8" s="13"/>
      <c r="C8" s="14" t="s">
        <v>180</v>
      </c>
    </row>
    <row r="9" spans="2:15" x14ac:dyDescent="0.25">
      <c r="B9" s="12"/>
      <c r="C9" s="12"/>
    </row>
    <row r="15" spans="2:15" x14ac:dyDescent="0.25">
      <c r="B15" s="38" t="s">
        <v>189</v>
      </c>
    </row>
    <row r="16" spans="2:15" x14ac:dyDescent="0.25">
      <c r="B16" s="38" t="s">
        <v>180</v>
      </c>
    </row>
  </sheetData>
  <hyperlinks>
    <hyperlink ref="C8" r:id="rId1" xr:uid="{00000000-0004-0000-0100-000000000000}"/>
    <hyperlink ref="B15" r:id="rId2" xr:uid="{00000000-0004-0000-0100-000001000000}"/>
    <hyperlink ref="B16" r:id="rId3" xr:uid="{00000000-0004-0000-0100-000002000000}"/>
  </hyperlinks>
  <pageMargins left="0.7" right="0.7" top="0.75" bottom="0.75" header="0.3" footer="0.3"/>
  <pageSetup paperSize="9" orientation="portrait" horizontalDpi="4294967293" verticalDpi="4294967293" r:id="rId4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3F351-AC65-4391-99CC-AB1C42CE0A04}">
  <dimension ref="A2:H36"/>
  <sheetViews>
    <sheetView workbookViewId="0">
      <selection activeCell="P16" sqref="P16"/>
    </sheetView>
  </sheetViews>
  <sheetFormatPr defaultColWidth="9.140625" defaultRowHeight="15" x14ac:dyDescent="0.25"/>
  <cols>
    <col min="1" max="1" width="4.7109375" style="1" customWidth="1"/>
    <col min="2" max="2" width="16.28515625" style="1" bestFit="1" customWidth="1"/>
    <col min="3" max="10" width="12" style="1" bestFit="1" customWidth="1"/>
    <col min="11" max="16384" width="9.140625" style="1"/>
  </cols>
  <sheetData>
    <row r="2" spans="2:2" x14ac:dyDescent="0.25">
      <c r="B2" s="1" t="s">
        <v>204</v>
      </c>
    </row>
    <row r="29" spans="1:8" x14ac:dyDescent="0.25">
      <c r="B29" s="1" t="s">
        <v>197</v>
      </c>
    </row>
    <row r="30" spans="1:8" x14ac:dyDescent="0.25">
      <c r="A30" s="1" t="s">
        <v>202</v>
      </c>
      <c r="B30" s="1" t="s">
        <v>175</v>
      </c>
      <c r="C30" s="1" t="s">
        <v>30</v>
      </c>
      <c r="D30" s="1" t="s">
        <v>13</v>
      </c>
      <c r="E30" s="1" t="s">
        <v>16</v>
      </c>
      <c r="F30" s="1" t="s">
        <v>176</v>
      </c>
      <c r="G30" s="1" t="s">
        <v>7</v>
      </c>
      <c r="H30" s="1" t="s">
        <v>46</v>
      </c>
    </row>
    <row r="31" spans="1:8" x14ac:dyDescent="0.25">
      <c r="A31" s="44" t="s">
        <v>195</v>
      </c>
      <c r="B31" s="1">
        <v>43.552681495780625</v>
      </c>
      <c r="C31" s="1">
        <v>48.486322361940019</v>
      </c>
      <c r="D31" s="1">
        <v>53.519379707506886</v>
      </c>
      <c r="E31" s="1">
        <v>51.126303454751373</v>
      </c>
      <c r="F31" s="1">
        <v>60.590109963580602</v>
      </c>
      <c r="G31" s="1">
        <v>60.590109963580602</v>
      </c>
      <c r="H31" s="1">
        <v>49.147407240958721</v>
      </c>
    </row>
    <row r="32" spans="1:8" x14ac:dyDescent="0.25">
      <c r="A32" s="44" t="s">
        <v>198</v>
      </c>
      <c r="B32" s="1">
        <v>44.242129040491896</v>
      </c>
      <c r="C32" s="1">
        <v>33.345497264693506</v>
      </c>
      <c r="D32" s="1">
        <v>36.368179209139882</v>
      </c>
      <c r="E32" s="1">
        <v>37.971215107142839</v>
      </c>
      <c r="F32" s="1">
        <v>70.832230502091548</v>
      </c>
      <c r="G32" s="1">
        <v>63.74363959392555</v>
      </c>
      <c r="H32" s="1">
        <v>53.268706866238006</v>
      </c>
    </row>
    <row r="33" spans="1:8" x14ac:dyDescent="0.25">
      <c r="A33" s="44" t="s">
        <v>199</v>
      </c>
      <c r="B33" s="1">
        <v>42.014089685254852</v>
      </c>
      <c r="C33" s="1">
        <v>49.798724190028523</v>
      </c>
      <c r="D33" s="1">
        <v>56.423703206311899</v>
      </c>
      <c r="E33" s="1">
        <v>54.956176875758857</v>
      </c>
      <c r="F33" s="1">
        <v>58.777068994460286</v>
      </c>
      <c r="G33" s="1">
        <v>58.257008561356372</v>
      </c>
      <c r="H33" s="1">
        <v>35.682613857601382</v>
      </c>
    </row>
    <row r="34" spans="1:8" x14ac:dyDescent="0.25">
      <c r="A34" s="44" t="s">
        <v>200</v>
      </c>
      <c r="B34" s="1">
        <v>35.859535109859941</v>
      </c>
      <c r="C34" s="1">
        <v>61.477374916915359</v>
      </c>
      <c r="D34" s="1">
        <v>60.629963898916955</v>
      </c>
      <c r="E34" s="1">
        <v>62.332309166025887</v>
      </c>
      <c r="F34" s="1">
        <v>72.930723715935301</v>
      </c>
      <c r="G34" s="1">
        <v>66.081227436823099</v>
      </c>
      <c r="H34" s="1">
        <v>58.227997237029008</v>
      </c>
    </row>
    <row r="35" spans="1:8" x14ac:dyDescent="0.25">
      <c r="A35" s="44" t="s">
        <v>201</v>
      </c>
      <c r="B35" s="1">
        <v>46.935227399581514</v>
      </c>
      <c r="C35" s="1">
        <v>58.105432545201673</v>
      </c>
      <c r="D35" s="1">
        <v>64.101451175514796</v>
      </c>
      <c r="E35" s="1">
        <v>52.077224070596102</v>
      </c>
      <c r="F35" s="1">
        <v>66.455696986613802</v>
      </c>
      <c r="G35" s="1">
        <v>51.078383886246165</v>
      </c>
      <c r="H35" s="1">
        <v>51.073749214637552</v>
      </c>
    </row>
    <row r="36" spans="1:8" x14ac:dyDescent="0.25">
      <c r="A36" s="44" t="s">
        <v>188</v>
      </c>
      <c r="B36" s="1">
        <v>48.712426243714951</v>
      </c>
      <c r="C36" s="1">
        <v>39.704582892861033</v>
      </c>
      <c r="D36" s="1">
        <v>50.073601047650861</v>
      </c>
      <c r="E36" s="1">
        <v>48.294592054233149</v>
      </c>
      <c r="F36" s="1">
        <v>66.328304258997335</v>
      </c>
      <c r="G36" s="1">
        <v>63.790290339551824</v>
      </c>
      <c r="H36" s="1">
        <v>47.48396902928765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9D40F-0D6E-4DD4-8E0B-3F4284888F3E}">
  <dimension ref="A1:B181"/>
  <sheetViews>
    <sheetView showGridLines="0" tabSelected="1" workbookViewId="0">
      <selection activeCell="K13" sqref="K13"/>
    </sheetView>
  </sheetViews>
  <sheetFormatPr defaultRowHeight="15" x14ac:dyDescent="0.25"/>
  <sheetData>
    <row r="1" spans="1:2" x14ac:dyDescent="0.25">
      <c r="A1" t="s">
        <v>210</v>
      </c>
      <c r="B1" t="s">
        <v>211</v>
      </c>
    </row>
    <row r="2" spans="1:2" x14ac:dyDescent="0.25">
      <c r="A2" s="2" t="s">
        <v>7</v>
      </c>
      <c r="B2" s="46">
        <v>57.56038580231013</v>
      </c>
    </row>
    <row r="3" spans="1:2" x14ac:dyDescent="0.25">
      <c r="A3" s="2" t="s">
        <v>9</v>
      </c>
      <c r="B3" s="46">
        <v>66.258984202499164</v>
      </c>
    </row>
    <row r="4" spans="1:2" x14ac:dyDescent="0.25">
      <c r="A4" s="2" t="s">
        <v>10</v>
      </c>
      <c r="B4" s="46">
        <v>62.207989868049573</v>
      </c>
    </row>
    <row r="5" spans="1:2" x14ac:dyDescent="0.25">
      <c r="A5" s="2" t="s">
        <v>14</v>
      </c>
      <c r="B5" s="46">
        <v>63.992654745946446</v>
      </c>
    </row>
    <row r="6" spans="1:2" x14ac:dyDescent="0.25">
      <c r="A6" s="2" t="s">
        <v>8</v>
      </c>
      <c r="B6" s="46">
        <v>59.865852549907117</v>
      </c>
    </row>
    <row r="7" spans="1:2" x14ac:dyDescent="0.25">
      <c r="A7" s="2" t="s">
        <v>6</v>
      </c>
      <c r="B7" s="46">
        <v>64.053752479517016</v>
      </c>
    </row>
    <row r="8" spans="1:2" x14ac:dyDescent="0.25">
      <c r="A8" s="2" t="s">
        <v>18</v>
      </c>
      <c r="B8" s="46">
        <v>71.693827642126863</v>
      </c>
    </row>
    <row r="9" spans="1:2" x14ac:dyDescent="0.25">
      <c r="A9" s="2" t="s">
        <v>20</v>
      </c>
      <c r="B9" s="46">
        <v>58.272363530031626</v>
      </c>
    </row>
    <row r="10" spans="1:2" x14ac:dyDescent="0.25">
      <c r="A10" s="2" t="s">
        <v>15</v>
      </c>
      <c r="B10" s="46">
        <v>63.993279824956325</v>
      </c>
    </row>
    <row r="11" spans="1:2" x14ac:dyDescent="0.25">
      <c r="A11" s="2" t="s">
        <v>13</v>
      </c>
      <c r="B11" s="46">
        <v>64.9829876299723</v>
      </c>
    </row>
    <row r="12" spans="1:2" x14ac:dyDescent="0.25">
      <c r="A12" s="2" t="s">
        <v>22</v>
      </c>
      <c r="B12" s="46">
        <v>73.172701190535363</v>
      </c>
    </row>
    <row r="13" spans="1:2" x14ac:dyDescent="0.25">
      <c r="A13" s="2" t="s">
        <v>11</v>
      </c>
      <c r="B13" s="46">
        <v>64.168985482991829</v>
      </c>
    </row>
    <row r="14" spans="1:2" x14ac:dyDescent="0.25">
      <c r="A14" s="2" t="s">
        <v>16</v>
      </c>
      <c r="B14" s="46">
        <v>64.748494432751443</v>
      </c>
    </row>
    <row r="15" spans="1:2" x14ac:dyDescent="0.25">
      <c r="A15" s="2" t="s">
        <v>27</v>
      </c>
      <c r="B15" s="46">
        <v>63.615540295382637</v>
      </c>
    </row>
    <row r="16" spans="1:2" x14ac:dyDescent="0.25">
      <c r="A16" s="2" t="s">
        <v>17</v>
      </c>
      <c r="B16" s="46">
        <v>64.377205573022067</v>
      </c>
    </row>
    <row r="17" spans="1:2" x14ac:dyDescent="0.25">
      <c r="A17" s="2" t="s">
        <v>44</v>
      </c>
      <c r="B17" s="46">
        <v>60.862567571122462</v>
      </c>
    </row>
    <row r="18" spans="1:2" x14ac:dyDescent="0.25">
      <c r="A18" s="2" t="s">
        <v>53</v>
      </c>
      <c r="B18" s="46">
        <v>55.657662441131158</v>
      </c>
    </row>
    <row r="19" spans="1:2" x14ac:dyDescent="0.25">
      <c r="A19" s="2" t="s">
        <v>19</v>
      </c>
      <c r="B19" s="46">
        <v>63.692752046124774</v>
      </c>
    </row>
    <row r="20" spans="1:2" x14ac:dyDescent="0.25">
      <c r="A20" s="2" t="s">
        <v>12</v>
      </c>
      <c r="B20" s="46">
        <v>62.47637251827441</v>
      </c>
    </row>
    <row r="21" spans="1:2" x14ac:dyDescent="0.25">
      <c r="A21" s="2" t="s">
        <v>33</v>
      </c>
      <c r="B21" s="46">
        <v>59.699822337139196</v>
      </c>
    </row>
    <row r="22" spans="1:2" x14ac:dyDescent="0.25">
      <c r="A22" s="2" t="s">
        <v>45</v>
      </c>
      <c r="B22" s="46">
        <v>60.777869104739551</v>
      </c>
    </row>
    <row r="23" spans="1:2" x14ac:dyDescent="0.25">
      <c r="A23" s="2" t="s">
        <v>26</v>
      </c>
      <c r="B23" s="46">
        <v>62.615081255007667</v>
      </c>
    </row>
    <row r="24" spans="1:2" x14ac:dyDescent="0.25">
      <c r="A24" s="2" t="s">
        <v>23</v>
      </c>
      <c r="B24" s="46">
        <v>60.715107567845521</v>
      </c>
    </row>
    <row r="25" spans="1:2" x14ac:dyDescent="0.25">
      <c r="A25" s="2" t="s">
        <v>42</v>
      </c>
      <c r="B25" s="46">
        <v>60.362507642606886</v>
      </c>
    </row>
    <row r="26" spans="1:2" x14ac:dyDescent="0.25">
      <c r="A26" s="2" t="s">
        <v>24</v>
      </c>
      <c r="B26" s="46">
        <v>59.343514087961182</v>
      </c>
    </row>
    <row r="27" spans="1:2" x14ac:dyDescent="0.25">
      <c r="A27" s="2" t="s">
        <v>25</v>
      </c>
      <c r="B27" s="46">
        <v>69.678052074097863</v>
      </c>
    </row>
    <row r="28" spans="1:2" x14ac:dyDescent="0.25">
      <c r="A28" s="2" t="s">
        <v>37</v>
      </c>
      <c r="B28" s="46">
        <v>63.70632473681043</v>
      </c>
    </row>
    <row r="29" spans="1:2" x14ac:dyDescent="0.25">
      <c r="A29" s="2" t="s">
        <v>28</v>
      </c>
      <c r="B29" s="46">
        <v>55.402328384881748</v>
      </c>
    </row>
    <row r="30" spans="1:2" x14ac:dyDescent="0.25">
      <c r="A30" s="2" t="s">
        <v>54</v>
      </c>
      <c r="B30" s="46">
        <v>60.913259316656742</v>
      </c>
    </row>
    <row r="31" spans="1:2" x14ac:dyDescent="0.25">
      <c r="A31" s="2" t="s">
        <v>46</v>
      </c>
      <c r="B31" s="46">
        <v>53.038436691152896</v>
      </c>
    </row>
    <row r="32" spans="1:2" x14ac:dyDescent="0.25">
      <c r="A32" s="2" t="s">
        <v>49</v>
      </c>
      <c r="B32" s="46">
        <v>63.355983998808021</v>
      </c>
    </row>
    <row r="33" spans="1:2" x14ac:dyDescent="0.25">
      <c r="A33" s="2" t="s">
        <v>40</v>
      </c>
      <c r="B33" s="46">
        <v>57.748394135403181</v>
      </c>
    </row>
    <row r="34" spans="1:2" x14ac:dyDescent="0.25">
      <c r="A34" s="2" t="s">
        <v>30</v>
      </c>
      <c r="B34" s="46">
        <v>58.170417587694516</v>
      </c>
    </row>
    <row r="35" spans="1:2" x14ac:dyDescent="0.25">
      <c r="A35" s="2" t="s">
        <v>35</v>
      </c>
      <c r="B35" s="46">
        <v>54.329583076679683</v>
      </c>
    </row>
    <row r="36" spans="1:2" x14ac:dyDescent="0.25">
      <c r="A36" s="2" t="s">
        <v>31</v>
      </c>
      <c r="B36" s="46">
        <v>62.339928343708316</v>
      </c>
    </row>
    <row r="37" spans="1:2" x14ac:dyDescent="0.25">
      <c r="A37" s="2" t="s">
        <v>52</v>
      </c>
      <c r="B37" s="46">
        <v>59.086706513395946</v>
      </c>
    </row>
    <row r="38" spans="1:2" x14ac:dyDescent="0.25">
      <c r="A38" s="2" t="s">
        <v>21</v>
      </c>
      <c r="B38" s="46">
        <v>48.320153554933491</v>
      </c>
    </row>
    <row r="39" spans="1:2" x14ac:dyDescent="0.25">
      <c r="A39" s="2" t="s">
        <v>80</v>
      </c>
      <c r="B39" s="46">
        <v>54.368887652851136</v>
      </c>
    </row>
    <row r="40" spans="1:2" x14ac:dyDescent="0.25">
      <c r="A40" s="2" t="s">
        <v>43</v>
      </c>
      <c r="B40" s="46">
        <v>52.926160847246827</v>
      </c>
    </row>
    <row r="41" spans="1:2" x14ac:dyDescent="0.25">
      <c r="A41" s="2" t="s">
        <v>112</v>
      </c>
      <c r="B41" s="46">
        <v>52.837063695249739</v>
      </c>
    </row>
    <row r="42" spans="1:2" x14ac:dyDescent="0.25">
      <c r="A42" s="2" t="s">
        <v>74</v>
      </c>
      <c r="B42" s="46">
        <v>60.47722907370693</v>
      </c>
    </row>
    <row r="43" spans="1:2" x14ac:dyDescent="0.25">
      <c r="A43" s="2" t="s">
        <v>76</v>
      </c>
      <c r="B43" s="46">
        <v>57.780879709405944</v>
      </c>
    </row>
    <row r="44" spans="1:2" x14ac:dyDescent="0.25">
      <c r="A44" s="2" t="s">
        <v>92</v>
      </c>
      <c r="B44" s="46">
        <v>58.939543363989117</v>
      </c>
    </row>
    <row r="45" spans="1:2" x14ac:dyDescent="0.25">
      <c r="A45" s="2" t="s">
        <v>62</v>
      </c>
      <c r="B45" s="46">
        <v>61.669119186034223</v>
      </c>
    </row>
    <row r="46" spans="1:2" x14ac:dyDescent="0.25">
      <c r="A46" s="2" t="s">
        <v>59</v>
      </c>
      <c r="B46" s="46">
        <v>55.367723356544445</v>
      </c>
    </row>
    <row r="47" spans="1:2" x14ac:dyDescent="0.25">
      <c r="A47" s="2" t="s">
        <v>34</v>
      </c>
      <c r="B47" s="46">
        <v>56.757739827451729</v>
      </c>
    </row>
    <row r="48" spans="1:2" x14ac:dyDescent="0.25">
      <c r="A48" s="2" t="s">
        <v>36</v>
      </c>
      <c r="B48" s="46">
        <v>54.5506891991811</v>
      </c>
    </row>
    <row r="49" spans="1:2" x14ac:dyDescent="0.25">
      <c r="A49" s="2" t="s">
        <v>39</v>
      </c>
      <c r="B49" s="46">
        <v>56.181830874358326</v>
      </c>
    </row>
    <row r="50" spans="1:2" x14ac:dyDescent="0.25">
      <c r="A50" s="2" t="s">
        <v>60</v>
      </c>
      <c r="B50" s="46">
        <v>46.131404390124082</v>
      </c>
    </row>
    <row r="51" spans="1:2" x14ac:dyDescent="0.25">
      <c r="A51" s="2" t="s">
        <v>38</v>
      </c>
      <c r="B51" s="46">
        <v>57.077501268953334</v>
      </c>
    </row>
    <row r="52" spans="1:2" x14ac:dyDescent="0.25">
      <c r="A52" s="2" t="s">
        <v>58</v>
      </c>
      <c r="B52" s="46">
        <v>50.832908318124268</v>
      </c>
    </row>
    <row r="53" spans="1:2" x14ac:dyDescent="0.25">
      <c r="A53" s="2" t="s">
        <v>29</v>
      </c>
      <c r="B53" s="46">
        <v>38.272078436831826</v>
      </c>
    </row>
    <row r="54" spans="1:2" x14ac:dyDescent="0.25">
      <c r="A54" s="2" t="s">
        <v>101</v>
      </c>
      <c r="B54" s="46">
        <v>54.803379454885793</v>
      </c>
    </row>
    <row r="55" spans="1:2" x14ac:dyDescent="0.25">
      <c r="A55" s="2" t="s">
        <v>50</v>
      </c>
      <c r="B55" s="46">
        <v>50.512628129205339</v>
      </c>
    </row>
    <row r="56" spans="1:2" x14ac:dyDescent="0.25">
      <c r="A56" s="2" t="s">
        <v>51</v>
      </c>
      <c r="B56" s="46">
        <v>53.919061592508058</v>
      </c>
    </row>
    <row r="57" spans="1:2" x14ac:dyDescent="0.25">
      <c r="A57" s="2" t="s">
        <v>61</v>
      </c>
      <c r="B57" s="46">
        <v>61.993973517531842</v>
      </c>
    </row>
    <row r="58" spans="1:2" x14ac:dyDescent="0.25">
      <c r="A58" s="2" t="s">
        <v>32</v>
      </c>
      <c r="B58" s="46">
        <v>57.215452481516593</v>
      </c>
    </row>
    <row r="59" spans="1:2" x14ac:dyDescent="0.25">
      <c r="A59" s="2" t="s">
        <v>67</v>
      </c>
      <c r="B59" s="46">
        <v>57.070837638818972</v>
      </c>
    </row>
    <row r="60" spans="1:2" x14ac:dyDescent="0.25">
      <c r="A60" s="2" t="s">
        <v>142</v>
      </c>
      <c r="B60" s="46">
        <v>59.950706338939177</v>
      </c>
    </row>
    <row r="61" spans="1:2" x14ac:dyDescent="0.25">
      <c r="A61" s="2" t="s">
        <v>77</v>
      </c>
      <c r="B61" s="46">
        <v>41.203389660243708</v>
      </c>
    </row>
    <row r="62" spans="1:2" x14ac:dyDescent="0.25">
      <c r="A62" s="2" t="s">
        <v>65</v>
      </c>
      <c r="B62" s="46">
        <v>36.786478828601808</v>
      </c>
    </row>
    <row r="63" spans="1:2" x14ac:dyDescent="0.25">
      <c r="A63" s="2" t="s">
        <v>81</v>
      </c>
      <c r="B63" s="46">
        <v>57.84926678860085</v>
      </c>
    </row>
    <row r="64" spans="1:2" x14ac:dyDescent="0.25">
      <c r="A64" s="2" t="s">
        <v>69</v>
      </c>
      <c r="B64" s="46">
        <v>60.736387585510734</v>
      </c>
    </row>
    <row r="65" spans="1:2" x14ac:dyDescent="0.25">
      <c r="A65" s="2" t="s">
        <v>161</v>
      </c>
      <c r="B65" s="46">
        <v>46.908118102919353</v>
      </c>
    </row>
    <row r="66" spans="1:2" x14ac:dyDescent="0.25">
      <c r="A66" s="2" t="s">
        <v>205</v>
      </c>
      <c r="B66" s="46">
        <v>57.2207803110702</v>
      </c>
    </row>
    <row r="67" spans="1:2" x14ac:dyDescent="0.25">
      <c r="A67" s="2" t="s">
        <v>91</v>
      </c>
      <c r="B67" s="46">
        <v>52.654816887933578</v>
      </c>
    </row>
    <row r="68" spans="1:2" x14ac:dyDescent="0.25">
      <c r="A68" s="2" t="s">
        <v>56</v>
      </c>
      <c r="B68" s="46">
        <v>50.981401001698664</v>
      </c>
    </row>
    <row r="69" spans="1:2" x14ac:dyDescent="0.25">
      <c r="A69" s="2" t="s">
        <v>107</v>
      </c>
      <c r="B69" s="46">
        <v>59.429767230980765</v>
      </c>
    </row>
    <row r="70" spans="1:2" x14ac:dyDescent="0.25">
      <c r="A70" s="2" t="s">
        <v>98</v>
      </c>
      <c r="B70" s="46">
        <v>50.37942137137118</v>
      </c>
    </row>
    <row r="71" spans="1:2" x14ac:dyDescent="0.25">
      <c r="A71" s="2" t="s">
        <v>124</v>
      </c>
      <c r="B71" s="46">
        <v>53.621738962269319</v>
      </c>
    </row>
    <row r="72" spans="1:2" x14ac:dyDescent="0.25">
      <c r="A72" s="2" t="s">
        <v>75</v>
      </c>
      <c r="B72" s="46">
        <v>54.347349719706756</v>
      </c>
    </row>
    <row r="73" spans="1:2" x14ac:dyDescent="0.25">
      <c r="A73" s="2" t="s">
        <v>68</v>
      </c>
      <c r="B73" s="46">
        <v>52.117179125625938</v>
      </c>
    </row>
    <row r="74" spans="1:2" x14ac:dyDescent="0.25">
      <c r="A74" s="2" t="s">
        <v>135</v>
      </c>
      <c r="B74" s="46">
        <v>50.156518612301156</v>
      </c>
    </row>
    <row r="75" spans="1:2" x14ac:dyDescent="0.25">
      <c r="A75" s="2" t="s">
        <v>100</v>
      </c>
      <c r="B75" s="46">
        <v>55.475730056058623</v>
      </c>
    </row>
    <row r="76" spans="1:2" x14ac:dyDescent="0.25">
      <c r="A76" s="2" t="s">
        <v>48</v>
      </c>
      <c r="B76" s="46">
        <v>58.741739802521508</v>
      </c>
    </row>
    <row r="77" spans="1:2" x14ac:dyDescent="0.25">
      <c r="A77" s="2" t="s">
        <v>73</v>
      </c>
      <c r="B77" s="46">
        <v>53.11429828087001</v>
      </c>
    </row>
    <row r="78" spans="1:2" x14ac:dyDescent="0.25">
      <c r="A78" s="2" t="s">
        <v>89</v>
      </c>
      <c r="B78" s="46">
        <v>61.74603051293461</v>
      </c>
    </row>
    <row r="79" spans="1:2" x14ac:dyDescent="0.25">
      <c r="A79" s="2" t="s">
        <v>187</v>
      </c>
      <c r="B79" s="46">
        <v>50.228981072947988</v>
      </c>
    </row>
    <row r="80" spans="1:2" x14ac:dyDescent="0.25">
      <c r="A80" s="2" t="s">
        <v>102</v>
      </c>
      <c r="B80" s="46">
        <v>59.065422271484763</v>
      </c>
    </row>
    <row r="81" spans="1:2" x14ac:dyDescent="0.25">
      <c r="A81" s="2" t="s">
        <v>70</v>
      </c>
      <c r="B81" s="46">
        <v>61.689367926992148</v>
      </c>
    </row>
    <row r="82" spans="1:2" x14ac:dyDescent="0.25">
      <c r="A82" s="2" t="s">
        <v>55</v>
      </c>
      <c r="B82" s="46">
        <v>58.628617272562195</v>
      </c>
    </row>
    <row r="83" spans="1:2" x14ac:dyDescent="0.25">
      <c r="A83" s="2" t="s">
        <v>63</v>
      </c>
      <c r="B83" s="46">
        <v>45.289814054192391</v>
      </c>
    </row>
    <row r="84" spans="1:2" x14ac:dyDescent="0.25">
      <c r="A84" s="2" t="s">
        <v>114</v>
      </c>
      <c r="B84" s="46">
        <v>55.895518225885375</v>
      </c>
    </row>
    <row r="85" spans="1:2" x14ac:dyDescent="0.25">
      <c r="A85" s="2" t="s">
        <v>71</v>
      </c>
      <c r="B85" s="46">
        <v>63.843299402301668</v>
      </c>
    </row>
    <row r="86" spans="1:2" x14ac:dyDescent="0.25">
      <c r="A86" s="2" t="s">
        <v>82</v>
      </c>
      <c r="B86" s="46">
        <v>48.508469983167473</v>
      </c>
    </row>
    <row r="87" spans="1:2" x14ac:dyDescent="0.25">
      <c r="A87" s="2" t="s">
        <v>95</v>
      </c>
      <c r="B87" s="46">
        <v>45.496975808058977</v>
      </c>
    </row>
    <row r="88" spans="1:2" x14ac:dyDescent="0.25">
      <c r="A88" s="2" t="s">
        <v>118</v>
      </c>
      <c r="B88" s="46">
        <v>54.412231891379626</v>
      </c>
    </row>
    <row r="89" spans="1:2" x14ac:dyDescent="0.25">
      <c r="A89" s="2" t="s">
        <v>109</v>
      </c>
      <c r="B89" s="46">
        <v>49.203407610856381</v>
      </c>
    </row>
    <row r="90" spans="1:2" x14ac:dyDescent="0.25">
      <c r="A90" s="2" t="s">
        <v>90</v>
      </c>
      <c r="B90" s="46">
        <v>53.559786065253803</v>
      </c>
    </row>
    <row r="91" spans="1:2" x14ac:dyDescent="0.25">
      <c r="A91" s="2" t="s">
        <v>93</v>
      </c>
      <c r="B91" s="46">
        <v>43.206871012129866</v>
      </c>
    </row>
    <row r="92" spans="1:2" x14ac:dyDescent="0.25">
      <c r="A92" s="2" t="s">
        <v>78</v>
      </c>
      <c r="B92" s="46">
        <v>47.378447320063891</v>
      </c>
    </row>
    <row r="93" spans="1:2" x14ac:dyDescent="0.25">
      <c r="A93" s="2" t="s">
        <v>132</v>
      </c>
      <c r="B93" s="46">
        <v>48.960559352426124</v>
      </c>
    </row>
    <row r="94" spans="1:2" x14ac:dyDescent="0.25">
      <c r="A94" s="2" t="s">
        <v>47</v>
      </c>
      <c r="B94" s="46">
        <v>50.237133998579978</v>
      </c>
    </row>
    <row r="95" spans="1:2" x14ac:dyDescent="0.25">
      <c r="A95" s="2" t="s">
        <v>191</v>
      </c>
      <c r="B95" s="46">
        <v>51.644639593562026</v>
      </c>
    </row>
    <row r="96" spans="1:2" x14ac:dyDescent="0.25">
      <c r="A96" s="2" t="s">
        <v>129</v>
      </c>
      <c r="B96" s="46">
        <v>53.601593860194043</v>
      </c>
    </row>
    <row r="97" spans="1:2" x14ac:dyDescent="0.25">
      <c r="A97" s="2" t="s">
        <v>123</v>
      </c>
      <c r="B97" s="46">
        <v>59.193020267356609</v>
      </c>
    </row>
    <row r="98" spans="1:2" x14ac:dyDescent="0.25">
      <c r="A98" s="2" t="s">
        <v>106</v>
      </c>
      <c r="B98" s="46">
        <v>41.381839425321942</v>
      </c>
    </row>
    <row r="99" spans="1:2" x14ac:dyDescent="0.25">
      <c r="A99" s="2" t="s">
        <v>86</v>
      </c>
      <c r="B99" s="46">
        <v>52.06269817821299</v>
      </c>
    </row>
    <row r="100" spans="1:2" x14ac:dyDescent="0.25">
      <c r="A100" s="2" t="s">
        <v>57</v>
      </c>
      <c r="B100" s="46">
        <v>43.890680250219738</v>
      </c>
    </row>
    <row r="101" spans="1:2" x14ac:dyDescent="0.25">
      <c r="A101" s="2" t="s">
        <v>97</v>
      </c>
      <c r="B101" s="46">
        <v>46.353556497267775</v>
      </c>
    </row>
    <row r="102" spans="1:2" x14ac:dyDescent="0.25">
      <c r="A102" s="2" t="s">
        <v>158</v>
      </c>
      <c r="B102" s="46">
        <v>48.650180287481994</v>
      </c>
    </row>
    <row r="103" spans="1:2" x14ac:dyDescent="0.25">
      <c r="A103" s="2" t="s">
        <v>117</v>
      </c>
      <c r="B103" s="46">
        <v>42.006762397585163</v>
      </c>
    </row>
    <row r="104" spans="1:2" x14ac:dyDescent="0.25">
      <c r="A104" s="2" t="s">
        <v>136</v>
      </c>
      <c r="B104" s="46">
        <v>52.308785758082351</v>
      </c>
    </row>
    <row r="105" spans="1:2" x14ac:dyDescent="0.25">
      <c r="A105" s="2" t="s">
        <v>83</v>
      </c>
      <c r="B105" s="46">
        <v>50.239971366968497</v>
      </c>
    </row>
    <row r="106" spans="1:2" x14ac:dyDescent="0.25">
      <c r="A106" s="2" t="s">
        <v>104</v>
      </c>
      <c r="B106" s="46">
        <v>53.852660639497337</v>
      </c>
    </row>
    <row r="107" spans="1:2" x14ac:dyDescent="0.25">
      <c r="A107" s="2" t="s">
        <v>116</v>
      </c>
      <c r="B107" s="46">
        <v>54.208912462268195</v>
      </c>
    </row>
    <row r="108" spans="1:2" x14ac:dyDescent="0.25">
      <c r="A108" s="2" t="s">
        <v>85</v>
      </c>
      <c r="B108" s="46">
        <v>45.063609115334849</v>
      </c>
    </row>
    <row r="109" spans="1:2" x14ac:dyDescent="0.25">
      <c r="A109" s="2" t="s">
        <v>99</v>
      </c>
      <c r="B109" s="46">
        <v>43.441567735711672</v>
      </c>
    </row>
    <row r="110" spans="1:2" x14ac:dyDescent="0.25">
      <c r="A110" s="2" t="s">
        <v>146</v>
      </c>
      <c r="B110" s="46">
        <v>54.93252005174643</v>
      </c>
    </row>
    <row r="111" spans="1:2" x14ac:dyDescent="0.25">
      <c r="A111" s="2" t="s">
        <v>172</v>
      </c>
      <c r="B111" s="46">
        <v>50.618546955547053</v>
      </c>
    </row>
    <row r="112" spans="1:2" x14ac:dyDescent="0.25">
      <c r="A112" s="2" t="s">
        <v>160</v>
      </c>
      <c r="B112" s="46">
        <v>54.229643840985418</v>
      </c>
    </row>
    <row r="113" spans="1:2" x14ac:dyDescent="0.25">
      <c r="A113" s="2" t="s">
        <v>173</v>
      </c>
      <c r="B113" s="46">
        <v>41.520951082356696</v>
      </c>
    </row>
    <row r="114" spans="1:2" x14ac:dyDescent="0.25">
      <c r="A114" s="2" t="s">
        <v>137</v>
      </c>
      <c r="B114" s="46">
        <v>57.076915912031033</v>
      </c>
    </row>
    <row r="115" spans="1:2" x14ac:dyDescent="0.25">
      <c r="A115" s="2" t="s">
        <v>41</v>
      </c>
      <c r="B115" s="46">
        <v>54.552478437451484</v>
      </c>
    </row>
    <row r="116" spans="1:2" x14ac:dyDescent="0.25">
      <c r="A116" s="2" t="s">
        <v>96</v>
      </c>
      <c r="B116" s="46">
        <v>52.636178275508399</v>
      </c>
    </row>
    <row r="117" spans="1:2" x14ac:dyDescent="0.25">
      <c r="A117" s="2" t="s">
        <v>203</v>
      </c>
      <c r="B117" s="46">
        <v>50.50085549386985</v>
      </c>
    </row>
    <row r="118" spans="1:2" x14ac:dyDescent="0.25">
      <c r="A118" s="2" t="s">
        <v>66</v>
      </c>
      <c r="B118" s="46">
        <v>49.958337061789635</v>
      </c>
    </row>
    <row r="119" spans="1:2" x14ac:dyDescent="0.25">
      <c r="A119" s="2" t="s">
        <v>119</v>
      </c>
      <c r="B119" s="46">
        <v>54.488573005605851</v>
      </c>
    </row>
    <row r="120" spans="1:2" x14ac:dyDescent="0.25">
      <c r="A120" s="2" t="s">
        <v>103</v>
      </c>
      <c r="B120" s="46">
        <v>39.768320671400943</v>
      </c>
    </row>
    <row r="121" spans="1:2" x14ac:dyDescent="0.25">
      <c r="A121" s="2" t="s">
        <v>87</v>
      </c>
      <c r="B121" s="46">
        <v>47.910879196238525</v>
      </c>
    </row>
    <row r="122" spans="1:2" x14ac:dyDescent="0.25">
      <c r="A122" s="2" t="s">
        <v>88</v>
      </c>
      <c r="B122" s="46">
        <v>56.980241483398004</v>
      </c>
    </row>
    <row r="123" spans="1:2" x14ac:dyDescent="0.25">
      <c r="A123" s="2" t="s">
        <v>147</v>
      </c>
      <c r="B123" s="46">
        <v>43.410187149633465</v>
      </c>
    </row>
    <row r="124" spans="1:2" x14ac:dyDescent="0.25">
      <c r="A124" s="2" t="s">
        <v>64</v>
      </c>
      <c r="B124" s="46">
        <v>56.449267567212054</v>
      </c>
    </row>
    <row r="125" spans="1:2" x14ac:dyDescent="0.25">
      <c r="A125" s="2" t="s">
        <v>206</v>
      </c>
      <c r="B125" s="46">
        <v>42.246336628048702</v>
      </c>
    </row>
    <row r="126" spans="1:2" x14ac:dyDescent="0.25">
      <c r="A126" s="2" t="s">
        <v>151</v>
      </c>
      <c r="B126" s="46">
        <v>48.980904700301842</v>
      </c>
    </row>
    <row r="127" spans="1:2" x14ac:dyDescent="0.25">
      <c r="A127" s="2" t="s">
        <v>143</v>
      </c>
      <c r="B127" s="46">
        <v>45.520931668840092</v>
      </c>
    </row>
    <row r="128" spans="1:2" x14ac:dyDescent="0.25">
      <c r="A128" s="2" t="s">
        <v>126</v>
      </c>
      <c r="B128" s="46">
        <v>32.458638588434148</v>
      </c>
    </row>
    <row r="129" spans="1:2" x14ac:dyDescent="0.25">
      <c r="A129" s="2" t="s">
        <v>125</v>
      </c>
      <c r="B129" s="46">
        <v>49.610571759878383</v>
      </c>
    </row>
    <row r="130" spans="1:2" x14ac:dyDescent="0.25">
      <c r="A130" s="2" t="s">
        <v>84</v>
      </c>
      <c r="B130" s="46">
        <v>36.108199076279334</v>
      </c>
    </row>
    <row r="131" spans="1:2" x14ac:dyDescent="0.25">
      <c r="A131" s="2" t="s">
        <v>186</v>
      </c>
      <c r="B131" s="46">
        <v>58.96545755572685</v>
      </c>
    </row>
    <row r="132" spans="1:2" x14ac:dyDescent="0.25">
      <c r="A132" s="2" t="s">
        <v>130</v>
      </c>
      <c r="B132" s="46">
        <v>57.365423509652423</v>
      </c>
    </row>
    <row r="133" spans="1:2" x14ac:dyDescent="0.25">
      <c r="A133" s="2" t="s">
        <v>141</v>
      </c>
      <c r="B133" s="46">
        <v>51.570265262640184</v>
      </c>
    </row>
    <row r="134" spans="1:2" x14ac:dyDescent="0.25">
      <c r="A134" s="2" t="s">
        <v>150</v>
      </c>
      <c r="B134" s="46">
        <v>37.785343671133283</v>
      </c>
    </row>
    <row r="135" spans="1:2" x14ac:dyDescent="0.25">
      <c r="A135" s="2" t="s">
        <v>120</v>
      </c>
      <c r="B135" s="46">
        <v>35.666748281105811</v>
      </c>
    </row>
    <row r="136" spans="1:2" x14ac:dyDescent="0.25">
      <c r="A136" s="2" t="s">
        <v>134</v>
      </c>
      <c r="B136" s="46">
        <v>48.327927861985842</v>
      </c>
    </row>
    <row r="137" spans="1:2" x14ac:dyDescent="0.25">
      <c r="A137" s="2" t="s">
        <v>122</v>
      </c>
      <c r="B137" s="46">
        <v>48.986394114445098</v>
      </c>
    </row>
    <row r="138" spans="1:2" x14ac:dyDescent="0.25">
      <c r="A138" s="2" t="s">
        <v>162</v>
      </c>
      <c r="B138" s="46">
        <v>41.472294652813453</v>
      </c>
    </row>
    <row r="139" spans="1:2" x14ac:dyDescent="0.25">
      <c r="A139" s="2" t="s">
        <v>139</v>
      </c>
      <c r="B139" s="46">
        <v>44.239088570724945</v>
      </c>
    </row>
    <row r="140" spans="1:2" x14ac:dyDescent="0.25">
      <c r="A140" s="2" t="s">
        <v>113</v>
      </c>
      <c r="B140" s="46">
        <v>56.040053361575588</v>
      </c>
    </row>
    <row r="141" spans="1:2" x14ac:dyDescent="0.25">
      <c r="A141" s="2" t="s">
        <v>164</v>
      </c>
      <c r="B141" s="46">
        <v>43.436556333951522</v>
      </c>
    </row>
    <row r="142" spans="1:2" x14ac:dyDescent="0.25">
      <c r="A142" s="2" t="s">
        <v>140</v>
      </c>
      <c r="B142" s="46">
        <v>45.006780789432838</v>
      </c>
    </row>
    <row r="143" spans="1:2" x14ac:dyDescent="0.25">
      <c r="A143" s="2" t="s">
        <v>94</v>
      </c>
      <c r="B143" s="46">
        <v>33.414883306124878</v>
      </c>
    </row>
    <row r="144" spans="1:2" x14ac:dyDescent="0.25">
      <c r="A144" s="2" t="s">
        <v>131</v>
      </c>
      <c r="B144" s="46">
        <v>53.046210058062329</v>
      </c>
    </row>
    <row r="145" spans="1:2" x14ac:dyDescent="0.25">
      <c r="A145" s="2" t="s">
        <v>79</v>
      </c>
      <c r="B145" s="46">
        <v>49.000409659335908</v>
      </c>
    </row>
    <row r="146" spans="1:2" x14ac:dyDescent="0.25">
      <c r="A146" s="2" t="s">
        <v>144</v>
      </c>
      <c r="B146" s="46">
        <v>50.429297335750739</v>
      </c>
    </row>
    <row r="147" spans="1:2" x14ac:dyDescent="0.25">
      <c r="A147" s="2" t="s">
        <v>72</v>
      </c>
      <c r="B147" s="46">
        <v>49.691176796205426</v>
      </c>
    </row>
    <row r="148" spans="1:2" x14ac:dyDescent="0.25">
      <c r="A148" s="2" t="s">
        <v>127</v>
      </c>
      <c r="B148" s="46">
        <v>40.392125916343247</v>
      </c>
    </row>
    <row r="149" spans="1:2" x14ac:dyDescent="0.25">
      <c r="A149" s="2" t="s">
        <v>163</v>
      </c>
      <c r="B149" s="46">
        <v>43.050970193124279</v>
      </c>
    </row>
    <row r="150" spans="1:2" x14ac:dyDescent="0.25">
      <c r="A150" s="2" t="s">
        <v>128</v>
      </c>
      <c r="B150" s="46">
        <v>38.530875545004655</v>
      </c>
    </row>
    <row r="151" spans="1:2" x14ac:dyDescent="0.25">
      <c r="A151" s="2" t="s">
        <v>121</v>
      </c>
      <c r="B151" s="46">
        <v>53.095697669636898</v>
      </c>
    </row>
    <row r="152" spans="1:2" x14ac:dyDescent="0.25">
      <c r="A152" s="2" t="s">
        <v>111</v>
      </c>
      <c r="B152" s="46">
        <v>46.427837371556002</v>
      </c>
    </row>
    <row r="153" spans="1:2" x14ac:dyDescent="0.25">
      <c r="A153" s="2" t="s">
        <v>153</v>
      </c>
      <c r="B153" s="46">
        <v>41.479269512720983</v>
      </c>
    </row>
    <row r="154" spans="1:2" x14ac:dyDescent="0.25">
      <c r="A154" s="2" t="s">
        <v>152</v>
      </c>
      <c r="B154" s="46">
        <v>39.976695258454505</v>
      </c>
    </row>
    <row r="155" spans="1:2" x14ac:dyDescent="0.25">
      <c r="A155" s="2" t="s">
        <v>155</v>
      </c>
      <c r="B155" s="46">
        <v>38.563709704365849</v>
      </c>
    </row>
    <row r="156" spans="1:2" x14ac:dyDescent="0.25">
      <c r="A156" s="2" t="s">
        <v>110</v>
      </c>
      <c r="B156" s="46">
        <v>44.963998275118563</v>
      </c>
    </row>
    <row r="157" spans="1:2" x14ac:dyDescent="0.25">
      <c r="A157" s="2" t="s">
        <v>145</v>
      </c>
      <c r="B157" s="46">
        <v>39.131692438575584</v>
      </c>
    </row>
    <row r="158" spans="1:2" x14ac:dyDescent="0.25">
      <c r="A158" s="2" t="s">
        <v>148</v>
      </c>
      <c r="B158" s="46">
        <v>50.449285479138325</v>
      </c>
    </row>
    <row r="159" spans="1:2" x14ac:dyDescent="0.25">
      <c r="A159" s="2" t="s">
        <v>154</v>
      </c>
      <c r="B159" s="46">
        <v>47.252741699008169</v>
      </c>
    </row>
    <row r="160" spans="1:2" x14ac:dyDescent="0.25">
      <c r="A160" s="2" t="s">
        <v>149</v>
      </c>
      <c r="B160" s="46">
        <v>44.152929065246866</v>
      </c>
    </row>
    <row r="161" spans="1:2" x14ac:dyDescent="0.25">
      <c r="A161" s="2" t="s">
        <v>168</v>
      </c>
      <c r="B161" s="46">
        <v>42.052404640306833</v>
      </c>
    </row>
    <row r="162" spans="1:2" x14ac:dyDescent="0.25">
      <c r="A162" s="2" t="s">
        <v>193</v>
      </c>
      <c r="B162" s="46">
        <v>53.609178094006019</v>
      </c>
    </row>
    <row r="163" spans="1:2" x14ac:dyDescent="0.25">
      <c r="A163" s="2" t="s">
        <v>138</v>
      </c>
      <c r="B163" s="46">
        <v>43.28649931468118</v>
      </c>
    </row>
    <row r="164" spans="1:2" x14ac:dyDescent="0.25">
      <c r="A164" s="2" t="s">
        <v>190</v>
      </c>
      <c r="B164" s="46">
        <v>44.867664869203949</v>
      </c>
    </row>
    <row r="165" spans="1:2" x14ac:dyDescent="0.25">
      <c r="A165" s="2" t="s">
        <v>166</v>
      </c>
      <c r="B165" s="46">
        <v>40.367564465789393</v>
      </c>
    </row>
    <row r="166" spans="1:2" x14ac:dyDescent="0.25">
      <c r="A166" s="2" t="s">
        <v>159</v>
      </c>
      <c r="B166" s="46">
        <v>38.694367176658382</v>
      </c>
    </row>
    <row r="167" spans="1:2" x14ac:dyDescent="0.25">
      <c r="A167" s="2" t="s">
        <v>165</v>
      </c>
      <c r="B167" s="46">
        <v>50.428477326933859</v>
      </c>
    </row>
    <row r="168" spans="1:2" x14ac:dyDescent="0.25">
      <c r="A168" s="2" t="s">
        <v>133</v>
      </c>
      <c r="B168" s="46">
        <v>33.12949058029529</v>
      </c>
    </row>
    <row r="169" spans="1:2" x14ac:dyDescent="0.25">
      <c r="A169" s="2" t="s">
        <v>105</v>
      </c>
      <c r="B169" s="46">
        <v>36.943921208506765</v>
      </c>
    </row>
    <row r="170" spans="1:2" x14ac:dyDescent="0.25">
      <c r="A170" s="2" t="s">
        <v>170</v>
      </c>
      <c r="B170" s="46">
        <v>41.979404065612755</v>
      </c>
    </row>
    <row r="171" spans="1:2" x14ac:dyDescent="0.25">
      <c r="A171" s="2" t="s">
        <v>171</v>
      </c>
      <c r="B171" s="46">
        <v>48.387688804518412</v>
      </c>
    </row>
    <row r="172" spans="1:2" x14ac:dyDescent="0.25">
      <c r="A172" s="2" t="s">
        <v>156</v>
      </c>
      <c r="B172" s="46">
        <v>33.681849864450875</v>
      </c>
    </row>
    <row r="173" spans="1:2" x14ac:dyDescent="0.25">
      <c r="A173" s="2" t="s">
        <v>157</v>
      </c>
      <c r="B173" s="46">
        <v>37.042269367277108</v>
      </c>
    </row>
    <row r="174" spans="1:2" x14ac:dyDescent="0.25">
      <c r="A174" s="2" t="s">
        <v>192</v>
      </c>
      <c r="B174" s="46">
        <v>29.884102448695558</v>
      </c>
    </row>
    <row r="175" spans="1:2" x14ac:dyDescent="0.25">
      <c r="A175" s="2" t="s">
        <v>167</v>
      </c>
      <c r="B175" s="46">
        <v>38.372151986408454</v>
      </c>
    </row>
    <row r="176" spans="1:2" x14ac:dyDescent="0.25">
      <c r="A176" s="2" t="s">
        <v>115</v>
      </c>
      <c r="B176" s="46">
        <v>40.787141767509347</v>
      </c>
    </row>
    <row r="177" spans="1:2" x14ac:dyDescent="0.25">
      <c r="A177" s="2" t="s">
        <v>174</v>
      </c>
      <c r="B177" s="46">
        <v>37.321810564267956</v>
      </c>
    </row>
    <row r="178" spans="1:2" x14ac:dyDescent="0.25">
      <c r="A178" s="2" t="s">
        <v>108</v>
      </c>
      <c r="B178" s="46">
        <v>36.067892054353116</v>
      </c>
    </row>
    <row r="179" spans="1:2" x14ac:dyDescent="0.25">
      <c r="A179" s="2" t="s">
        <v>207</v>
      </c>
      <c r="B179" s="46">
        <v>31.447925456975025</v>
      </c>
    </row>
    <row r="180" spans="1:2" x14ac:dyDescent="0.25">
      <c r="A180" s="2" t="s">
        <v>169</v>
      </c>
      <c r="B180" s="46">
        <v>34.55999778983044</v>
      </c>
    </row>
    <row r="181" spans="1:2" x14ac:dyDescent="0.25">
      <c r="A181" s="2" t="s">
        <v>208</v>
      </c>
      <c r="B181" s="46">
        <v>31.530608089076487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GSCI 2021</vt:lpstr>
      <vt:lpstr>Data usage</vt:lpstr>
      <vt:lpstr>Pivot Graphs</vt:lpstr>
      <vt:lpstr>sci</vt:lpstr>
      <vt:lpstr>'GSCI 2021'!_FilterDatabase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2015-12-03T09:47:34Z</dcterms:created>
  <dcterms:modified xsi:type="dcterms:W3CDTF">2024-05-13T14:36:56Z</dcterms:modified>
</cp:coreProperties>
</file>