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60C5223C-EFBD-426C-81E0-31EC64496E3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SCI 2022" sheetId="1" r:id="rId1"/>
    <sheet name="Data usage" sheetId="2" r:id="rId2"/>
    <sheet name="Pivot Graphs" sheetId="9" r:id="rId3"/>
  </sheets>
  <definedNames>
    <definedName name="_xlnm._FilterDatabase" localSheetId="0" hidden="1">'GSCI 2022'!$B$4:$P$184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8" i="1" l="1"/>
  <c r="P187" i="1"/>
  <c r="P186" i="1"/>
  <c r="N188" i="1"/>
  <c r="N187" i="1"/>
  <c r="N186" i="1"/>
  <c r="L188" i="1"/>
  <c r="L187" i="1"/>
  <c r="L186" i="1"/>
  <c r="J188" i="1"/>
  <c r="J187" i="1"/>
  <c r="J186" i="1"/>
  <c r="H188" i="1"/>
  <c r="H187" i="1"/>
  <c r="H186" i="1"/>
  <c r="F186" i="1"/>
  <c r="F187" i="1"/>
  <c r="F188" i="1"/>
  <c r="D188" i="1"/>
  <c r="D187" i="1"/>
  <c r="D186" i="1"/>
</calcChain>
</file>

<file path=xl/sharedStrings.xml><?xml version="1.0" encoding="utf-8"?>
<sst xmlns="http://schemas.openxmlformats.org/spreadsheetml/2006/main" count="234" uniqueCount="211">
  <si>
    <t>Country</t>
  </si>
  <si>
    <t xml:space="preserve">Rank </t>
  </si>
  <si>
    <t>Score</t>
  </si>
  <si>
    <t>Natural capital</t>
  </si>
  <si>
    <t>Social capital</t>
  </si>
  <si>
    <t>Intellectual capital</t>
  </si>
  <si>
    <t>Iceland</t>
  </si>
  <si>
    <t>Sweden</t>
  </si>
  <si>
    <t>Norway</t>
  </si>
  <si>
    <t>Finland</t>
  </si>
  <si>
    <t>Switzerland</t>
  </si>
  <si>
    <t>Luxembourg</t>
  </si>
  <si>
    <t>Germany</t>
  </si>
  <si>
    <t>Denmark</t>
  </si>
  <si>
    <t>Austria</t>
  </si>
  <si>
    <t>Japan</t>
  </si>
  <si>
    <t>New Zealand</t>
  </si>
  <si>
    <t>Ireland</t>
  </si>
  <si>
    <t>Slovenia</t>
  </si>
  <si>
    <t>France</t>
  </si>
  <si>
    <t>Canada</t>
  </si>
  <si>
    <t>Estonia</t>
  </si>
  <si>
    <t>Slovakia</t>
  </si>
  <si>
    <t>Lithuania</t>
  </si>
  <si>
    <t>Czech Republic</t>
  </si>
  <si>
    <t>Latvia</t>
  </si>
  <si>
    <t>Croatia</t>
  </si>
  <si>
    <t>Costa Rica</t>
  </si>
  <si>
    <t>Brazil</t>
  </si>
  <si>
    <t>China</t>
  </si>
  <si>
    <t>Poland</t>
  </si>
  <si>
    <t>Belarus</t>
  </si>
  <si>
    <t>Netherlands</t>
  </si>
  <si>
    <t>Bhutan</t>
  </si>
  <si>
    <t>Uruguay</t>
  </si>
  <si>
    <t>Australia</t>
  </si>
  <si>
    <t>Spain</t>
  </si>
  <si>
    <t>Singapore</t>
  </si>
  <si>
    <t>Italy</t>
  </si>
  <si>
    <t>Saudi Arabia</t>
  </si>
  <si>
    <t>Belgium</t>
  </si>
  <si>
    <t>Peru</t>
  </si>
  <si>
    <t>Portugal</t>
  </si>
  <si>
    <t>South Korea</t>
  </si>
  <si>
    <t>USA</t>
  </si>
  <si>
    <t>Burma</t>
  </si>
  <si>
    <t>Indonesia</t>
  </si>
  <si>
    <t>Malta</t>
  </si>
  <si>
    <t>Colombia</t>
  </si>
  <si>
    <t>Argentina</t>
  </si>
  <si>
    <t>Hungary</t>
  </si>
  <si>
    <t>United Kingdom</t>
  </si>
  <si>
    <t>Romania</t>
  </si>
  <si>
    <t>Nepal</t>
  </si>
  <si>
    <t>Malaysia</t>
  </si>
  <si>
    <t>Laos</t>
  </si>
  <si>
    <t>Ecuador</t>
  </si>
  <si>
    <t>Paraguay</t>
  </si>
  <si>
    <t>Bolivia</t>
  </si>
  <si>
    <t>Georgia</t>
  </si>
  <si>
    <t>Bulgaria</t>
  </si>
  <si>
    <t>Suriname</t>
  </si>
  <si>
    <t>Mongolia</t>
  </si>
  <si>
    <t>Venezuela</t>
  </si>
  <si>
    <t>Oman</t>
  </si>
  <si>
    <t>Israel</t>
  </si>
  <si>
    <t>Montenegro</t>
  </si>
  <si>
    <t>Armenia</t>
  </si>
  <si>
    <t>Kazakhstan</t>
  </si>
  <si>
    <t>Uzbekistan</t>
  </si>
  <si>
    <t>Qatar</t>
  </si>
  <si>
    <t>Kyrgistan</t>
  </si>
  <si>
    <t>Serbia</t>
  </si>
  <si>
    <t>Ghana</t>
  </si>
  <si>
    <t>Greece</t>
  </si>
  <si>
    <t>Belize</t>
  </si>
  <si>
    <t>Guyana</t>
  </si>
  <si>
    <t>Algeria</t>
  </si>
  <si>
    <t>Chile</t>
  </si>
  <si>
    <t>Cyprus</t>
  </si>
  <si>
    <t>Dominica</t>
  </si>
  <si>
    <t>Tajikistan</t>
  </si>
  <si>
    <t>Papua New Guinea</t>
  </si>
  <si>
    <t>Gabon</t>
  </si>
  <si>
    <t>Ethiopia</t>
  </si>
  <si>
    <t>Tanzania</t>
  </si>
  <si>
    <t>Seychelles</t>
  </si>
  <si>
    <t>Moldova</t>
  </si>
  <si>
    <t>Mexico</t>
  </si>
  <si>
    <t>Ukraine</t>
  </si>
  <si>
    <t>Mauritius</t>
  </si>
  <si>
    <t>Cameroon</t>
  </si>
  <si>
    <t>Republic of Congo</t>
  </si>
  <si>
    <t>Maldives</t>
  </si>
  <si>
    <t>Vietnam</t>
  </si>
  <si>
    <t>Cuba</t>
  </si>
  <si>
    <t>Timor-Leste</t>
  </si>
  <si>
    <t>Nicaragua</t>
  </si>
  <si>
    <t>Brunei</t>
  </si>
  <si>
    <t>Panama</t>
  </si>
  <si>
    <t>Turkey</t>
  </si>
  <si>
    <t>Democratic Republic of Congo</t>
  </si>
  <si>
    <t>Cambodia</t>
  </si>
  <si>
    <t>Mozambique</t>
  </si>
  <si>
    <t>Sierra Leone</t>
  </si>
  <si>
    <t>Bosnia and Herzegovina</t>
  </si>
  <si>
    <t>Thailand</t>
  </si>
  <si>
    <t>Zambia</t>
  </si>
  <si>
    <t>Guatemala</t>
  </si>
  <si>
    <t>Albania</t>
  </si>
  <si>
    <t>Kuwait</t>
  </si>
  <si>
    <t>Cote d'Ivoire</t>
  </si>
  <si>
    <t>Lebanon</t>
  </si>
  <si>
    <t>Botswana</t>
  </si>
  <si>
    <t>Namibia</t>
  </si>
  <si>
    <t>El Salvador</t>
  </si>
  <si>
    <t>Philippines</t>
  </si>
  <si>
    <t>Angola</t>
  </si>
  <si>
    <t>Benin</t>
  </si>
  <si>
    <t>Azerbaijan</t>
  </si>
  <si>
    <t>United Arab Emirates</t>
  </si>
  <si>
    <t>Fiji</t>
  </si>
  <si>
    <t>Tunisia</t>
  </si>
  <si>
    <t>Equatorial Guinea</t>
  </si>
  <si>
    <t>South Africa</t>
  </si>
  <si>
    <t>Lesotho</t>
  </si>
  <si>
    <t>Dominican Republic</t>
  </si>
  <si>
    <t>Egypt</t>
  </si>
  <si>
    <t>Turkmenistan</t>
  </si>
  <si>
    <t>Kenya</t>
  </si>
  <si>
    <t>Liberia</t>
  </si>
  <si>
    <t>India</t>
  </si>
  <si>
    <t>Samoa</t>
  </si>
  <si>
    <t>Morocco</t>
  </si>
  <si>
    <t>Bangladesh</t>
  </si>
  <si>
    <t>Uganda</t>
  </si>
  <si>
    <t>Rwanda</t>
  </si>
  <si>
    <t>Togo</t>
  </si>
  <si>
    <t>Jordan</t>
  </si>
  <si>
    <t>Sri Lanka</t>
  </si>
  <si>
    <t>Jamaica</t>
  </si>
  <si>
    <t>Nigeria</t>
  </si>
  <si>
    <t>Zimbabwe</t>
  </si>
  <si>
    <t>Senegal</t>
  </si>
  <si>
    <t>Guinea</t>
  </si>
  <si>
    <t>Trinidad and Tobago</t>
  </si>
  <si>
    <t>Comoros</t>
  </si>
  <si>
    <t>Malawi</t>
  </si>
  <si>
    <t>Burkina Faso</t>
  </si>
  <si>
    <t>Guinea-Bissau</t>
  </si>
  <si>
    <t>Mali</t>
  </si>
  <si>
    <t>Gambia</t>
  </si>
  <si>
    <t>Madagascar</t>
  </si>
  <si>
    <t>Chad</t>
  </si>
  <si>
    <t>Sudan</t>
  </si>
  <si>
    <t>Vanuatu</t>
  </si>
  <si>
    <t>Central African Republic</t>
  </si>
  <si>
    <t>Iran</t>
  </si>
  <si>
    <t>Solomon Islands</t>
  </si>
  <si>
    <t>Niger</t>
  </si>
  <si>
    <t>Afghanistan</t>
  </si>
  <si>
    <t>Honduras</t>
  </si>
  <si>
    <t>Bahrain</t>
  </si>
  <si>
    <t>Djibouti</t>
  </si>
  <si>
    <t>Burundi</t>
  </si>
  <si>
    <t>Mauritania</t>
  </si>
  <si>
    <t>Eritrea</t>
  </si>
  <si>
    <t>Haiti</t>
  </si>
  <si>
    <t>Pakistan</t>
  </si>
  <si>
    <t>Grenada</t>
  </si>
  <si>
    <t>Sao Tome and Principe</t>
  </si>
  <si>
    <t>Syria</t>
  </si>
  <si>
    <t>Average</t>
  </si>
  <si>
    <t>Max</t>
  </si>
  <si>
    <t>Min</t>
  </si>
  <si>
    <t>Preamble</t>
  </si>
  <si>
    <t>Non-commercial use of data</t>
  </si>
  <si>
    <t>contact@solability.com</t>
  </si>
  <si>
    <t>If your intentions are commercial, please get in touch:</t>
  </si>
  <si>
    <t>The Global Sustainable Competitiveness Index (GSCI) is a non-commercial project of SolAbility Sustainable Intelligence based on data that is freely available in the public domain, notably in the World Bank Indicator Database.</t>
  </si>
  <si>
    <t>Terms of usage of data of the Global Sustainable Competitiveness Index</t>
  </si>
  <si>
    <t>If you intend to use the data of the Global Sustainable Competitiveness Index for non-commercial projects and/or publications, please feel free to use the data - provided you reference it back to the source.</t>
  </si>
  <si>
    <t>Commercial use of data</t>
  </si>
  <si>
    <t>St. Kitts and Nevis</t>
  </si>
  <si>
    <t>Tonga</t>
  </si>
  <si>
    <t>Resource Intensity</t>
  </si>
  <si>
    <t>www.solability.com</t>
  </si>
  <si>
    <t>West Bank and Gaza</t>
  </si>
  <si>
    <t>Kiribati</t>
  </si>
  <si>
    <t>Yemen</t>
  </si>
  <si>
    <t>Bahamas</t>
  </si>
  <si>
    <t>The Global Sustainability Competitiveness Index 2019</t>
  </si>
  <si>
    <t>Sustainable Competitiveness</t>
  </si>
  <si>
    <t xml:space="preserve">Governance </t>
  </si>
  <si>
    <t>Column Labels</t>
  </si>
  <si>
    <t>Natural Capital</t>
  </si>
  <si>
    <t>Social Capital</t>
  </si>
  <si>
    <t>Intellectual Capital</t>
  </si>
  <si>
    <t>Governance</t>
  </si>
  <si>
    <t>Values</t>
  </si>
  <si>
    <t>Micronesia</t>
  </si>
  <si>
    <t>Choose one or several countries from the drop-down too see performance in graphs</t>
  </si>
  <si>
    <t>North Macedonia</t>
  </si>
  <si>
    <t>Eswatini</t>
  </si>
  <si>
    <t>South Sudan</t>
  </si>
  <si>
    <t>The Global Sustainable Competitiveness Index 2022</t>
  </si>
  <si>
    <t>Greenland</t>
  </si>
  <si>
    <t>St. Vincent and the Grenadines</t>
  </si>
  <si>
    <t>Cape Verde</t>
  </si>
  <si>
    <t>Iraq</t>
  </si>
  <si>
    <t>Economic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</si>
</sst>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0B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5" fillId="2" borderId="4" xfId="1" applyFill="1" applyBorder="1" applyAlignment="1">
      <alignment vertical="top" wrapText="1"/>
    </xf>
    <xf numFmtId="0" fontId="0" fillId="2" borderId="3" xfId="0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0" xfId="1" applyFill="1"/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1" fontId="3" fillId="0" borderId="4" xfId="0" applyNumberFormat="1" applyFont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10" borderId="11" xfId="0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000099"/>
      <color rgb="FFFF6600"/>
      <color rgb="FF3A003A"/>
      <color rgb="FF9D057C"/>
      <color rgb="FFF2CDFF"/>
      <color rgb="FF860086"/>
      <color rgb="FF54002A"/>
      <color rgb="FF0086EA"/>
      <color rgb="FF00355C"/>
      <color rgb="FFD5FF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[GSCI_Scores_2022.xlsx]Pivot Graphs!PivotTable6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bg1">
                  <a:lumMod val="65000"/>
                </a:schemeClr>
              </a:gs>
              <a:gs pos="53000">
                <a:schemeClr val="bg1">
                  <a:lumMod val="50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40547745667919E-2"/>
          <c:y val="0.21407572383073498"/>
          <c:w val="0.9389718431792885"/>
          <c:h val="0.618537549176063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Graphs'!$C$29:$C$30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Graphs'!$C$31:$C$36</c:f>
              <c:numCache>
                <c:formatCode>General</c:formatCode>
                <c:ptCount val="6"/>
                <c:pt idx="0">
                  <c:v>48.486322361940019</c:v>
                </c:pt>
                <c:pt idx="1">
                  <c:v>33.345497264693506</c:v>
                </c:pt>
                <c:pt idx="2">
                  <c:v>49.798724190028523</c:v>
                </c:pt>
                <c:pt idx="3">
                  <c:v>61.477374916915359</c:v>
                </c:pt>
                <c:pt idx="4">
                  <c:v>58.105432545201673</c:v>
                </c:pt>
                <c:pt idx="5">
                  <c:v>39.704582892861033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3-42B2-A5DF-F303E82D6719}"/>
            </c:ext>
          </c:extLst>
        </c:ser>
        <c:ser>
          <c:idx val="2"/>
          <c:order val="2"/>
          <c:tx>
            <c:strRef>
              <c:f>'Pivot Graphs'!$D$29:$D$30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Graphs'!$D$31:$D$36</c:f>
              <c:numCache>
                <c:formatCode>General</c:formatCode>
                <c:ptCount val="6"/>
                <c:pt idx="0">
                  <c:v>53.519379707506886</c:v>
                </c:pt>
                <c:pt idx="1">
                  <c:v>36.368179209139882</c:v>
                </c:pt>
                <c:pt idx="2">
                  <c:v>56.423703206311899</c:v>
                </c:pt>
                <c:pt idx="3">
                  <c:v>60.629963898916955</c:v>
                </c:pt>
                <c:pt idx="4">
                  <c:v>64.101451175514796</c:v>
                </c:pt>
                <c:pt idx="5">
                  <c:v>50.073601047650861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43-42B2-A5DF-F303E82D6719}"/>
            </c:ext>
          </c:extLst>
        </c:ser>
        <c:ser>
          <c:idx val="3"/>
          <c:order val="3"/>
          <c:tx>
            <c:strRef>
              <c:f>'Pivot Graphs'!$E$29:$E$30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Graphs'!$E$31:$E$36</c:f>
              <c:numCache>
                <c:formatCode>General</c:formatCode>
                <c:ptCount val="6"/>
                <c:pt idx="0">
                  <c:v>51.126303454751373</c:v>
                </c:pt>
                <c:pt idx="1">
                  <c:v>37.971215107142839</c:v>
                </c:pt>
                <c:pt idx="2">
                  <c:v>54.956176875758857</c:v>
                </c:pt>
                <c:pt idx="3">
                  <c:v>62.332309166025887</c:v>
                </c:pt>
                <c:pt idx="4">
                  <c:v>52.077224070596102</c:v>
                </c:pt>
                <c:pt idx="5">
                  <c:v>48.294592054233149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43-42B2-A5DF-F303E82D6719}"/>
            </c:ext>
          </c:extLst>
        </c:ser>
        <c:ser>
          <c:idx val="5"/>
          <c:order val="5"/>
          <c:tx>
            <c:strRef>
              <c:f>'Pivot Graphs'!$G$29:$G$30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Graphs'!$G$31:$G$36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63.74363959392555</c:v>
                </c:pt>
                <c:pt idx="2">
                  <c:v>58.257008561356372</c:v>
                </c:pt>
                <c:pt idx="3">
                  <c:v>66.081227436823099</c:v>
                </c:pt>
                <c:pt idx="4">
                  <c:v>51.078383886246165</c:v>
                </c:pt>
                <c:pt idx="5">
                  <c:v>63.790290339551824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43-42B2-A5DF-F303E82D6719}"/>
            </c:ext>
          </c:extLst>
        </c:ser>
        <c:ser>
          <c:idx val="6"/>
          <c:order val="6"/>
          <c:tx>
            <c:strRef>
              <c:f>'Pivot Graphs'!$H$29:$H$30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Graphs'!$H$31:$H$36</c:f>
              <c:numCache>
                <c:formatCode>General</c:formatCode>
                <c:ptCount val="6"/>
                <c:pt idx="0">
                  <c:v>49.147407240958721</c:v>
                </c:pt>
                <c:pt idx="1">
                  <c:v>53.268706866238006</c:v>
                </c:pt>
                <c:pt idx="2">
                  <c:v>35.682613857601382</c:v>
                </c:pt>
                <c:pt idx="3">
                  <c:v>58.227997237029008</c:v>
                </c:pt>
                <c:pt idx="4">
                  <c:v>51.073749214637552</c:v>
                </c:pt>
                <c:pt idx="5">
                  <c:v>47.48396902928765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1"/>
        <c:axId val="738690639"/>
        <c:axId val="612475935"/>
      </c:barChart>
      <c:lineChart>
        <c:grouping val="standard"/>
        <c:varyColors val="0"/>
        <c:ser>
          <c:idx val="0"/>
          <c:order val="0"/>
          <c:tx>
            <c:strRef>
              <c:f>'Pivot Graphs'!$B$29:$B$30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Graphs'!$B$31:$B$36</c:f>
              <c:numCache>
                <c:formatCode>General</c:formatCode>
                <c:ptCount val="6"/>
                <c:pt idx="0">
                  <c:v>43.552681495780625</c:v>
                </c:pt>
                <c:pt idx="1">
                  <c:v>44.242129040491896</c:v>
                </c:pt>
                <c:pt idx="2">
                  <c:v>42.014089685254852</c:v>
                </c:pt>
                <c:pt idx="3">
                  <c:v>35.859535109859941</c:v>
                </c:pt>
                <c:pt idx="4">
                  <c:v>46.935227399581514</c:v>
                </c:pt>
                <c:pt idx="5">
                  <c:v>48.712426243714951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2B2-A5DF-F303E82D6719}"/>
            </c:ext>
          </c:extLst>
        </c:ser>
        <c:ser>
          <c:idx val="4"/>
          <c:order val="4"/>
          <c:tx>
            <c:strRef>
              <c:f>'Pivot Graphs'!$F$29:$F$30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Graphs'!$F$31:$F$36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70.832230502091548</c:v>
                </c:pt>
                <c:pt idx="2">
                  <c:v>58.777068994460286</c:v>
                </c:pt>
                <c:pt idx="3">
                  <c:v>72.930723715935301</c:v>
                </c:pt>
                <c:pt idx="4">
                  <c:v>66.455696986613802</c:v>
                </c:pt>
                <c:pt idx="5">
                  <c:v>66.328304258997335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90639"/>
        <c:axId val="612475935"/>
      </c:lineChart>
      <c:catAx>
        <c:axId val="738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2475935"/>
        <c:crosses val="autoZero"/>
        <c:auto val="1"/>
        <c:lblAlgn val="ctr"/>
        <c:lblOffset val="100"/>
        <c:noMultiLvlLbl val="0"/>
      </c:catAx>
      <c:valAx>
        <c:axId val="612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30490167786637E-2"/>
          <c:y val="7.619381653017206E-3"/>
          <c:w val="0.6798476083346725"/>
          <c:h val="9.325804207658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242400</xdr:colOff>
      <xdr:row>1</xdr:row>
      <xdr:rowOff>114299</xdr:rowOff>
    </xdr:from>
    <xdr:to>
      <xdr:col>15</xdr:col>
      <xdr:colOff>561974</xdr:colOff>
      <xdr:row>1</xdr:row>
      <xdr:rowOff>466724</xdr:rowOff>
    </xdr:to>
    <xdr:pic>
      <xdr:nvPicPr>
        <xdr:cNvPr id="3" name="Picture 2" descr="SolAbilit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6300" y="219074"/>
          <a:ext cx="109109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</xdr:row>
      <xdr:rowOff>76199</xdr:rowOff>
    </xdr:from>
    <xdr:to>
      <xdr:col>1</xdr:col>
      <xdr:colOff>1758910</xdr:colOff>
      <xdr:row>13</xdr:row>
      <xdr:rowOff>66674</xdr:rowOff>
    </xdr:to>
    <xdr:pic>
      <xdr:nvPicPr>
        <xdr:cNvPr id="2" name="Picture 1" descr="SolAbility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81374"/>
          <a:ext cx="173986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</xdr:row>
      <xdr:rowOff>180974</xdr:rowOff>
    </xdr:from>
    <xdr:to>
      <xdr:col>9</xdr:col>
      <xdr:colOff>104774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76BC6-0AE8-42BC-A831-6E144D30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668084259261" createdVersion="6" refreshedVersion="6" minRefreshableVersion="3" recordCount="183" xr:uid="{1380A168-185E-4BEB-A847-CA09B380DB9C}">
  <cacheSource type="worksheet">
    <worksheetSource ref="B4:P184" sheet="GSCI 2022"/>
  </cacheSource>
  <cacheFields count="13">
    <cacheField name="Country" numFmtId="0">
      <sharedItems count="183">
        <s v="Sweden"/>
        <s v="Finland"/>
        <s v="Iceland"/>
        <s v="Denmark"/>
        <s v="Switzerland"/>
        <s v="Norway"/>
        <s v="Estonia"/>
        <s v="Luxembourg"/>
        <s v="Latvia"/>
        <s v="Croatia"/>
        <s v="Austria"/>
        <s v="New Zealand"/>
        <s v="Slovenia"/>
        <s v="Ireland"/>
        <s v="Germany"/>
        <s v="Czech Republic"/>
        <s v="United Kingdom"/>
        <s v="Liechtenstein"/>
        <s v="Canada"/>
        <s v="France"/>
        <s v="Poland"/>
        <s v="Slovakia"/>
        <s v="Belgium"/>
        <s v="Portugal"/>
        <s v="Japan"/>
        <s v="Romania"/>
        <s v="South Korea"/>
        <s v="Lithuania"/>
        <s v="Netherlands"/>
        <s v="Italy"/>
        <s v="Hungary"/>
        <s v="Bulgaria"/>
        <s v="Bosnia and Herzegovina"/>
        <s v="USA"/>
        <s v="Georgia"/>
        <s v="Costa Rica"/>
        <s v="China"/>
        <s v="Spain"/>
        <s v="Paraguay"/>
        <s v="Belarus"/>
        <s v="Singapore"/>
        <s v="Australia"/>
        <s v="Israel"/>
        <s v="Greece"/>
        <s v="Peru"/>
        <s v="Macedonia"/>
        <s v="Uruguay"/>
        <s v="Bolivia"/>
        <s v="Brazil"/>
        <s v="Ethiopia"/>
        <s v="Russia"/>
        <s v="Colombia"/>
        <s v="Malta"/>
        <s v="Moldova"/>
        <s v="Malaysia"/>
        <s v="Montenegro"/>
        <s v="Guyana"/>
        <s v="Chile"/>
        <s v="Mauritius"/>
        <s v="Serbia"/>
        <s v="Cyprus"/>
        <s v="Burma"/>
        <s v="Kyrgistan"/>
        <s v="Nepal"/>
        <s v="Brunei"/>
        <s v="Indonesia"/>
        <s v="Panama"/>
        <s v="Uzbekistan"/>
        <s v="Argentina"/>
        <s v="Laos"/>
        <s v="Albania"/>
        <s v="Kazakhstan"/>
        <s v="Oman"/>
        <s v="Ukraine"/>
        <s v="Mexico"/>
        <s v="Bhutan"/>
        <s v="Turkey"/>
        <s v="Vietnam"/>
        <s v="Ecuador"/>
        <s v="United Arab Emirates"/>
        <s v="Cameroon"/>
        <s v="Thailand"/>
        <s v="Belize"/>
        <s v="Timor-Leste"/>
        <s v="Algeria"/>
        <s v="Cambodia"/>
        <s v="Kenya"/>
        <s v="Armenia"/>
        <s v="Sierra Leone"/>
        <s v="Tajikistan"/>
        <s v="Gabon"/>
        <s v="Cuba"/>
        <s v="Ghana"/>
        <s v="Suriname"/>
        <s v="Cote d'Ivoire"/>
        <s v="Tanzania"/>
        <s v="Iran"/>
        <s v="Tunisia"/>
        <s v="Venezuela"/>
        <s v="Togo"/>
        <s v="Maldives"/>
        <s v="Republic of Congo"/>
        <s v="Philippines"/>
        <s v="Democratic Republic of Congo"/>
        <s v="Nicaragua"/>
        <s v="Azerbaijan"/>
        <s v="West Bank and Gaza"/>
        <s v="Dominica"/>
        <s v="Mozambique"/>
        <s v="Saudi Arabia"/>
        <s v="Sri Lanka"/>
        <s v="Qatar"/>
        <s v="Dominican Republic"/>
        <s v="Equatorial Guinea"/>
        <s v="Angola"/>
        <s v="Senegal"/>
        <s v="Burkina Faso"/>
        <s v="Mongolia"/>
        <s v="Morocco"/>
        <s v="Fiji"/>
        <s v="Zimbabwe"/>
        <s v="El Salvador"/>
        <s v="Papua New Guinea"/>
        <s v="Nigeria"/>
        <s v="Guinea"/>
        <s v="Tonga"/>
        <s v="Trinidad and Tobago"/>
        <s v="Benin"/>
        <s v="Guatemala"/>
        <s v="India"/>
        <s v="Sao Tome and Principe"/>
        <s v="Bangladesh"/>
        <s v="Namibia"/>
        <s v="Cape Verde"/>
        <s v="Jamaica"/>
        <s v="Swaziland"/>
        <s v="Gambia"/>
        <s v="South Africa"/>
        <s v="Lesotho"/>
        <s v="Turkmenistan"/>
        <s v="Egypt"/>
        <s v="Sudan"/>
        <s v="Solomon Islands"/>
        <s v="Botswana"/>
        <s v="Pakistan"/>
        <s v="St. Kitts and Nevis"/>
        <s v="Liberia"/>
        <s v="Djibouti"/>
        <s v="Zambia"/>
        <s v="Jordan"/>
        <s v="Bahrain"/>
        <s v="Rwanda"/>
        <s v="Comoros"/>
        <s v="Madagascar"/>
        <s v="Malawi"/>
        <s v="Lebanon"/>
        <s v="Mali"/>
        <s v="Niger"/>
        <s v="Guinea-Bissau"/>
        <s v="Afghanistan"/>
        <s v="Libya"/>
        <s v="Kuwait"/>
        <s v="Honduras"/>
        <s v="Samoa"/>
        <s v="Kiribati"/>
        <s v="Syria"/>
        <s v="Central African Republic"/>
        <s v="Iraq"/>
        <s v="Burundi"/>
        <s v="Uganda"/>
        <s v="Vanuatu"/>
        <s v="Chad"/>
        <s v="Eritrea"/>
        <s v="Mauritania"/>
        <s v="Grenada"/>
        <s v="Seychelles"/>
        <s v="South Sudan"/>
        <s v="Yemen"/>
        <s v="Haiti"/>
        <s v="Bahamas"/>
        <s v="Average"/>
        <s v="Max"/>
        <s v="Min"/>
      </sharedItems>
    </cacheField>
    <cacheField name="Rank " numFmtId="0">
      <sharedItems containsSemiMixedTypes="0" containsString="0" containsNumber="1" containsInteger="1" minValue="1" maxValue="180"/>
    </cacheField>
    <cacheField name="Score" numFmtId="164">
      <sharedItems containsSemiMixedTypes="0" containsString="0" containsNumber="1" minValue="30.521557050548804" maxValue="60.590109963580602" count="181">
        <n v="60.590109963580602"/>
        <n v="59.468411048126931"/>
        <n v="57.303825861174751"/>
        <n v="56.955895975099757"/>
        <n v="56.92122092150403"/>
        <n v="56.900338184518425"/>
        <n v="54.921074797529798"/>
        <n v="54.451493287395721"/>
        <n v="54.406089003532806"/>
        <n v="54.225861032924115"/>
        <n v="54.17239894314126"/>
        <n v="53.897702907185554"/>
        <n v="53.811920713278582"/>
        <n v="53.620713044082066"/>
        <n v="53.519379707506886"/>
        <n v="53.138551943098776"/>
        <n v="52.789875222010032"/>
        <n v="52.646054877522495"/>
        <n v="52.163615934759143"/>
        <n v="51.954573759509614"/>
        <n v="51.914052693157871"/>
        <n v="51.63634823408961"/>
        <n v="51.344245690037802"/>
        <n v="51.145396300871241"/>
        <n v="51.126303454751373"/>
        <n v="50.792793017698628"/>
        <n v="50.769790468353307"/>
        <n v="50.61666635671763"/>
        <n v="50.523857286487932"/>
        <n v="49.919465474613283"/>
        <n v="49.217727682789878"/>
        <n v="49.171162955920998"/>
        <n v="49.163929560309136"/>
        <n v="49.147407240958721"/>
        <n v="48.826624091829196"/>
        <n v="48.803595710203702"/>
        <n v="48.486322361940019"/>
        <n v="48.456629647370129"/>
        <n v="48.300354846807515"/>
        <n v="47.845699786000033"/>
        <n v="47.798360496346078"/>
        <n v="47.602338137490285"/>
        <n v="47.472262416384488"/>
        <n v="47.435387313212196"/>
        <n v="47.325252289481433"/>
        <n v="47.200799409324404"/>
        <n v="47.194748363862033"/>
        <n v="47.141891180614003"/>
        <n v="46.802275112813149"/>
        <n v="46.724826365965825"/>
        <n v="46.701439310335545"/>
        <n v="46.661981642466102"/>
        <n v="46.609642099399309"/>
        <n v="46.532441395658452"/>
        <n v="46.442663227773238"/>
        <n v="46.435561043557996"/>
        <n v="46.18243641773995"/>
        <n v="45.894035910236369"/>
        <n v="45.881178538945299"/>
        <n v="45.841020422790038"/>
        <n v="45.837538048073611"/>
        <n v="45.825726145054603"/>
        <n v="45.692514810459606"/>
        <n v="45.607956983137946"/>
        <n v="45.453320725433315"/>
        <n v="45.384805045221349"/>
        <n v="45.099907997787739"/>
        <n v="45.030825324965001"/>
        <n v="45.028658817628532"/>
        <n v="45.008468860044587"/>
        <n v="44.966849666129626"/>
        <n v="44.919499117619424"/>
        <n v="44.735850706975256"/>
        <n v="44.720683579594677"/>
        <n v="44.412028600110332"/>
        <n v="44.40905995562089"/>
        <n v="44.397579793809655"/>
        <n v="44.395254131341375"/>
        <n v="44.352042297002377"/>
        <n v="44.273481274252113"/>
        <n v="44.014872443712051"/>
        <n v="43.792992529326469"/>
        <n v="43.768722617289086"/>
        <n v="43.730519083894514"/>
        <n v="43.617518458376118"/>
        <n v="43.529800088882695"/>
        <n v="43.368332821267416"/>
        <n v="43.326702543566562"/>
        <n v="43.3122096866391"/>
        <n v="43.309608908803042"/>
        <n v="43.157976401616487"/>
        <n v="42.990641096461211"/>
        <n v="42.918651727403102"/>
        <n v="42.899881465406068"/>
        <n v="42.764709311673791"/>
        <n v="42.676802783134363"/>
        <n v="42.645367710887193"/>
        <n v="42.522082419165365"/>
        <n v="42.333291743034025"/>
        <n v="42.300871968141486"/>
        <n v="42.299770696815727"/>
        <n v="41.902441808881427"/>
        <n v="41.70995257406026"/>
        <n v="41.709779766576148"/>
        <n v="41.547423276244771"/>
        <n v="41.453051326158345"/>
        <n v="41.119305115005574"/>
        <n v="41.118978812222636"/>
        <n v="41.049853302546396"/>
        <n v="40.959878333817855"/>
        <n v="40.951706545033609"/>
        <n v="40.823387527621463"/>
        <n v="40.780910931074921"/>
        <n v="40.777814026471027"/>
        <n v="40.736080831748936"/>
        <n v="40.628827280122813"/>
        <n v="40.617704543777819"/>
        <n v="40.512689688538842"/>
        <n v="40.395264909167508"/>
        <n v="40.299368215506874"/>
        <n v="40.249735668262751"/>
        <n v="40.229096205209949"/>
        <n v="40.200185552896926"/>
        <n v="39.868226194150488"/>
        <n v="39.744562647380931"/>
        <n v="39.654225437326076"/>
        <n v="39.550925814413269"/>
        <n v="39.543783090487764"/>
        <n v="39.493230556672223"/>
        <n v="39.487357037080926"/>
        <n v="39.357397821384602"/>
        <n v="39.13211674172107"/>
        <n v="39.115028633799454"/>
        <n v="38.98294004169351"/>
        <n v="38.96905107707569"/>
        <n v="38.896396191686932"/>
        <n v="38.874524613236346"/>
        <n v="38.789088008391865"/>
        <n v="38.647508967121354"/>
        <n v="38.612585469463539"/>
        <n v="38.608693629953805"/>
        <n v="38.520918024580432"/>
        <n v="38.395890038672043"/>
        <n v="38.376751927621292"/>
        <n v="38.337400351649435"/>
        <n v="38.159887237813216"/>
        <n v="38.064915047891958"/>
        <n v="38.032259035715235"/>
        <n v="37.948047384529715"/>
        <n v="37.676363121500067"/>
        <n v="37.652057082299791"/>
        <n v="37.556828430228308"/>
        <n v="37.452727449169615"/>
        <n v="37.404991501985251"/>
        <n v="37.342538191502115"/>
        <n v="37.291595546387839"/>
        <n v="37.166626397516126"/>
        <n v="36.925979651229959"/>
        <n v="36.909651655655985"/>
        <n v="36.690074643355238"/>
        <n v="36.590806385837155"/>
        <n v="36.3714608610168"/>
        <n v="36.199145014418669"/>
        <n v="36.153036387581437"/>
        <n v="35.466886324081806"/>
        <n v="35.335179873729125"/>
        <n v="35.277232378859416"/>
        <n v="34.623700825448672"/>
        <n v="34.534931719474088"/>
        <n v="34.417948515380381"/>
        <n v="34.393160836722963"/>
        <n v="34.373646693075301"/>
        <n v="34.236805565646492"/>
        <n v="33.788937468358917"/>
        <n v="33.190008010215571"/>
        <n v="32.830925741643924"/>
        <n v="31.832164588461833"/>
        <n v="31.305491857894591"/>
        <n v="31.25166274028469"/>
        <n v="30.521557050548804"/>
        <n v="43.552681495780625"/>
      </sharedItems>
    </cacheField>
    <cacheField name="Rank 2" numFmtId="1">
      <sharedItems containsSemiMixedTypes="0" containsString="0" containsNumber="1" containsInteger="1" minValue="1" maxValue="180"/>
    </cacheField>
    <cacheField name="Score2" numFmtId="164">
      <sharedItems containsSemiMixedTypes="0" containsString="0" containsNumber="1" minValue="20.501591270342796" maxValue="70.832230502091548" count="181">
        <n v="63.74363959392555"/>
        <n v="62.317474458645606"/>
        <n v="58.014337214195542"/>
        <n v="46.822997147579628"/>
        <n v="46.957655430833739"/>
        <n v="59.053001355743461"/>
        <n v="63.31841913311824"/>
        <n v="40.20367631971903"/>
        <n v="56.70553665750721"/>
        <n v="57.046418384779791"/>
        <n v="43.388992224212913"/>
        <n v="60.971971407809484"/>
        <n v="42.977562011776996"/>
        <n v="46.424908063116597"/>
        <n v="36.368179209139882"/>
        <n v="35.558796231245267"/>
        <n v="34.608828669092183"/>
        <n v="44.323782108227057"/>
        <n v="62.03090335250387"/>
        <n v="46.403315565310024"/>
        <n v="43.664722962547351"/>
        <n v="40.475789439708855"/>
        <n v="30.273334209841245"/>
        <n v="45.538522875853303"/>
        <n v="37.971215107142839"/>
        <n v="51.239168945950972"/>
        <n v="34.185998971117286"/>
        <n v="52.349281163653316"/>
        <n v="34.441923656646367"/>
        <n v="41.059643241000863"/>
        <n v="44.433514050371045"/>
        <n v="53.487865058212932"/>
        <n v="52.63136484780474"/>
        <n v="53.268706866238006"/>
        <n v="47.156355905373907"/>
        <n v="54.032161534851767"/>
        <n v="33.345497264693506"/>
        <n v="44.182342895051377"/>
        <n v="62.017103204970127"/>
        <n v="52.769722740312034"/>
        <n v="24.919429092439334"/>
        <n v="50.035362603450714"/>
        <n v="24.883244494318983"/>
        <n v="40.769542712862958"/>
        <n v="59.75356010660682"/>
        <n v="44.700601066068174"/>
        <n v="55.050926964868509"/>
        <n v="56.060991957510886"/>
        <n v="60.082489187219032"/>
        <n v="54.502978859014497"/>
        <n v="55.421258240987513"/>
        <n v="61.69571141325504"/>
        <n v="28.720519006873339"/>
        <n v="37.077108243104945"/>
        <n v="47.285866355647457"/>
        <n v="44.204491513536276"/>
        <n v="70.832230502091548"/>
        <n v="51.636567541029613"/>
        <n v="34.419520269322476"/>
        <n v="42.07274302146164"/>
        <n v="28.11086103696838"/>
        <n v="61.322109809421917"/>
        <n v="47.501557078928961"/>
        <n v="43.658026195571892"/>
        <n v="52.137017814560259"/>
        <n v="42.727430565131343"/>
        <n v="54.335412458365049"/>
        <n v="38.623371440594752"/>
        <n v="51.828702015022465"/>
        <n v="70.341629774876566"/>
        <n v="45.90392475549983"/>
        <n v="42.583022162996208"/>
        <n v="38.558114742600644"/>
        <n v="45.246895777808959"/>
        <n v="44.48405064989997"/>
        <n v="55.262318347428995"/>
        <n v="36.729058774021603"/>
        <n v="45.397453008671818"/>
        <n v="47.944544583047779"/>
        <n v="29.697044466264558"/>
        <n v="63.982265920638525"/>
        <n v="36.261153796561146"/>
        <n v="55.520712582409871"/>
        <n v="45.730884929877277"/>
        <n v="35.935383176475675"/>
        <n v="51.063241221082215"/>
        <n v="34.16502226795231"/>
        <n v="36.570313929022305"/>
        <n v="61.59823391526978"/>
        <n v="43.534834420249446"/>
        <n v="57.947714499241862"/>
        <n v="36.831131996072386"/>
        <n v="48.943816336806726"/>
        <n v="59.960486919541417"/>
        <n v="50.814663527270909"/>
        <n v="55.393279678968838"/>
        <n v="34.54896759713845"/>
        <n v="26.74233067971446"/>
        <n v="60.709536283668648"/>
        <n v="45.737260601959434"/>
        <n v="32.623512414083329"/>
        <n v="62.395750689450836"/>
        <n v="34.599748854251395"/>
        <n v="66.55875169467933"/>
        <n v="50.79234388861807"/>
        <n v="33.658355835072513"/>
        <n v="26.558999625665432"/>
        <n v="44.321977837003786"/>
        <n v="53.549416993720286"/>
        <n v="35.79645672604854"/>
        <n v="35.630861621380454"/>
        <n v="28.002085846542286"/>
        <n v="42.034342182028958"/>
        <n v="58.261820732220521"/>
        <n v="53.937178659713155"/>
        <n v="38.053197736722559"/>
        <n v="45.23921798800724"/>
        <n v="33.718785710945902"/>
        <n v="33.14753477566061"/>
        <n v="55.002670781315771"/>
        <n v="46.749107173026182"/>
        <n v="36.479609984844743"/>
        <n v="57.994486896217822"/>
        <n v="39.931064782068844"/>
        <n v="57.328754324864384"/>
        <n v="39.707351662224724"/>
        <n v="39.60308411629893"/>
        <n v="41.090949758923962"/>
        <n v="38.61455457735422"/>
        <n v="30.674343993904827"/>
        <n v="42.548657712353602"/>
        <n v="30.834263395740216"/>
        <n v="38.368130172534727"/>
        <n v="35.551148828727733"/>
        <n v="31.153060737831396"/>
        <n v="46.836185618281284"/>
        <n v="42.653787288814442"/>
        <n v="48.287665871791283"/>
        <n v="46.880401884766954"/>
        <n v="25.319731378875019"/>
        <n v="34.516450472111721"/>
        <n v="53.910077675442835"/>
        <n v="51.806194533787192"/>
        <n v="31.031724964613169"/>
        <n v="34.45487480696049"/>
        <n v="35.662241548604293"/>
        <n v="55.231447549720606"/>
        <n v="38.697432961419302"/>
        <n v="57.203053086624415"/>
        <n v="23.864493500669628"/>
        <n v="26.971583672324311"/>
        <n v="38.465476930355393"/>
        <n v="38.20036260857114"/>
        <n v="58.498396630938167"/>
        <n v="47.424657741128286"/>
        <n v="20.501591270342796"/>
        <n v="55.024601632277133"/>
        <n v="40.922953610031456"/>
        <n v="52.807096308312275"/>
        <n v="34.772983646469974"/>
        <n v="36.416338488306472"/>
        <n v="27.082717071117969"/>
        <n v="40.355646303664095"/>
        <n v="46.748609903212241"/>
        <n v="28.863731238602892"/>
        <n v="38.667669436903417"/>
        <n v="57.667328522444059"/>
        <n v="25.153150511993271"/>
        <n v="37.769727175831619"/>
        <n v="40.423675836232803"/>
        <n v="37.900558283069159"/>
        <n v="43.081832660471832"/>
        <n v="35.171004465053848"/>
        <n v="40.854267019491957"/>
        <n v="31.326277177724787"/>
        <n v="30.893111235797448"/>
        <n v="33.097732681429981"/>
        <n v="32.221782800106354"/>
        <n v="29.349461471646631"/>
        <n v="35.808006733062143"/>
        <n v="44.242129040491896"/>
      </sharedItems>
    </cacheField>
    <cacheField name="Rank 3" numFmtId="1">
      <sharedItems containsSemiMixedTypes="0" containsString="0" containsNumber="1" containsInteger="1" minValue="1" maxValue="180"/>
    </cacheField>
    <cacheField name="Score3" numFmtId="164">
      <sharedItems containsSemiMixedTypes="0" containsString="0" containsNumber="1" minValue="23.907542097925859" maxValue="58.777068994460286"/>
    </cacheField>
    <cacheField name="Rank 4" numFmtId="1">
      <sharedItems containsSemiMixedTypes="0" containsString="0" containsNumber="1" containsInteger="1" minValue="1" maxValue="181"/>
    </cacheField>
    <cacheField name="Score4" numFmtId="164">
      <sharedItems containsSemiMixedTypes="0" containsString="0" containsNumber="1" minValue="8.6805054151624557" maxValue="72.930723715935301"/>
    </cacheField>
    <cacheField name="Rank 5" numFmtId="1">
      <sharedItems containsSemiMixedTypes="0" containsString="0" containsNumber="1" containsInteger="1" minValue="1" maxValue="180"/>
    </cacheField>
    <cacheField name="Score5" numFmtId="164">
      <sharedItems containsSemiMixedTypes="0" containsString="0" containsNumber="1" minValue="22.263100244702173" maxValue="66.455696986613802"/>
    </cacheField>
    <cacheField name="Rank 6" numFmtId="1">
      <sharedItems containsSemiMixedTypes="0" containsString="0" containsNumber="1" containsInteger="1" minValue="1" maxValue="180"/>
    </cacheField>
    <cacheField name="Score6" numFmtId="164">
      <sharedItems containsSemiMixedTypes="0" containsString="0" containsNumber="1" minValue="27.049504950692" maxValue="66.328304258997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1"/>
    <x v="0"/>
    <n v="5"/>
    <x v="0"/>
    <n v="4"/>
    <n v="58.257008561356372"/>
    <n v="2"/>
    <n v="66.081227436823099"/>
    <n v="70"/>
    <n v="51.078383886246165"/>
    <n v="5"/>
    <n v="63.790290339551824"/>
  </r>
  <r>
    <x v="1"/>
    <n v="2"/>
    <x v="1"/>
    <n v="8"/>
    <x v="1"/>
    <n v="1"/>
    <n v="58.777068994460286"/>
    <n v="12"/>
    <n v="59.344765342960279"/>
    <n v="11"/>
    <n v="61.302243537134899"/>
    <n v="31"/>
    <n v="55.600502907433594"/>
  </r>
  <r>
    <x v="2"/>
    <n v="3"/>
    <x v="2"/>
    <n v="22"/>
    <x v="2"/>
    <n v="3"/>
    <n v="58.434446869229461"/>
    <n v="19"/>
    <n v="55.44765342960288"/>
    <n v="21"/>
    <n v="58.605661778172177"/>
    <n v="29"/>
    <n v="56.017030014673679"/>
  </r>
  <r>
    <x v="3"/>
    <n v="4"/>
    <x v="3"/>
    <n v="70"/>
    <x v="3"/>
    <n v="11"/>
    <n v="55.267752224273956"/>
    <n v="5"/>
    <n v="63.599277978339337"/>
    <n v="18"/>
    <n v="59.275514411978492"/>
    <n v="13"/>
    <n v="59.81393811332736"/>
  </r>
  <r>
    <x v="4"/>
    <n v="5"/>
    <x v="4"/>
    <n v="67"/>
    <x v="4"/>
    <n v="5"/>
    <n v="57.768171898606681"/>
    <n v="8"/>
    <n v="62.055956678700362"/>
    <n v="16"/>
    <n v="60.451842341206138"/>
    <n v="25"/>
    <n v="57.372478258173217"/>
  </r>
  <r>
    <x v="5"/>
    <n v="6"/>
    <x v="5"/>
    <n v="19"/>
    <x v="5"/>
    <n v="2"/>
    <n v="58.63270102400535"/>
    <n v="3"/>
    <n v="64.258194424533102"/>
    <n v="62"/>
    <n v="52.305194272859246"/>
    <n v="73"/>
    <n v="50.252599845450973"/>
  </r>
  <r>
    <x v="6"/>
    <n v="7"/>
    <x v="6"/>
    <n v="6"/>
    <x v="6"/>
    <n v="21"/>
    <n v="51.871353340867124"/>
    <n v="27"/>
    <n v="50.350180505415146"/>
    <n v="7"/>
    <n v="62.519609284218909"/>
    <n v="111"/>
    <n v="46.545811724029555"/>
  </r>
  <r>
    <x v="7"/>
    <n v="8"/>
    <x v="7"/>
    <n v="109"/>
    <x v="7"/>
    <n v="6"/>
    <n v="57.222559324179585"/>
    <n v="30"/>
    <n v="49.685920577617317"/>
    <n v="9"/>
    <n v="61.617048433279834"/>
    <n v="6"/>
    <n v="63.528261782182788"/>
  </r>
  <r>
    <x v="8"/>
    <n v="9"/>
    <x v="8"/>
    <n v="29"/>
    <x v="8"/>
    <n v="51"/>
    <n v="47.241788547047683"/>
    <n v="49"/>
    <n v="44.055956678700348"/>
    <n v="6"/>
    <n v="62.961494278249241"/>
    <n v="11"/>
    <n v="61.065668856159533"/>
  </r>
  <r>
    <x v="9"/>
    <n v="10"/>
    <x v="9"/>
    <n v="28"/>
    <x v="9"/>
    <n v="53"/>
    <n v="47.214201779419156"/>
    <n v="33"/>
    <n v="48.536101083032491"/>
    <n v="22"/>
    <n v="58.527818807662506"/>
    <n v="14"/>
    <n v="59.804765109726596"/>
  </r>
  <r>
    <x v="10"/>
    <n v="11"/>
    <x v="10"/>
    <n v="92"/>
    <x v="10"/>
    <n v="7"/>
    <n v="56.96927670824428"/>
    <n v="18"/>
    <n v="56.092057761732853"/>
    <n v="14"/>
    <n v="60.907485287396888"/>
    <n v="42"/>
    <n v="53.50418273411934"/>
  </r>
  <r>
    <x v="11"/>
    <n v="12"/>
    <x v="11"/>
    <n v="14"/>
    <x v="11"/>
    <n v="25"/>
    <n v="51.082438607631481"/>
    <n v="53"/>
    <n v="43.391494741232123"/>
    <n v="10"/>
    <n v="61.368399501083999"/>
    <n v="55"/>
    <n v="52.674210278170683"/>
  </r>
  <r>
    <x v="12"/>
    <n v="13"/>
    <x v="12"/>
    <n v="94"/>
    <x v="12"/>
    <n v="14"/>
    <n v="53.38257512170555"/>
    <n v="13"/>
    <n v="59.046931407942225"/>
    <n v="3"/>
    <n v="64.30884916426858"/>
    <n v="84"/>
    <n v="49.343685860699523"/>
  </r>
  <r>
    <x v="13"/>
    <n v="14"/>
    <x v="13"/>
    <n v="73"/>
    <x v="13"/>
    <n v="37"/>
    <n v="49.654020480107448"/>
    <n v="36"/>
    <n v="47.175090252707577"/>
    <n v="1"/>
    <n v="66.455696986613802"/>
    <n v="18"/>
    <n v="58.393849437864894"/>
  </r>
  <r>
    <x v="14"/>
    <n v="15"/>
    <x v="14"/>
    <n v="131"/>
    <x v="14"/>
    <n v="9"/>
    <n v="56.423703206311899"/>
    <n v="11"/>
    <n v="60.629963898916955"/>
    <n v="5"/>
    <n v="64.101451175514796"/>
    <n v="77"/>
    <n v="50.073601047650861"/>
  </r>
  <r>
    <x v="15"/>
    <n v="16"/>
    <x v="15"/>
    <n v="138"/>
    <x v="15"/>
    <n v="18"/>
    <n v="52.040822084987688"/>
    <n v="14"/>
    <n v="58.53429602888086"/>
    <n v="2"/>
    <n v="66.257354490329334"/>
    <n v="45"/>
    <n v="53.3014908800507"/>
  </r>
  <r>
    <x v="16"/>
    <n v="17"/>
    <x v="16"/>
    <n v="142"/>
    <x v="16"/>
    <n v="40"/>
    <n v="48.930995610362977"/>
    <n v="7"/>
    <n v="62.091855752062457"/>
    <n v="32"/>
    <n v="55.815038071621174"/>
    <n v="8"/>
    <n v="62.502658006911354"/>
  </r>
  <r>
    <x v="17"/>
    <n v="18"/>
    <x v="17"/>
    <n v="85"/>
    <x v="17"/>
    <n v="15"/>
    <n v="52.61118118180503"/>
    <n v="22"/>
    <n v="51.516245487364614"/>
    <n v="12"/>
    <n v="61.025194269242022"/>
    <n v="41"/>
    <n v="53.753871340973724"/>
  </r>
  <r>
    <x v="18"/>
    <n v="19"/>
    <x v="18"/>
    <n v="9"/>
    <x v="18"/>
    <n v="41"/>
    <n v="48.676781377997294"/>
    <n v="29"/>
    <n v="49.729313558107108"/>
    <n v="73"/>
    <n v="50.490463751995541"/>
    <n v="80"/>
    <n v="49.890617633191887"/>
  </r>
  <r>
    <x v="19"/>
    <n v="20"/>
    <x v="19"/>
    <n v="74"/>
    <x v="19"/>
    <n v="20"/>
    <n v="51.925059611229756"/>
    <n v="20"/>
    <n v="54.613337199754973"/>
    <n v="52"/>
    <n v="53.736810244897022"/>
    <n v="47"/>
    <n v="53.094346176356296"/>
  </r>
  <r>
    <x v="20"/>
    <n v="21"/>
    <x v="20"/>
    <n v="89"/>
    <x v="20"/>
    <n v="32"/>
    <n v="50.187174752392131"/>
    <n v="24"/>
    <n v="51.083032490974716"/>
    <n v="4"/>
    <n v="64.202332427937137"/>
    <n v="71"/>
    <n v="50.433000831937989"/>
  </r>
  <r>
    <x v="21"/>
    <n v="22"/>
    <x v="21"/>
    <n v="106"/>
    <x v="21"/>
    <n v="29"/>
    <n v="50.597636848192167"/>
    <n v="34"/>
    <n v="47.82129963898916"/>
    <n v="15"/>
    <n v="60.493050132761049"/>
    <n v="16"/>
    <n v="58.793965110796783"/>
  </r>
  <r>
    <x v="22"/>
    <n v="23"/>
    <x v="22"/>
    <n v="164"/>
    <x v="22"/>
    <n v="10"/>
    <n v="56.226624139667614"/>
    <n v="16"/>
    <n v="58.010830324909733"/>
    <n v="27"/>
    <n v="57.752185284781092"/>
    <n v="37"/>
    <n v="54.458254490989283"/>
  </r>
  <r>
    <x v="23"/>
    <n v="24"/>
    <x v="23"/>
    <n v="78"/>
    <x v="23"/>
    <n v="16"/>
    <n v="52.565888870236698"/>
    <n v="21"/>
    <n v="51.619759152341366"/>
    <n v="37"/>
    <n v="55.383649607006397"/>
    <n v="68"/>
    <n v="50.619160998918403"/>
  </r>
  <r>
    <x v="24"/>
    <n v="25"/>
    <x v="24"/>
    <n v="122"/>
    <x v="24"/>
    <n v="12"/>
    <n v="54.956176875758857"/>
    <n v="6"/>
    <n v="62.332309166025887"/>
    <n v="64"/>
    <n v="52.077224070596102"/>
    <n v="96"/>
    <n v="48.294592054233149"/>
  </r>
  <r>
    <x v="25"/>
    <n v="26"/>
    <x v="25"/>
    <n v="55"/>
    <x v="25"/>
    <n v="49"/>
    <n v="47.46224838148423"/>
    <n v="64"/>
    <n v="40.796028880866423"/>
    <n v="19"/>
    <n v="58.798229099721475"/>
    <n v="30"/>
    <n v="55.668289780470005"/>
  </r>
  <r>
    <x v="26"/>
    <n v="27"/>
    <x v="26"/>
    <n v="149"/>
    <x v="26"/>
    <n v="24"/>
    <n v="51.154125173871883"/>
    <n v="1"/>
    <n v="72.930723715935301"/>
    <n v="43"/>
    <n v="54.571346662203062"/>
    <n v="155"/>
    <n v="41.006757818638981"/>
  </r>
  <r>
    <x v="27"/>
    <n v="28"/>
    <x v="27"/>
    <n v="50"/>
    <x v="27"/>
    <n v="45"/>
    <n v="48.106576016950342"/>
    <n v="54"/>
    <n v="43.003610108303249"/>
    <n v="58"/>
    <n v="52.821095120797487"/>
    <n v="27"/>
    <n v="56.80276937388372"/>
  </r>
  <r>
    <x v="28"/>
    <n v="29"/>
    <x v="28"/>
    <n v="147"/>
    <x v="28"/>
    <n v="8"/>
    <n v="56.793688098035908"/>
    <n v="17"/>
    <n v="56.413357400722013"/>
    <n v="25"/>
    <n v="58.060135860509071"/>
    <n v="106"/>
    <n v="46.910181416526306"/>
  </r>
  <r>
    <x v="29"/>
    <n v="30"/>
    <x v="29"/>
    <n v="102"/>
    <x v="29"/>
    <n v="17"/>
    <n v="52.174752392143688"/>
    <n v="31"/>
    <n v="48.819494584837543"/>
    <n v="36"/>
    <n v="55.429797950579143"/>
    <n v="58"/>
    <n v="52.113639204505155"/>
  </r>
  <r>
    <x v="30"/>
    <n v="31"/>
    <x v="30"/>
    <n v="84"/>
    <x v="30"/>
    <n v="65"/>
    <n v="45.027698505959364"/>
    <n v="25"/>
    <n v="50.861010830324894"/>
    <n v="23"/>
    <n v="58.347587430248673"/>
    <n v="103"/>
    <n v="47.418827597045414"/>
  </r>
  <r>
    <x v="31"/>
    <n v="32"/>
    <x v="31"/>
    <n v="45"/>
    <x v="31"/>
    <n v="61"/>
    <n v="46.036337421450909"/>
    <n v="45"/>
    <n v="45.740072202166061"/>
    <n v="17"/>
    <n v="60.156192804200018"/>
    <n v="158"/>
    <n v="40.435347293575063"/>
  </r>
  <r>
    <x v="32"/>
    <n v="33"/>
    <x v="32"/>
    <n v="49"/>
    <x v="32"/>
    <n v="38"/>
    <n v="49.578245882300138"/>
    <n v="59"/>
    <n v="41.555956678700369"/>
    <n v="41"/>
    <n v="54.707726622410313"/>
    <n v="104"/>
    <n v="47.346353770330083"/>
  </r>
  <r>
    <x v="33"/>
    <n v="34"/>
    <x v="33"/>
    <n v="46"/>
    <x v="33"/>
    <n v="142"/>
    <n v="35.682613857601382"/>
    <n v="15"/>
    <n v="58.227997237029008"/>
    <n v="71"/>
    <n v="51.073749214637552"/>
    <n v="102"/>
    <n v="47.48396902928765"/>
  </r>
  <r>
    <x v="34"/>
    <n v="35"/>
    <x v="34"/>
    <n v="66"/>
    <x v="34"/>
    <n v="56"/>
    <n v="47.022830283699825"/>
    <n v="40"/>
    <n v="46.572101161229774"/>
    <n v="28"/>
    <n v="57.617570968342704"/>
    <n v="115"/>
    <n v="45.764262140499767"/>
  </r>
  <r>
    <x v="35"/>
    <n v="36"/>
    <x v="35"/>
    <n v="41"/>
    <x v="35"/>
    <n v="99"/>
    <n v="39.51016303832553"/>
    <n v="48"/>
    <n v="44.904195284703299"/>
    <n v="65"/>
    <n v="52.070026253271962"/>
    <n v="43"/>
    <n v="53.501432439865923"/>
  </r>
  <r>
    <x v="36"/>
    <n v="37"/>
    <x v="36"/>
    <n v="153"/>
    <x v="36"/>
    <n v="34"/>
    <n v="49.798724190028523"/>
    <n v="9"/>
    <n v="61.477374916915359"/>
    <n v="24"/>
    <n v="58.105432545201673"/>
    <n v="160"/>
    <n v="39.704582892861033"/>
  </r>
  <r>
    <x v="37"/>
    <n v="38"/>
    <x v="37"/>
    <n v="88"/>
    <x v="37"/>
    <n v="30"/>
    <n v="50.573275138492519"/>
    <n v="55"/>
    <n v="42.625972578816345"/>
    <n v="34"/>
    <n v="55.699715578608142"/>
    <n v="85"/>
    <n v="49.201842045882231"/>
  </r>
  <r>
    <x v="38"/>
    <n v="39"/>
    <x v="38"/>
    <n v="10"/>
    <x v="38"/>
    <n v="107"/>
    <n v="38.569414134631515"/>
    <n v="110"/>
    <n v="31.308260240587"/>
    <n v="45"/>
    <n v="54.457840778036726"/>
    <n v="35"/>
    <n v="55.14915587581222"/>
  </r>
  <r>
    <x v="39"/>
    <n v="40"/>
    <x v="39"/>
    <n v="48"/>
    <x v="39"/>
    <n v="60"/>
    <n v="46.16887695148565"/>
    <n v="70"/>
    <n v="38.911552346570396"/>
    <n v="60"/>
    <n v="52.427458450820311"/>
    <n v="91"/>
    <n v="48.950888440811759"/>
  </r>
  <r>
    <x v="40"/>
    <n v="41"/>
    <x v="40"/>
    <n v="177"/>
    <x v="40"/>
    <n v="13"/>
    <n v="53.665771361423531"/>
    <n v="4"/>
    <n v="63.621218835121013"/>
    <n v="26"/>
    <n v="58.055695938306798"/>
    <n v="166"/>
    <n v="38.729687254439725"/>
  </r>
  <r>
    <x v="41"/>
    <n v="42"/>
    <x v="41"/>
    <n v="59"/>
    <x v="41"/>
    <n v="36"/>
    <n v="49.659224441833132"/>
    <n v="66"/>
    <n v="39.897809172542331"/>
    <n v="83"/>
    <n v="49.426793812193324"/>
    <n v="90"/>
    <n v="48.992500657431933"/>
  </r>
  <r>
    <x v="42"/>
    <n v="43"/>
    <x v="42"/>
    <n v="178"/>
    <x v="42"/>
    <n v="54"/>
    <n v="47.105002518046"/>
    <n v="10"/>
    <n v="60.785198555956676"/>
    <n v="13"/>
    <n v="60.981077263247201"/>
    <n v="139"/>
    <n v="43.606789250353586"/>
  </r>
  <r>
    <x v="43"/>
    <n v="44"/>
    <x v="43"/>
    <n v="105"/>
    <x v="43"/>
    <n v="74"/>
    <n v="43.626164510144619"/>
    <n v="38"/>
    <n v="46.854416192052533"/>
    <n v="42"/>
    <n v="54.672844897029208"/>
    <n v="63"/>
    <n v="51.253968253971642"/>
  </r>
  <r>
    <x v="44"/>
    <n v="45"/>
    <x v="44"/>
    <n v="18"/>
    <x v="44"/>
    <n v="88"/>
    <n v="41.014604666778574"/>
    <n v="75"/>
    <n v="38.24048925438882"/>
    <n v="79"/>
    <n v="49.856539954867046"/>
    <n v="100"/>
    <n v="47.761067464765894"/>
  </r>
  <r>
    <x v="45"/>
    <n v="46"/>
    <x v="45"/>
    <n v="82"/>
    <x v="45"/>
    <n v="39"/>
    <n v="49.312237703542024"/>
    <n v="57"/>
    <n v="42.218411552346566"/>
    <n v="49"/>
    <n v="54.200846677517688"/>
    <n v="118"/>
    <n v="45.571900047147565"/>
  </r>
  <r>
    <x v="46"/>
    <n v="47"/>
    <x v="46"/>
    <n v="36"/>
    <x v="46"/>
    <n v="89"/>
    <n v="40.913006676597021"/>
    <n v="95"/>
    <n v="33.870036101083024"/>
    <n v="81"/>
    <n v="49.66499900320111"/>
    <n v="28"/>
    <n v="56.474773073560478"/>
  </r>
  <r>
    <x v="47"/>
    <n v="48"/>
    <x v="47"/>
    <n v="30"/>
    <x v="47"/>
    <n v="93"/>
    <n v="39.965418834984042"/>
    <n v="90"/>
    <n v="35.466955127787401"/>
    <n v="87"/>
    <n v="48.81830076375438"/>
    <n v="32"/>
    <n v="55.397789219033307"/>
  </r>
  <r>
    <x v="48"/>
    <n v="49"/>
    <x v="48"/>
    <n v="16"/>
    <x v="48"/>
    <n v="148"/>
    <n v="35.01510827597783"/>
    <n v="56"/>
    <n v="42.288117921515969"/>
    <n v="121"/>
    <n v="42.224066528372184"/>
    <n v="38"/>
    <n v="54.401593650980708"/>
  </r>
  <r>
    <x v="49"/>
    <n v="50"/>
    <x v="49"/>
    <n v="39"/>
    <x v="49"/>
    <n v="97"/>
    <n v="39.807789155615247"/>
    <n v="147"/>
    <n v="23.294223826714799"/>
    <n v="67"/>
    <n v="51.656260843427262"/>
    <n v="3"/>
    <n v="64.362879145057349"/>
  </r>
  <r>
    <x v="50"/>
    <n v="51"/>
    <x v="50"/>
    <n v="32"/>
    <x v="50"/>
    <n v="127"/>
    <n v="36.747356051703875"/>
    <n v="32"/>
    <n v="48.629201475322219"/>
    <n v="56"/>
    <n v="53.078739158277052"/>
    <n v="161"/>
    <n v="39.630641625387049"/>
  </r>
  <r>
    <x v="51"/>
    <n v="52"/>
    <x v="51"/>
    <n v="11"/>
    <x v="51"/>
    <n v="156"/>
    <n v="33.973759803643112"/>
    <n v="79"/>
    <n v="37.540926507578618"/>
    <n v="77"/>
    <n v="49.98667192652907"/>
    <n v="76"/>
    <n v="50.112838561324651"/>
  </r>
  <r>
    <x v="52"/>
    <n v="53"/>
    <x v="52"/>
    <n v="168"/>
    <x v="52"/>
    <n v="22"/>
    <n v="51.443679704549268"/>
    <n v="37"/>
    <n v="47.146209386281583"/>
    <n v="39"/>
    <n v="54.967096757299579"/>
    <n v="66"/>
    <n v="50.770705641992762"/>
  </r>
  <r>
    <x v="53"/>
    <n v="54"/>
    <x v="53"/>
    <n v="125"/>
    <x v="53"/>
    <n v="48"/>
    <n v="47.564545912371976"/>
    <n v="81"/>
    <n v="36.920577617328512"/>
    <n v="59"/>
    <n v="52.76805629931048"/>
    <n v="19"/>
    <n v="58.331918906176341"/>
  </r>
  <r>
    <x v="54"/>
    <n v="55"/>
    <x v="54"/>
    <n v="65"/>
    <x v="54"/>
    <n v="47"/>
    <n v="47.611717307369474"/>
    <n v="23"/>
    <n v="51.395867273130094"/>
    <n v="94"/>
    <n v="48.050811863481215"/>
    <n v="168"/>
    <n v="37.869053339237944"/>
  </r>
  <r>
    <x v="55"/>
    <n v="56"/>
    <x v="55"/>
    <n v="87"/>
    <x v="55"/>
    <n v="23"/>
    <n v="51.327426167867465"/>
    <n v="68"/>
    <n v="39.368231046931399"/>
    <n v="48"/>
    <n v="54.285042942385843"/>
    <n v="142"/>
    <n v="42.992613547068999"/>
  </r>
  <r>
    <x v="56"/>
    <n v="57"/>
    <x v="56"/>
    <n v="1"/>
    <x v="56"/>
    <n v="129"/>
    <n v="36.614272688056651"/>
    <n v="78"/>
    <n v="37.545126353790607"/>
    <n v="120"/>
    <n v="42.275760957453976"/>
    <n v="138"/>
    <n v="43.644791587306948"/>
  </r>
  <r>
    <x v="57"/>
    <n v="58"/>
    <x v="57"/>
    <n v="54"/>
    <x v="57"/>
    <n v="135"/>
    <n v="35.999712378501691"/>
    <n v="51"/>
    <n v="43.629963898916969"/>
    <n v="50"/>
    <n v="53.829339113102357"/>
    <n v="131"/>
    <n v="44.374596619631191"/>
  </r>
  <r>
    <x v="58"/>
    <n v="59"/>
    <x v="58"/>
    <n v="148"/>
    <x v="58"/>
    <n v="76"/>
    <n v="43.301494040624476"/>
    <n v="28"/>
    <n v="49.848590493815884"/>
    <n v="8"/>
    <n v="62.505626253371325"/>
    <n v="162"/>
    <n v="39.330661637592328"/>
  </r>
  <r>
    <x v="59"/>
    <n v="60"/>
    <x v="59"/>
    <n v="99"/>
    <x v="59"/>
    <n v="31"/>
    <n v="50.497733758603317"/>
    <n v="44"/>
    <n v="45.922382671480136"/>
    <n v="47"/>
    <n v="54.344648760157725"/>
    <n v="174"/>
    <n v="36.367593902247357"/>
  </r>
  <r>
    <x v="60"/>
    <n v="61"/>
    <x v="60"/>
    <n v="169"/>
    <x v="60"/>
    <n v="27"/>
    <n v="50.937382668395792"/>
    <n v="39"/>
    <n v="46.608303249097467"/>
    <n v="63"/>
    <n v="52.092199391516964"/>
    <n v="62"/>
    <n v="51.438943894389425"/>
  </r>
  <r>
    <x v="61"/>
    <n v="62"/>
    <x v="61"/>
    <n v="13"/>
    <x v="61"/>
    <n v="115"/>
    <n v="38.117844552627162"/>
    <n v="119"/>
    <n v="30.641836854383612"/>
    <n v="102"/>
    <n v="46.607738455877886"/>
    <n v="56"/>
    <n v="52.439101052962435"/>
  </r>
  <r>
    <x v="62"/>
    <n v="63"/>
    <x v="62"/>
    <n v="63"/>
    <x v="62"/>
    <n v="19"/>
    <n v="51.944267248615056"/>
    <n v="63"/>
    <n v="40.953068592057754"/>
    <n v="129"/>
    <n v="40.811627260083448"/>
    <n v="105"/>
    <n v="47.252053872612791"/>
  </r>
  <r>
    <x v="63"/>
    <n v="64"/>
    <x v="63"/>
    <n v="90"/>
    <x v="63"/>
    <n v="59"/>
    <n v="46.548262548262549"/>
    <n v="113"/>
    <n v="31.221259237055087"/>
    <n v="99"/>
    <n v="47.262559109874836"/>
    <n v="15"/>
    <n v="59.349677824925344"/>
  </r>
  <r>
    <x v="64"/>
    <n v="65"/>
    <x v="64"/>
    <n v="51"/>
    <x v="64"/>
    <n v="66"/>
    <n v="44.32801745845223"/>
    <n v="46"/>
    <n v="45.666351705352582"/>
    <n v="137"/>
    <n v="39.197765760855546"/>
    <n v="114"/>
    <n v="45.937450887945928"/>
  </r>
  <r>
    <x v="65"/>
    <n v="66"/>
    <x v="65"/>
    <n v="95"/>
    <x v="65"/>
    <n v="70"/>
    <n v="43.962229310055392"/>
    <n v="61"/>
    <n v="41.067412581944239"/>
    <n v="40"/>
    <n v="54.719329561517391"/>
    <n v="129"/>
    <n v="44.447623207458328"/>
  </r>
  <r>
    <x v="66"/>
    <n v="67"/>
    <x v="66"/>
    <n v="40"/>
    <x v="66"/>
    <n v="119"/>
    <n v="37.256001342957859"/>
    <n v="109"/>
    <n v="31.35018050541516"/>
    <n v="69"/>
    <n v="51.414526287470359"/>
    <n v="65"/>
    <n v="51.143419394730259"/>
  </r>
  <r>
    <x v="67"/>
    <n v="68"/>
    <x v="67"/>
    <n v="115"/>
    <x v="67"/>
    <n v="35"/>
    <n v="49.682894074198401"/>
    <n v="74"/>
    <n v="38.262739642117054"/>
    <n v="84"/>
    <n v="49.420733600556609"/>
    <n v="86"/>
    <n v="49.164387867358158"/>
  </r>
  <r>
    <x v="68"/>
    <n v="69"/>
    <x v="68"/>
    <n v="52"/>
    <x v="68"/>
    <n v="55"/>
    <n v="47.083766996810475"/>
    <n v="99"/>
    <n v="33.664259927797829"/>
    <n v="78"/>
    <n v="49.91128967687817"/>
    <n v="145"/>
    <n v="42.655275471633701"/>
  </r>
  <r>
    <x v="69"/>
    <n v="70"/>
    <x v="69"/>
    <n v="2"/>
    <x v="69"/>
    <n v="95"/>
    <n v="39.849252979687755"/>
    <n v="108"/>
    <n v="31.411552346570396"/>
    <n v="130"/>
    <n v="40.702678333144462"/>
    <n v="144"/>
    <n v="42.737230865943737"/>
  </r>
  <r>
    <x v="70"/>
    <n v="71"/>
    <x v="70"/>
    <n v="75"/>
    <x v="70"/>
    <n v="63"/>
    <n v="45.478092999832114"/>
    <n v="69"/>
    <n v="39.22164044885244"/>
    <n v="86"/>
    <n v="48.875568910055499"/>
    <n v="122"/>
    <n v="45.355021216408218"/>
  </r>
  <r>
    <x v="71"/>
    <n v="72"/>
    <x v="71"/>
    <n v="97"/>
    <x v="71"/>
    <n v="28"/>
    <n v="50.910525432264556"/>
    <n v="60"/>
    <n v="41.528952547276781"/>
    <n v="30"/>
    <n v="55.94799203063311"/>
    <n v="177"/>
    <n v="33.627003414926442"/>
  </r>
  <r>
    <x v="72"/>
    <n v="73"/>
    <x v="72"/>
    <n v="117"/>
    <x v="72"/>
    <n v="67"/>
    <n v="44.219775308052185"/>
    <n v="42"/>
    <n v="46.018259067627611"/>
    <n v="55"/>
    <n v="53.320005249536301"/>
    <n v="153"/>
    <n v="41.563099167059555"/>
  </r>
  <r>
    <x v="73"/>
    <n v="74"/>
    <x v="73"/>
    <n v="80"/>
    <x v="73"/>
    <n v="87"/>
    <n v="41.318616753399347"/>
    <n v="35"/>
    <n v="47.76326421561599"/>
    <n v="100"/>
    <n v="47.120940066754905"/>
    <n v="147"/>
    <n v="42.153701084394157"/>
  </r>
  <r>
    <x v="74"/>
    <n v="75"/>
    <x v="74"/>
    <n v="83"/>
    <x v="74"/>
    <n v="85"/>
    <n v="41.360416316938043"/>
    <n v="76"/>
    <n v="37.998374147975341"/>
    <n v="57"/>
    <n v="52.956793848928527"/>
    <n v="124"/>
    <n v="45.260508036809767"/>
  </r>
  <r>
    <x v="75"/>
    <n v="76"/>
    <x v="75"/>
    <n v="34"/>
    <x v="75"/>
    <n v="71"/>
    <n v="43.791002182306528"/>
    <n v="88"/>
    <n v="36.041516245487358"/>
    <n v="85"/>
    <n v="49.177399982293743"/>
    <n v="169"/>
    <n v="37.77306302058777"/>
  </r>
  <r>
    <x v="76"/>
    <n v="77"/>
    <x v="76"/>
    <n v="127"/>
    <x v="76"/>
    <n v="104"/>
    <n v="38.662572782495474"/>
    <n v="26"/>
    <n v="50.428459252694552"/>
    <n v="46"/>
    <n v="54.391916284934894"/>
    <n v="152"/>
    <n v="41.775891874901774"/>
  </r>
  <r>
    <x v="77"/>
    <n v="78"/>
    <x v="77"/>
    <n v="79"/>
    <x v="77"/>
    <n v="79"/>
    <n v="42.576632533154253"/>
    <n v="58"/>
    <n v="41.907460021634584"/>
    <n v="33"/>
    <n v="55.71000090654185"/>
    <n v="173"/>
    <n v="36.384724186704382"/>
  </r>
  <r>
    <x v="78"/>
    <n v="79"/>
    <x v="78"/>
    <n v="62"/>
    <x v="78"/>
    <n v="69"/>
    <n v="44.074030552291411"/>
    <n v="91"/>
    <n v="34.398916967509017"/>
    <n v="80"/>
    <n v="49.712401994499587"/>
    <n v="117"/>
    <n v="45.630317387664093"/>
  </r>
  <r>
    <x v="79"/>
    <n v="80"/>
    <x v="79"/>
    <n v="165"/>
    <x v="79"/>
    <n v="52"/>
    <n v="47.227631358066141"/>
    <n v="52"/>
    <n v="43.608303249097482"/>
    <n v="20"/>
    <n v="58.686855397785251"/>
    <n v="148"/>
    <n v="42.14757190004714"/>
  </r>
  <r>
    <x v="80"/>
    <n v="81"/>
    <x v="80"/>
    <n v="4"/>
    <x v="80"/>
    <n v="96"/>
    <n v="39.833473224777563"/>
    <n v="162"/>
    <n v="18.648014440433212"/>
    <n v="138"/>
    <n v="38.91801080149925"/>
    <n v="17"/>
    <n v="58.692597831211685"/>
  </r>
  <r>
    <x v="81"/>
    <n v="82"/>
    <x v="81"/>
    <n v="132"/>
    <x v="81"/>
    <n v="109"/>
    <n v="38.488893978667306"/>
    <n v="41"/>
    <n v="46.569289316946652"/>
    <n v="54"/>
    <n v="53.501196825870089"/>
    <n v="134"/>
    <n v="44.144428728587144"/>
  </r>
  <r>
    <x v="82"/>
    <n v="83"/>
    <x v="82"/>
    <n v="31"/>
    <x v="82"/>
    <n v="138"/>
    <n v="35.815343293604165"/>
    <n v="102"/>
    <n v="33.440433212996389"/>
    <n v="108"/>
    <n v="44.686485933628632"/>
    <n v="83"/>
    <n v="49.380638063806373"/>
  </r>
  <r>
    <x v="83"/>
    <n v="84"/>
    <x v="83"/>
    <n v="77"/>
    <x v="83"/>
    <n v="42"/>
    <n v="48.550948463991936"/>
    <n v="71"/>
    <n v="38.546133143922113"/>
    <n v="131"/>
    <n v="40.339323208256737"/>
    <n v="120"/>
    <n v="45.485305673424484"/>
  </r>
  <r>
    <x v="84"/>
    <n v="85"/>
    <x v="84"/>
    <n v="133"/>
    <x v="84"/>
    <n v="57"/>
    <n v="46.703542051368125"/>
    <n v="73"/>
    <n v="38.391315539105157"/>
    <n v="92"/>
    <n v="48.40671503271097"/>
    <n v="94"/>
    <n v="48.650636492220642"/>
  </r>
  <r>
    <x v="85"/>
    <n v="86"/>
    <x v="85"/>
    <n v="56"/>
    <x v="85"/>
    <n v="98"/>
    <n v="39.652845391975823"/>
    <n v="139"/>
    <n v="24.662454873646212"/>
    <n v="66"/>
    <n v="51.683786004699598"/>
    <n v="69"/>
    <n v="50.586672953009582"/>
  </r>
  <r>
    <x v="86"/>
    <n v="87"/>
    <x v="86"/>
    <n v="150"/>
    <x v="86"/>
    <n v="118"/>
    <n v="37.89847233511756"/>
    <n v="87"/>
    <n v="36.048736462093864"/>
    <n v="119"/>
    <n v="42.401128782175995"/>
    <n v="1"/>
    <n v="66.328304258997335"/>
  </r>
  <r>
    <x v="87"/>
    <n v="88"/>
    <x v="87"/>
    <n v="128"/>
    <x v="87"/>
    <n v="33"/>
    <n v="49.89016553318951"/>
    <n v="92"/>
    <n v="34.158844765342963"/>
    <n v="68"/>
    <n v="51.640151086537649"/>
    <n v="132"/>
    <n v="44.374037403740381"/>
  </r>
  <r>
    <x v="88"/>
    <n v="89"/>
    <x v="88"/>
    <n v="12"/>
    <x v="88"/>
    <n v="62"/>
    <n v="45.881293448056624"/>
    <n v="128"/>
    <n v="26.969314079422382"/>
    <n v="162"/>
    <n v="31.985222863462585"/>
    <n v="75"/>
    <n v="50.126984126984119"/>
  </r>
  <r>
    <x v="89"/>
    <n v="90"/>
    <x v="89"/>
    <n v="91"/>
    <x v="89"/>
    <n v="43"/>
    <n v="48.19489676011414"/>
    <n v="83"/>
    <n v="36.687725631768942"/>
    <n v="133"/>
    <n v="40.150546870653677"/>
    <n v="98"/>
    <n v="47.980040861228979"/>
  </r>
  <r>
    <x v="90"/>
    <n v="91"/>
    <x v="90"/>
    <n v="24"/>
    <x v="90"/>
    <n v="122"/>
    <n v="37.061043307110715"/>
    <n v="144"/>
    <n v="23.789505923444853"/>
    <n v="135"/>
    <n v="39.936141302015962"/>
    <n v="26"/>
    <n v="57.055476976269048"/>
  </r>
  <r>
    <x v="91"/>
    <n v="92"/>
    <x v="91"/>
    <n v="126"/>
    <x v="91"/>
    <n v="102"/>
    <n v="38.987745509484625"/>
    <n v="62"/>
    <n v="40.980424611294282"/>
    <n v="29"/>
    <n v="56.105341366397212"/>
    <n v="150"/>
    <n v="42.048561999057505"/>
  </r>
  <r>
    <x v="92"/>
    <n v="93"/>
    <x v="92"/>
    <n v="60"/>
    <x v="92"/>
    <n v="133"/>
    <n v="36.441410828486568"/>
    <n v="136"/>
    <n v="25.239309778571336"/>
    <n v="104"/>
    <n v="46.279109874826162"/>
    <n v="23"/>
    <n v="57.689611818324686"/>
  </r>
  <r>
    <x v="93"/>
    <n v="94"/>
    <x v="93"/>
    <n v="17"/>
    <x v="93"/>
    <n v="100"/>
    <n v="39.437050612011255"/>
    <n v="107"/>
    <n v="31.507220216606495"/>
    <n v="110"/>
    <n v="44.508683839440067"/>
    <n v="164"/>
    <n v="39.085965739431082"/>
  </r>
  <r>
    <x v="94"/>
    <n v="95"/>
    <x v="94"/>
    <n v="57"/>
    <x v="94"/>
    <n v="140"/>
    <n v="35.76632533154271"/>
    <n v="134"/>
    <n v="25.440433212996389"/>
    <n v="114"/>
    <n v="43.886675798833046"/>
    <n v="20"/>
    <n v="57.915448687725899"/>
  </r>
  <r>
    <x v="95"/>
    <n v="96"/>
    <x v="95"/>
    <n v="33"/>
    <x v="95"/>
    <n v="126"/>
    <n v="36.798052711096176"/>
    <n v="150"/>
    <n v="21.92238267148014"/>
    <n v="142"/>
    <n v="37.907576867642284"/>
    <n v="9"/>
    <n v="61.36272198648436"/>
  </r>
  <r>
    <x v="96"/>
    <n v="97"/>
    <x v="96"/>
    <n v="144"/>
    <x v="96"/>
    <n v="111"/>
    <n v="38.388114822897421"/>
    <n v="43"/>
    <n v="45.958001537880051"/>
    <n v="38"/>
    <n v="55.082029624022802"/>
    <n v="163"/>
    <n v="39.249724972497233"/>
  </r>
  <r>
    <x v="97"/>
    <n v="98"/>
    <x v="97"/>
    <n v="173"/>
    <x v="97"/>
    <n v="58"/>
    <n v="46.567735437300641"/>
    <n v="47"/>
    <n v="44.968796022364415"/>
    <n v="96"/>
    <n v="47.831785694306809"/>
    <n v="112"/>
    <n v="46.499764262140502"/>
  </r>
  <r>
    <x v="98"/>
    <n v="99"/>
    <x v="98"/>
    <n v="15"/>
    <x v="98"/>
    <n v="160"/>
    <n v="33.116333725029371"/>
    <n v="96"/>
    <n v="33.858616038264536"/>
    <n v="127"/>
    <n v="41.176039987404167"/>
    <n v="143"/>
    <n v="42.805932680803394"/>
  </r>
  <r>
    <x v="99"/>
    <n v="100"/>
    <x v="99"/>
    <n v="76"/>
    <x v="99"/>
    <n v="149"/>
    <n v="34.935131886043521"/>
    <n v="152"/>
    <n v="21.626353790613717"/>
    <n v="116"/>
    <n v="43.651315275119181"/>
    <n v="2"/>
    <n v="65.554298286971559"/>
  </r>
  <r>
    <x v="100"/>
    <n v="101"/>
    <x v="100"/>
    <n v="156"/>
    <x v="100"/>
    <n v="44"/>
    <n v="48.164512338425382"/>
    <n v="77"/>
    <n v="37.790893925373702"/>
    <n v="98"/>
    <n v="47.279199304074538"/>
    <n v="116"/>
    <n v="45.640735502121636"/>
  </r>
  <r>
    <x v="101"/>
    <n v="102"/>
    <x v="101"/>
    <n v="7"/>
    <x v="101"/>
    <n v="123"/>
    <n v="37.035819803883285"/>
    <n v="155"/>
    <n v="20.267148014440433"/>
    <n v="175"/>
    <n v="28.931045149236709"/>
    <n v="12"/>
    <n v="60.882445387395869"/>
  </r>
  <r>
    <x v="102"/>
    <n v="103"/>
    <x v="102"/>
    <n v="143"/>
    <x v="102"/>
    <n v="110"/>
    <n v="38.477925130099045"/>
    <n v="115"/>
    <n v="31.023745910933286"/>
    <n v="44"/>
    <n v="54.500631328162171"/>
    <n v="79"/>
    <n v="49.947711646855389"/>
  </r>
  <r>
    <x v="103"/>
    <n v="104"/>
    <x v="103"/>
    <n v="3"/>
    <x v="103"/>
    <n v="172"/>
    <n v="31.239885848581498"/>
    <n v="179"/>
    <n v="12.285198555956677"/>
    <n v="145"/>
    <n v="37.337607130960116"/>
    <n v="10"/>
    <n v="61.127455602703115"/>
  </r>
  <r>
    <x v="104"/>
    <n v="105"/>
    <x v="104"/>
    <n v="58"/>
    <x v="104"/>
    <n v="81"/>
    <n v="42.364109451065957"/>
    <n v="131"/>
    <n v="26.27815754147715"/>
    <n v="170"/>
    <n v="30.579593721849907"/>
    <n v="21"/>
    <n v="57.722911778212776"/>
  </r>
  <r>
    <x v="105"/>
    <n v="106"/>
    <x v="105"/>
    <n v="152"/>
    <x v="105"/>
    <n v="50"/>
    <n v="47.340943427899944"/>
    <n v="97"/>
    <n v="33.823104693140785"/>
    <n v="93"/>
    <n v="48.345571517991374"/>
    <n v="136"/>
    <n v="44.097281156687089"/>
  </r>
  <r>
    <x v="106"/>
    <n v="107"/>
    <x v="106"/>
    <n v="174"/>
    <x v="106"/>
    <n v="117"/>
    <n v="37.926137317441651"/>
    <n v="50"/>
    <n v="44.009096951608896"/>
    <n v="106"/>
    <n v="45.156668546569954"/>
    <n v="59"/>
    <n v="51.945623133741933"/>
  </r>
  <r>
    <x v="107"/>
    <n v="108"/>
    <x v="107"/>
    <n v="86"/>
    <x v="107"/>
    <n v="147"/>
    <n v="35.290186755299111"/>
    <n v="122"/>
    <n v="29.599004287818165"/>
    <n v="103"/>
    <n v="46.401326941168122"/>
    <n v="78"/>
    <n v="49.982398239823986"/>
  </r>
  <r>
    <x v="108"/>
    <n v="109"/>
    <x v="108"/>
    <n v="44"/>
    <x v="108"/>
    <n v="116"/>
    <n v="38.075037770689939"/>
    <n v="145"/>
    <n v="23.666064981949457"/>
    <n v="161"/>
    <n v="32.428022265350769"/>
    <n v="24"/>
    <n v="57.530724501021531"/>
  </r>
  <r>
    <x v="109"/>
    <n v="110"/>
    <x v="109"/>
    <n v="135"/>
    <x v="109"/>
    <n v="80"/>
    <n v="42.545912371999322"/>
    <n v="82"/>
    <n v="36.895968277965302"/>
    <n v="51"/>
    <n v="53.813922437033384"/>
    <n v="175"/>
    <n v="35.747131856042728"/>
  </r>
  <r>
    <x v="110"/>
    <n v="111"/>
    <x v="110"/>
    <n v="137"/>
    <x v="110"/>
    <n v="64"/>
    <n v="45.176431089474569"/>
    <n v="93"/>
    <n v="33.968831862789813"/>
    <n v="95"/>
    <n v="47.91064606455911"/>
    <n v="149"/>
    <n v="42.071762086964092"/>
  </r>
  <r>
    <x v="111"/>
    <n v="112"/>
    <x v="111"/>
    <n v="170"/>
    <x v="111"/>
    <n v="68"/>
    <n v="44.132952828604985"/>
    <n v="111"/>
    <n v="31.303249097472921"/>
    <n v="31"/>
    <n v="55.834079694184268"/>
    <n v="127"/>
    <n v="44.844570171302834"/>
  </r>
  <r>
    <x v="112"/>
    <n v="113"/>
    <x v="112"/>
    <n v="100"/>
    <x v="112"/>
    <n v="153"/>
    <n v="34.602053474130685"/>
    <n v="120"/>
    <n v="30.639132531376656"/>
    <n v="61"/>
    <n v="52.392307423556993"/>
    <n v="133"/>
    <n v="44.236719044281294"/>
  </r>
  <r>
    <x v="113"/>
    <n v="114"/>
    <x v="113"/>
    <n v="21"/>
    <x v="113"/>
    <n v="152"/>
    <n v="34.77673325499412"/>
    <n v="161"/>
    <n v="19.13537906137184"/>
    <n v="144"/>
    <n v="37.432251652368357"/>
    <n v="39"/>
    <n v="54.282885431400281"/>
  </r>
  <r>
    <x v="114"/>
    <n v="115"/>
    <x v="114"/>
    <n v="42"/>
    <x v="114"/>
    <n v="101"/>
    <n v="39.193553802249454"/>
    <n v="151"/>
    <n v="21.789505923444857"/>
    <n v="168"/>
    <n v="31.0703967964395"/>
    <n v="22"/>
    <n v="57.689768976897689"/>
  </r>
  <r>
    <x v="115"/>
    <n v="116"/>
    <x v="115"/>
    <n v="121"/>
    <x v="115"/>
    <n v="83"/>
    <n v="42.036427732079886"/>
    <n v="140"/>
    <n v="24.564981949458481"/>
    <n v="111"/>
    <n v="44.248762048516916"/>
    <n v="40"/>
    <n v="54.240766933836213"/>
  </r>
  <r>
    <x v="116"/>
    <n v="117"/>
    <x v="116"/>
    <n v="81"/>
    <x v="116"/>
    <n v="73"/>
    <n v="43.637855752131806"/>
    <n v="146"/>
    <n v="23.436823104693136"/>
    <n v="139"/>
    <n v="38.868921017857019"/>
    <n v="60"/>
    <n v="51.905704856199897"/>
  </r>
  <r>
    <x v="117"/>
    <n v="118"/>
    <x v="117"/>
    <n v="151"/>
    <x v="117"/>
    <n v="26"/>
    <n v="51.038074823411698"/>
    <n v="67"/>
    <n v="39.584635535455945"/>
    <n v="148"/>
    <n v="37.167597356413637"/>
    <n v="154"/>
    <n v="41.054355016467042"/>
  </r>
  <r>
    <x v="118"/>
    <n v="119"/>
    <x v="118"/>
    <n v="154"/>
    <x v="118"/>
    <n v="103"/>
    <n v="38.71898606681215"/>
    <n v="85"/>
    <n v="36.208623857993722"/>
    <n v="90"/>
    <n v="48.584191003629762"/>
    <n v="123"/>
    <n v="45.316988841741306"/>
  </r>
  <r>
    <x v="119"/>
    <n v="120"/>
    <x v="119"/>
    <n v="38"/>
    <x v="119"/>
    <n v="162"/>
    <n v="32.991102904146366"/>
    <n v="114"/>
    <n v="31.184258885167274"/>
    <n v="147"/>
    <n v="37.177662333566339"/>
    <n v="125"/>
    <n v="45.141146173338612"/>
  </r>
  <r>
    <x v="120"/>
    <n v="121"/>
    <x v="120"/>
    <n v="71"/>
    <x v="120"/>
    <n v="157"/>
    <n v="33.723854289071674"/>
    <n v="125"/>
    <n v="28.057761732851983"/>
    <n v="118"/>
    <n v="42.550266948972734"/>
    <n v="74"/>
    <n v="50.167688197391158"/>
  </r>
  <r>
    <x v="121"/>
    <n v="122"/>
    <x v="121"/>
    <n v="129"/>
    <x v="121"/>
    <n v="106"/>
    <n v="38.57545744502265"/>
    <n v="138"/>
    <n v="24.776388327750919"/>
    <n v="88"/>
    <n v="48.633528647340761"/>
    <n v="54"/>
    <n v="52.680496621090668"/>
  </r>
  <r>
    <x v="122"/>
    <n v="123"/>
    <x v="122"/>
    <n v="23"/>
    <x v="122"/>
    <n v="120"/>
    <n v="37.220916568742645"/>
    <n v="137"/>
    <n v="25.231046931407938"/>
    <n v="160"/>
    <n v="32.72959293605745"/>
    <n v="99"/>
    <n v="47.824884432058759"/>
  </r>
  <r>
    <x v="123"/>
    <n v="124"/>
    <x v="123"/>
    <n v="110"/>
    <x v="123"/>
    <n v="137"/>
    <n v="35.865368474064113"/>
    <n v="170"/>
    <n v="15.622743682310469"/>
    <n v="112"/>
    <n v="44.084455996791171"/>
    <n v="4"/>
    <n v="63.837498035517818"/>
  </r>
  <r>
    <x v="124"/>
    <n v="125"/>
    <x v="124"/>
    <n v="26"/>
    <x v="124"/>
    <n v="86"/>
    <n v="41.358066140674822"/>
    <n v="172"/>
    <n v="15.101083032490976"/>
    <n v="151"/>
    <n v="35.875032322561431"/>
    <n v="89"/>
    <n v="49.05987741631305"/>
  </r>
  <r>
    <x v="125"/>
    <n v="126"/>
    <x v="125"/>
    <n v="111"/>
    <x v="125"/>
    <n v="132"/>
    <n v="36.476496944976518"/>
    <n v="117"/>
    <n v="30.725429759282672"/>
    <n v="115"/>
    <n v="43.854906586215279"/>
    <n v="101"/>
    <n v="47.506942233931184"/>
  </r>
  <r>
    <x v="126"/>
    <n v="127"/>
    <x v="126"/>
    <n v="112"/>
    <x v="126"/>
    <n v="155"/>
    <n v="34.483000719103089"/>
    <n v="94"/>
    <n v="33.924187725631768"/>
    <n v="101"/>
    <n v="46.717482395049515"/>
    <n v="141"/>
    <n v="43.02687411598302"/>
  </r>
  <r>
    <x v="127"/>
    <n v="128"/>
    <x v="127"/>
    <n v="101"/>
    <x v="127"/>
    <n v="136"/>
    <n v="35.991780453954576"/>
    <n v="149"/>
    <n v="22.240072202166065"/>
    <n v="153"/>
    <n v="35.079595671371905"/>
    <n v="7"/>
    <n v="63.316517366022289"/>
  </r>
  <r>
    <x v="128"/>
    <n v="129"/>
    <x v="128"/>
    <n v="116"/>
    <x v="128"/>
    <n v="161"/>
    <n v="33.03434509816735"/>
    <n v="148"/>
    <n v="22.772563176895304"/>
    <n v="74"/>
    <n v="50.153129346314323"/>
    <n v="52"/>
    <n v="52.891560584629879"/>
  </r>
  <r>
    <x v="129"/>
    <n v="130"/>
    <x v="129"/>
    <n v="163"/>
    <x v="129"/>
    <n v="90"/>
    <n v="40.532175594249942"/>
    <n v="105"/>
    <n v="32.100320608896254"/>
    <n v="75"/>
    <n v="50.127901926904592"/>
    <n v="137"/>
    <n v="44.002043061449001"/>
  </r>
  <r>
    <x v="130"/>
    <n v="131"/>
    <x v="130"/>
    <n v="98"/>
    <x v="130"/>
    <n v="105"/>
    <n v="38.585697498740963"/>
    <n v="100"/>
    <n v="33.536423646861032"/>
    <n v="174"/>
    <n v="29.085564327232383"/>
    <n v="49"/>
    <n v="53.030645921735022"/>
  </r>
  <r>
    <x v="131"/>
    <n v="132"/>
    <x v="131"/>
    <n v="162"/>
    <x v="131"/>
    <n v="82"/>
    <n v="42.063516190834036"/>
    <n v="164"/>
    <n v="18.474729241877256"/>
    <n v="35"/>
    <n v="55.539214279808057"/>
    <n v="92"/>
    <n v="48.748860600345751"/>
  </r>
  <r>
    <x v="132"/>
    <n v="133"/>
    <x v="132"/>
    <n v="119"/>
    <x v="132"/>
    <n v="144"/>
    <n v="35.530132617089137"/>
    <n v="106"/>
    <n v="31.514238423542594"/>
    <n v="126"/>
    <n v="41.508233657858135"/>
    <n v="93"/>
    <n v="48.654408297972644"/>
  </r>
  <r>
    <x v="133"/>
    <n v="134"/>
    <x v="133"/>
    <n v="139"/>
    <x v="133"/>
    <n v="91"/>
    <n v="40.417827765653833"/>
    <n v="104"/>
    <n v="32.97903660936543"/>
    <n v="124"/>
    <n v="41.843317524915449"/>
    <n v="135"/>
    <n v="44.123369479805106"/>
  </r>
  <r>
    <x v="134"/>
    <n v="135"/>
    <x v="134"/>
    <n v="159"/>
    <x v="134"/>
    <n v="154"/>
    <n v="34.499244586201101"/>
    <n v="98"/>
    <n v="33.769650327776979"/>
    <n v="107"/>
    <n v="44.744374698207238"/>
    <n v="67"/>
    <n v="50.678925035361701"/>
  </r>
  <r>
    <x v="135"/>
    <n v="136"/>
    <x v="135"/>
    <n v="69"/>
    <x v="135"/>
    <n v="177"/>
    <n v="28.763471546080236"/>
    <n v="84"/>
    <n v="36.435018050541515"/>
    <n v="123"/>
    <n v="41.882006356450077"/>
    <n v="157"/>
    <n v="40.565299387081552"/>
  </r>
  <r>
    <x v="136"/>
    <n v="137"/>
    <x v="136"/>
    <n v="96"/>
    <x v="136"/>
    <n v="108"/>
    <n v="38.518213866039943"/>
    <n v="166"/>
    <n v="17.676895306859205"/>
    <n v="117"/>
    <n v="43.22858280437385"/>
    <n v="57"/>
    <n v="52.29514380009428"/>
  </r>
  <r>
    <x v="137"/>
    <n v="138"/>
    <x v="137"/>
    <n v="61"/>
    <x v="137"/>
    <n v="169"/>
    <n v="31.619103575625303"/>
    <n v="80"/>
    <n v="37.208206805770956"/>
    <n v="149"/>
    <n v="37.117435343070099"/>
    <n v="159"/>
    <n v="39.71302844570171"/>
  </r>
  <r>
    <x v="138"/>
    <n v="139"/>
    <x v="138"/>
    <n v="68"/>
    <x v="138"/>
    <n v="178"/>
    <n v="27.965807015442898"/>
    <n v="127"/>
    <n v="27.337545126353785"/>
    <n v="152"/>
    <n v="35.663880389429764"/>
    <n v="33"/>
    <n v="55.389910419613379"/>
  </r>
  <r>
    <x v="139"/>
    <n v="140"/>
    <x v="139"/>
    <n v="175"/>
    <x v="139"/>
    <n v="94"/>
    <n v="39.915561524257178"/>
    <n v="89"/>
    <n v="35.548736462093856"/>
    <n v="53"/>
    <n v="53.714384387875093"/>
    <n v="167"/>
    <n v="38.564513594216557"/>
  </r>
  <r>
    <x v="140"/>
    <n v="141"/>
    <x v="140"/>
    <n v="145"/>
    <x v="140"/>
    <n v="164"/>
    <n v="32.666610710088968"/>
    <n v="86"/>
    <n v="36.14280780408972"/>
    <n v="72"/>
    <n v="50.889844959486787"/>
    <n v="165"/>
    <n v="38.827754203991809"/>
  </r>
  <r>
    <x v="141"/>
    <n v="142"/>
    <x v="141"/>
    <n v="43"/>
    <x v="141"/>
    <n v="150"/>
    <n v="34.895249286553621"/>
    <n v="158"/>
    <n v="20.119133574007218"/>
    <n v="156"/>
    <n v="34.525957026785328"/>
    <n v="87"/>
    <n v="49.154172560113139"/>
  </r>
  <r>
    <x v="142"/>
    <n v="143"/>
    <x v="142"/>
    <n v="53"/>
    <x v="142"/>
    <n v="145"/>
    <n v="35.451569582004353"/>
    <n v="130"/>
    <n v="26.857723285850202"/>
    <n v="167"/>
    <n v="31.252833948208742"/>
    <n v="110"/>
    <n v="46.611128843509725"/>
  </r>
  <r>
    <x v="143"/>
    <n v="144"/>
    <x v="143"/>
    <n v="160"/>
    <x v="143"/>
    <n v="174"/>
    <n v="30.765359751272687"/>
    <n v="65"/>
    <n v="40.583592904899049"/>
    <n v="91"/>
    <n v="48.554158553546593"/>
    <n v="156"/>
    <n v="40.948923463774946"/>
  </r>
  <r>
    <x v="144"/>
    <n v="145"/>
    <x v="144"/>
    <n v="146"/>
    <x v="144"/>
    <n v="84"/>
    <n v="41.886352190700016"/>
    <n v="154"/>
    <n v="20.862053460881803"/>
    <n v="97"/>
    <n v="47.741775676571109"/>
    <n v="107"/>
    <n v="46.741945623133738"/>
  </r>
  <r>
    <x v="145"/>
    <n v="146"/>
    <x v="145"/>
    <n v="136"/>
    <x v="145"/>
    <n v="121"/>
    <n v="37.128963452022354"/>
    <n v="116"/>
    <n v="30.833935018050539"/>
    <n v="82"/>
    <n v="49.459696138957163"/>
    <n v="170"/>
    <n v="37.714600031431708"/>
  </r>
  <r>
    <x v="146"/>
    <n v="147"/>
    <x v="146"/>
    <n v="35"/>
    <x v="146"/>
    <n v="125"/>
    <n v="36.876951485647133"/>
    <n v="156"/>
    <n v="20.216815024306328"/>
    <n v="176"/>
    <n v="28.183551027341917"/>
    <n v="82"/>
    <n v="49.815810152443802"/>
  </r>
  <r>
    <x v="147"/>
    <n v="148"/>
    <x v="147"/>
    <n v="113"/>
    <x v="147"/>
    <n v="146"/>
    <n v="35.421657285916091"/>
    <n v="132"/>
    <n v="26.159053291454338"/>
    <n v="140"/>
    <n v="38.725835908213291"/>
    <n v="64"/>
    <n v="51.157315731573149"/>
  </r>
  <r>
    <x v="148"/>
    <n v="149"/>
    <x v="148"/>
    <n v="27"/>
    <x v="148"/>
    <n v="159"/>
    <n v="33.127916736612384"/>
    <n v="181"/>
    <n v="8.6805054151624557"/>
    <n v="143"/>
    <n v="37.705030739726283"/>
    <n v="50"/>
    <n v="53.02373094452301"/>
  </r>
  <r>
    <x v="149"/>
    <n v="150"/>
    <x v="149"/>
    <n v="179"/>
    <x v="149"/>
    <n v="72"/>
    <n v="43.655670216404943"/>
    <n v="103"/>
    <n v="33.18050541516245"/>
    <n v="122"/>
    <n v="42.149479022803774"/>
    <n v="119"/>
    <n v="45.53166745245953"/>
  </r>
  <r>
    <x v="150"/>
    <n v="151"/>
    <x v="150"/>
    <n v="172"/>
    <x v="150"/>
    <n v="128"/>
    <n v="36.738782260947126"/>
    <n v="72"/>
    <n v="38.400239805028072"/>
    <n v="89"/>
    <n v="48.593338324778905"/>
    <n v="171"/>
    <n v="37.556341348420553"/>
  </r>
  <r>
    <x v="151"/>
    <n v="152"/>
    <x v="151"/>
    <n v="118"/>
    <x v="151"/>
    <n v="124"/>
    <n v="36.880141010575798"/>
    <n v="169"/>
    <n v="15.743682310469316"/>
    <n v="113"/>
    <n v="43.960911363830306"/>
    <n v="53"/>
    <n v="52.73393053591073"/>
  </r>
  <r>
    <x v="152"/>
    <n v="153"/>
    <x v="152"/>
    <n v="120"/>
    <x v="152"/>
    <n v="113"/>
    <n v="38.32240736027552"/>
    <n v="141"/>
    <n v="24.247292418772563"/>
    <n v="155"/>
    <n v="34.848438916063181"/>
    <n v="61"/>
    <n v="51.645135942165638"/>
  </r>
  <r>
    <x v="153"/>
    <n v="154"/>
    <x v="153"/>
    <n v="20"/>
    <x v="153"/>
    <n v="139"/>
    <n v="35.794638819302286"/>
    <n v="175"/>
    <n v="14.102888086642601"/>
    <n v="163"/>
    <n v="31.887874142774457"/>
    <n v="108"/>
    <n v="46.741159830268721"/>
  </r>
  <r>
    <x v="154"/>
    <n v="155"/>
    <x v="154"/>
    <n v="64"/>
    <x v="154"/>
    <n v="134"/>
    <n v="36.357226792009399"/>
    <n v="165"/>
    <n v="18.079422382671481"/>
    <n v="154"/>
    <n v="34.962495152812515"/>
    <n v="81"/>
    <n v="49.888888888888872"/>
  </r>
  <r>
    <x v="155"/>
    <n v="156"/>
    <x v="155"/>
    <n v="180"/>
    <x v="155"/>
    <n v="46"/>
    <n v="47.747471572691275"/>
    <n v="101"/>
    <n v="33.459317858958151"/>
    <n v="132"/>
    <n v="40.329040688598539"/>
    <n v="130"/>
    <n v="44.420556341348416"/>
  </r>
  <r>
    <x v="156"/>
    <n v="157"/>
    <x v="156"/>
    <n v="37"/>
    <x v="156"/>
    <n v="92"/>
    <n v="40.233846946145775"/>
    <n v="177"/>
    <n v="13.021660649819495"/>
    <n v="165"/>
    <n v="31.523162630468192"/>
    <n v="113"/>
    <n v="46.02986012887002"/>
  </r>
  <r>
    <x v="157"/>
    <n v="158"/>
    <x v="157"/>
    <n v="103"/>
    <x v="157"/>
    <n v="78"/>
    <n v="42.69900956857478"/>
    <n v="176"/>
    <n v="13.958483754512633"/>
    <n v="157"/>
    <n v="33.90297953299477"/>
    <n v="46"/>
    <n v="53.146471790036138"/>
  </r>
  <r>
    <x v="158"/>
    <n v="159"/>
    <x v="158"/>
    <n v="47"/>
    <x v="158"/>
    <n v="141"/>
    <n v="35.711193662105302"/>
    <n v="168"/>
    <n v="16.622743682310468"/>
    <n v="173"/>
    <n v="29.144926967214627"/>
    <n v="72"/>
    <n v="50.262297658337246"/>
  </r>
  <r>
    <x v="159"/>
    <n v="160"/>
    <x v="159"/>
    <n v="141"/>
    <x v="159"/>
    <n v="112"/>
    <n v="38.341447037099208"/>
    <n v="143"/>
    <n v="23.921411721774035"/>
    <n v="128"/>
    <n v="40.969300574123501"/>
    <n v="121"/>
    <n v="45.445230237309445"/>
  </r>
  <r>
    <x v="160"/>
    <n v="161"/>
    <x v="160"/>
    <n v="130"/>
    <x v="160"/>
    <n v="77"/>
    <n v="43.173745173745154"/>
    <n v="123"/>
    <n v="28.744379569654232"/>
    <n v="146"/>
    <n v="37.298493732840612"/>
    <n v="172"/>
    <n v="37.321074964639308"/>
  </r>
  <r>
    <x v="161"/>
    <n v="162"/>
    <x v="161"/>
    <n v="171"/>
    <x v="161"/>
    <n v="75"/>
    <n v="43.379217727043802"/>
    <n v="118"/>
    <n v="30.642599277978334"/>
    <n v="76"/>
    <n v="50.117220959731284"/>
    <n v="178"/>
    <n v="30.635549269212625"/>
  </r>
  <r>
    <x v="162"/>
    <n v="163"/>
    <x v="162"/>
    <n v="108"/>
    <x v="162"/>
    <n v="175"/>
    <n v="29.934967072958052"/>
    <n v="135"/>
    <n v="25.324909747292416"/>
    <n v="169"/>
    <n v="30.877526924068608"/>
    <n v="36"/>
    <n v="54.502675024110182"/>
  </r>
  <r>
    <x v="163"/>
    <n v="164"/>
    <x v="163"/>
    <n v="72"/>
    <x v="163"/>
    <n v="166"/>
    <n v="32.461020371844029"/>
    <n v="153"/>
    <n v="21.592057761732853"/>
    <n v="141"/>
    <n v="38.08073419653519"/>
    <n v="151"/>
    <n v="41.88275970458286"/>
  </r>
  <r>
    <x v="164"/>
    <n v="165"/>
    <x v="164"/>
    <n v="167"/>
    <x v="164"/>
    <n v="165"/>
    <n v="32.499662968142545"/>
    <n v="112"/>
    <n v="31.225810971080033"/>
    <n v="134"/>
    <n v="39.997780257387468"/>
    <n v="128"/>
    <n v="44.747446185196075"/>
  </r>
  <r>
    <x v="165"/>
    <n v="166"/>
    <x v="165"/>
    <n v="114"/>
    <x v="165"/>
    <n v="167"/>
    <n v="32.394997481954"/>
    <n v="133"/>
    <n v="25.77825854631234"/>
    <n v="164"/>
    <n v="31.817372143299856"/>
    <n v="97"/>
    <n v="48.017601760176021"/>
  </r>
  <r>
    <x v="166"/>
    <n v="167"/>
    <x v="166"/>
    <n v="25"/>
    <x v="166"/>
    <n v="179"/>
    <n v="27.676011415141847"/>
    <n v="178"/>
    <n v="12.543321299638992"/>
    <n v="171"/>
    <n v="30.051755882594755"/>
    <n v="95"/>
    <n v="48.447744774477435"/>
  </r>
  <r>
    <x v="167"/>
    <n v="168"/>
    <x v="167"/>
    <n v="176"/>
    <x v="167"/>
    <n v="158"/>
    <n v="33.157965418834983"/>
    <n v="129"/>
    <n v="26.927869514785801"/>
    <n v="109"/>
    <n v="44.571330719975983"/>
    <n v="140"/>
    <n v="43.308187961653317"/>
  </r>
  <r>
    <x v="168"/>
    <n v="169"/>
    <x v="168"/>
    <n v="124"/>
    <x v="168"/>
    <n v="171"/>
    <n v="31.284035588383404"/>
    <n v="159"/>
    <n v="20.023465703971119"/>
    <n v="159"/>
    <n v="33.071263226779777"/>
    <n v="70"/>
    <n v="50.526166902404519"/>
  </r>
  <r>
    <x v="169"/>
    <n v="170"/>
    <x v="169"/>
    <n v="107"/>
    <x v="169"/>
    <n v="163"/>
    <n v="32.88752727883162"/>
    <n v="174"/>
    <n v="14.42238267148014"/>
    <n v="166"/>
    <n v="31.325510868622288"/>
    <n v="48"/>
    <n v="53.030645921735029"/>
  </r>
  <r>
    <x v="170"/>
    <n v="171"/>
    <x v="170"/>
    <n v="123"/>
    <x v="170"/>
    <n v="168"/>
    <n v="32.38383285231243"/>
    <n v="160"/>
    <n v="19.714944805744892"/>
    <n v="136"/>
    <n v="39.633606384566903"/>
    <n v="146"/>
    <n v="42.332861857921415"/>
  </r>
  <r>
    <x v="171"/>
    <n v="172"/>
    <x v="171"/>
    <n v="93"/>
    <x v="171"/>
    <n v="131"/>
    <n v="36.493201275809966"/>
    <n v="167"/>
    <n v="16.785198555956679"/>
    <n v="179"/>
    <n v="26.414334463629967"/>
    <n v="88"/>
    <n v="49.093666509508076"/>
  </r>
  <r>
    <x v="172"/>
    <n v="173"/>
    <x v="172"/>
    <n v="140"/>
    <x v="172"/>
    <n v="151"/>
    <n v="34.838317465646647"/>
    <n v="173"/>
    <n v="14.489169675090251"/>
    <n v="158"/>
    <n v="33.295311485682333"/>
    <n v="44"/>
    <n v="53.390224736759379"/>
  </r>
  <r>
    <x v="173"/>
    <n v="174"/>
    <x v="173"/>
    <n v="104"/>
    <x v="173"/>
    <n v="114"/>
    <n v="38.206635841364275"/>
    <n v="171"/>
    <n v="15.398916967509024"/>
    <n v="172"/>
    <n v="29.576019485769432"/>
    <n v="126"/>
    <n v="44.9088480276599"/>
  </r>
  <r>
    <x v="174"/>
    <n v="175"/>
    <x v="174"/>
    <n v="158"/>
    <x v="174"/>
    <n v="130"/>
    <n v="36.548598287728709"/>
    <n v="126"/>
    <n v="27.413357400722017"/>
    <n v="150"/>
    <n v="36.437384742658125"/>
    <n v="176"/>
    <n v="34.224422442244212"/>
  </r>
  <r>
    <x v="175"/>
    <n v="176"/>
    <x v="175"/>
    <n v="161"/>
    <x v="175"/>
    <n v="170"/>
    <n v="31.360584186671133"/>
    <n v="124"/>
    <n v="28.20397111913357"/>
    <n v="105"/>
    <n v="46.101488333519882"/>
    <n v="179"/>
    <n v="27.595473833097582"/>
  </r>
  <r>
    <x v="176"/>
    <n v="177"/>
    <x v="176"/>
    <n v="155"/>
    <x v="176"/>
    <n v="143"/>
    <n v="35.566801710259924"/>
    <n v="180"/>
    <n v="10.057761732851986"/>
    <n v="178"/>
    <n v="27.519777800008349"/>
    <n v="51"/>
    <n v="52.918749017758905"/>
  </r>
  <r>
    <x v="177"/>
    <n v="178"/>
    <x v="177"/>
    <n v="157"/>
    <x v="177"/>
    <n v="173"/>
    <n v="30.922183758892505"/>
    <n v="163"/>
    <n v="18.592057761732853"/>
    <n v="177"/>
    <n v="28.13922689079056"/>
    <n v="109"/>
    <n v="46.652208077950661"/>
  </r>
  <r>
    <x v="178"/>
    <n v="179"/>
    <x v="178"/>
    <n v="166"/>
    <x v="178"/>
    <n v="176"/>
    <n v="29.37111227252165"/>
    <n v="157"/>
    <n v="20.120938628158846"/>
    <n v="180"/>
    <n v="22.263100244702173"/>
    <n v="34"/>
    <n v="55.153701084394143"/>
  </r>
  <r>
    <x v="179"/>
    <n v="180"/>
    <x v="179"/>
    <n v="134"/>
    <x v="179"/>
    <n v="180"/>
    <n v="23.907542097925859"/>
    <n v="142"/>
    <n v="24.125669564310755"/>
    <n v="125"/>
    <n v="41.717061906753266"/>
    <n v="180"/>
    <n v="27.049504950692"/>
  </r>
  <r>
    <x v="180"/>
    <n v="180"/>
    <x v="180"/>
    <n v="180"/>
    <x v="180"/>
    <n v="180"/>
    <n v="42.014089685254852"/>
    <n v="180"/>
    <n v="35.859535109859941"/>
    <n v="180"/>
    <n v="46.935227399581514"/>
    <n v="180"/>
    <n v="48.712426243714951"/>
  </r>
  <r>
    <x v="181"/>
    <n v="180"/>
    <x v="0"/>
    <n v="180"/>
    <x v="56"/>
    <n v="180"/>
    <n v="58.777068994460286"/>
    <n v="180"/>
    <n v="72.930723715935301"/>
    <n v="180"/>
    <n v="66.455696986613802"/>
    <n v="180"/>
    <n v="66.328304258997335"/>
  </r>
  <r>
    <x v="182"/>
    <n v="180"/>
    <x v="179"/>
    <n v="180"/>
    <x v="155"/>
    <n v="180"/>
    <n v="23.907542097925859"/>
    <n v="180"/>
    <n v="8.6805054151624557"/>
    <n v="180"/>
    <n v="22.263100244702173"/>
    <n v="180"/>
    <n v="27.049504950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5D02-BA33-4C03-B1BC-EB40554BEB56}" name="PivotTable6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9:H36" firstHeaderRow="1" firstDataRow="2" firstDataCol="1"/>
  <pivotFields count="13">
    <pivotField axis="axisCol" multipleItemSelectionAllowed="1" showAll="0">
      <items count="184">
        <item h="1" sd="0" x="159"/>
        <item h="1" sd="0" x="70"/>
        <item h="1" sd="0" x="84"/>
        <item h="1" sd="0" x="114"/>
        <item h="1" sd="0" x="68"/>
        <item h="1" sd="0" x="87"/>
        <item h="1" sd="0" x="41"/>
        <item h="1" sd="0" x="10"/>
        <item sd="0" x="180"/>
        <item h="1" sd="0" x="105"/>
        <item h="1" sd="0" x="179"/>
        <item h="1" sd="0" x="150"/>
        <item h="1" sd="0" x="131"/>
        <item h="1" sd="0" x="39"/>
        <item h="1" sd="0" x="22"/>
        <item h="1" sd="0" x="82"/>
        <item h="1" sd="0" x="127"/>
        <item h="1" sd="0" x="75"/>
        <item h="1" sd="0" x="47"/>
        <item h="1" sd="0" x="32"/>
        <item h="1" sd="0" x="143"/>
        <item h="1" sd="0" x="48"/>
        <item h="1" sd="0" x="64"/>
        <item h="1" sd="0" x="31"/>
        <item h="1" sd="0" x="116"/>
        <item h="1" sd="0" x="61"/>
        <item h="1" sd="0" x="168"/>
        <item h="1" sd="0" x="85"/>
        <item h="1" sd="0" x="80"/>
        <item h="1" sd="0" x="18"/>
        <item h="1" sd="0" x="133"/>
        <item h="1" sd="0" x="166"/>
        <item h="1" sd="0" x="171"/>
        <item h="1" sd="0" x="57"/>
        <item sd="0" x="36"/>
        <item h="1" sd="0" x="51"/>
        <item h="1" sd="0" x="152"/>
        <item h="1" sd="0" x="35"/>
        <item h="1" sd="0" x="94"/>
        <item h="1" sd="0" x="9"/>
        <item h="1" sd="0" x="91"/>
        <item h="1" sd="0" x="60"/>
        <item h="1" sd="0" x="15"/>
        <item h="1" sd="0" x="103"/>
        <item h="1" sd="0" x="3"/>
        <item h="1" sd="0" x="147"/>
        <item h="1" sd="0" x="107"/>
        <item h="1" sd="0" x="112"/>
        <item h="1" sd="0" x="78"/>
        <item h="1" sd="0" x="140"/>
        <item h="1" sd="0" x="121"/>
        <item h="1" sd="0" x="113"/>
        <item h="1" sd="0" x="172"/>
        <item h="1" sd="0" x="6"/>
        <item h="1" sd="0" x="49"/>
        <item h="1" sd="0" x="119"/>
        <item h="1" sd="0" x="1"/>
        <item h="1" sd="0" x="19"/>
        <item h="1" sd="0" x="90"/>
        <item h="1" sd="0" x="136"/>
        <item h="1" sd="0" x="34"/>
        <item sd="0" x="14"/>
        <item h="1" sd="0" x="92"/>
        <item h="1" sd="0" x="43"/>
        <item h="1" sd="0" x="174"/>
        <item h="1" sd="0" x="128"/>
        <item h="1" sd="0" x="124"/>
        <item h="1" sd="0" x="158"/>
        <item h="1" sd="0" x="56"/>
        <item h="1" sd="0" x="178"/>
        <item h="1" sd="0" x="162"/>
        <item h="1" sd="0" x="30"/>
        <item h="1" sd="0" x="2"/>
        <item h="1" sd="0" x="129"/>
        <item h="1" sd="0" x="65"/>
        <item h="1" sd="0" x="96"/>
        <item h="1" sd="0" x="167"/>
        <item h="1" sd="0" x="13"/>
        <item h="1" sd="0" x="42"/>
        <item h="1" sd="0" x="29"/>
        <item h="1" sd="0" x="134"/>
        <item sd="0" x="24"/>
        <item h="1" sd="0" x="149"/>
        <item h="1" sd="0" x="71"/>
        <item h="1" sd="0" x="86"/>
        <item h="1" sd="0" x="164"/>
        <item h="1" sd="0" x="161"/>
        <item h="1" sd="0" x="62"/>
        <item h="1" sd="0" x="69"/>
        <item h="1" sd="0" x="8"/>
        <item h="1" sd="0" x="155"/>
        <item h="1" sd="0" x="138"/>
        <item h="1" sd="0" x="146"/>
        <item h="1" sd="0" x="160"/>
        <item h="1" sd="0" x="17"/>
        <item h="1" sd="0" x="27"/>
        <item h="1" sd="0" x="7"/>
        <item h="1" sd="0" x="45"/>
        <item h="1" sd="0" x="153"/>
        <item h="1" sd="0" x="154"/>
        <item h="1" sd="0" x="54"/>
        <item h="1" sd="0" x="100"/>
        <item h="1" sd="0" x="156"/>
        <item h="1" sd="0" x="52"/>
        <item h="1" sd="0" x="173"/>
        <item h="1" sd="0" x="58"/>
        <item sd="0" x="181"/>
        <item h="1" sd="0" x="74"/>
        <item h="1" sd="0" x="182"/>
        <item h="1" sd="0" x="53"/>
        <item h="1" sd="0" x="117"/>
        <item h="1" sd="0" x="55"/>
        <item h="1" sd="0" x="118"/>
        <item h="1" sd="0" x="108"/>
        <item h="1" sd="0" x="132"/>
        <item h="1" sd="0" x="63"/>
        <item h="1" sd="0" x="28"/>
        <item h="1" sd="0" x="11"/>
        <item h="1" sd="0" x="104"/>
        <item h="1" sd="0" x="157"/>
        <item h="1" sd="0" x="123"/>
        <item h="1" sd="0" x="5"/>
        <item h="1" sd="0" x="72"/>
        <item h="1" sd="0" x="144"/>
        <item h="1" sd="0" x="66"/>
        <item h="1" sd="0" x="122"/>
        <item h="1" sd="0" x="38"/>
        <item h="1" sd="0" x="44"/>
        <item h="1" sd="0" x="102"/>
        <item h="1" sd="0" x="20"/>
        <item h="1" sd="0" x="23"/>
        <item h="1" sd="0" x="111"/>
        <item h="1" sd="0" x="101"/>
        <item h="1" sd="0" x="25"/>
        <item h="1" sd="0" x="50"/>
        <item h="1" sd="0" x="151"/>
        <item h="1" sd="0" x="163"/>
        <item h="1" sd="0" x="130"/>
        <item h="1" sd="0" x="109"/>
        <item h="1" sd="0" x="115"/>
        <item h="1" sd="0" x="59"/>
        <item h="1" sd="0" x="175"/>
        <item h="1" sd="0" x="88"/>
        <item h="1" sd="0" x="40"/>
        <item h="1" sd="0" x="21"/>
        <item h="1" sd="0" x="12"/>
        <item h="1" sd="0" x="142"/>
        <item h="1" sd="0" x="137"/>
        <item h="1" sd="0" x="26"/>
        <item h="1" sd="0" x="176"/>
        <item h="1" sd="0" x="37"/>
        <item h="1" sd="0" x="110"/>
        <item h="1" sd="0" x="145"/>
        <item h="1" sd="0" x="141"/>
        <item h="1" sd="0" x="93"/>
        <item h="1" sd="0" x="135"/>
        <item sd="0" x="0"/>
        <item h="1" sd="0" x="4"/>
        <item h="1" sd="0" x="165"/>
        <item h="1" sd="0" x="89"/>
        <item h="1" sd="0" x="95"/>
        <item h="1" sd="0" x="81"/>
        <item h="1" sd="0" x="83"/>
        <item h="1" sd="0" x="99"/>
        <item h="1" sd="0" x="125"/>
        <item h="1" sd="0" x="126"/>
        <item h="1" sd="0" x="97"/>
        <item h="1" sd="0" x="76"/>
        <item h="1" sd="0" x="139"/>
        <item h="1" sd="0" x="169"/>
        <item h="1" sd="0" x="73"/>
        <item h="1" sd="0" x="79"/>
        <item h="1" sd="0" x="16"/>
        <item h="1" sd="0" x="46"/>
        <item sd="0" x="33"/>
        <item h="1" sd="0" x="67"/>
        <item h="1" sd="0" x="170"/>
        <item h="1" sd="0" x="98"/>
        <item h="1" sd="0" x="77"/>
        <item h="1" sd="0" x="106"/>
        <item h="1" sd="0" x="177"/>
        <item h="1" sd="0" x="148"/>
        <item h="1" sd="0" x="120"/>
        <item t="default" sd="0"/>
      </items>
    </pivotField>
    <pivotField showAll="0"/>
    <pivotField dataField="1" numFmtId="164" showAll="0">
      <items count="182"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0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dataField="1" numFmtId="164" showAll="0">
      <items count="182">
        <item x="155"/>
        <item x="149"/>
        <item x="42"/>
        <item x="40"/>
        <item x="167"/>
        <item x="139"/>
        <item x="106"/>
        <item x="97"/>
        <item x="150"/>
        <item x="161"/>
        <item x="111"/>
        <item x="60"/>
        <item x="52"/>
        <item x="164"/>
        <item x="178"/>
        <item x="79"/>
        <item x="22"/>
        <item x="129"/>
        <item x="131"/>
        <item x="175"/>
        <item x="143"/>
        <item x="134"/>
        <item x="174"/>
        <item x="177"/>
        <item x="100"/>
        <item x="176"/>
        <item x="118"/>
        <item x="36"/>
        <item x="105"/>
        <item x="117"/>
        <item x="86"/>
        <item x="26"/>
        <item x="58"/>
        <item x="28"/>
        <item x="144"/>
        <item x="140"/>
        <item x="96"/>
        <item x="102"/>
        <item x="16"/>
        <item x="159"/>
        <item x="172"/>
        <item x="133"/>
        <item x="15"/>
        <item x="110"/>
        <item x="145"/>
        <item x="109"/>
        <item x="179"/>
        <item x="84"/>
        <item x="81"/>
        <item x="14"/>
        <item x="160"/>
        <item x="121"/>
        <item x="87"/>
        <item x="76"/>
        <item x="91"/>
        <item x="53"/>
        <item x="168"/>
        <item x="170"/>
        <item x="24"/>
        <item x="115"/>
        <item x="152"/>
        <item x="132"/>
        <item x="151"/>
        <item x="72"/>
        <item x="128"/>
        <item x="67"/>
        <item x="165"/>
        <item x="147"/>
        <item x="126"/>
        <item x="125"/>
        <item x="123"/>
        <item x="7"/>
        <item x="162"/>
        <item x="169"/>
        <item x="21"/>
        <item x="43"/>
        <item x="173"/>
        <item x="157"/>
        <item x="29"/>
        <item x="127"/>
        <item x="112"/>
        <item x="59"/>
        <item x="130"/>
        <item x="71"/>
        <item x="136"/>
        <item x="65"/>
        <item x="12"/>
        <item x="171"/>
        <item x="10"/>
        <item x="89"/>
        <item x="63"/>
        <item x="20"/>
        <item x="37"/>
        <item x="55"/>
        <item x="180"/>
        <item x="107"/>
        <item x="17"/>
        <item x="30"/>
        <item x="74"/>
        <item x="45"/>
        <item x="116"/>
        <item x="73"/>
        <item x="77"/>
        <item x="23"/>
        <item x="83"/>
        <item x="99"/>
        <item x="70"/>
        <item x="19"/>
        <item x="13"/>
        <item x="163"/>
        <item x="120"/>
        <item x="3"/>
        <item x="135"/>
        <item x="138"/>
        <item x="4"/>
        <item x="34"/>
        <item x="54"/>
        <item x="154"/>
        <item x="62"/>
        <item x="78"/>
        <item x="137"/>
        <item x="92"/>
        <item x="41"/>
        <item x="104"/>
        <item x="94"/>
        <item x="85"/>
        <item x="25"/>
        <item x="57"/>
        <item x="142"/>
        <item x="68"/>
        <item x="64"/>
        <item x="27"/>
        <item x="32"/>
        <item x="39"/>
        <item x="158"/>
        <item x="33"/>
        <item x="31"/>
        <item x="108"/>
        <item x="141"/>
        <item x="114"/>
        <item x="35"/>
        <item x="66"/>
        <item x="49"/>
        <item x="119"/>
        <item x="156"/>
        <item x="46"/>
        <item x="146"/>
        <item x="75"/>
        <item x="95"/>
        <item x="50"/>
        <item x="82"/>
        <item x="47"/>
        <item x="8"/>
        <item x="9"/>
        <item x="148"/>
        <item x="124"/>
        <item x="166"/>
        <item x="90"/>
        <item x="122"/>
        <item x="2"/>
        <item x="113"/>
        <item x="153"/>
        <item x="5"/>
        <item x="44"/>
        <item x="93"/>
        <item x="48"/>
        <item x="98"/>
        <item x="11"/>
        <item x="61"/>
        <item x="88"/>
        <item x="51"/>
        <item x="38"/>
        <item x="18"/>
        <item x="1"/>
        <item x="101"/>
        <item x="6"/>
        <item x="0"/>
        <item x="80"/>
        <item x="103"/>
        <item x="69"/>
        <item x="56"/>
        <item t="default"/>
      </items>
    </pivotField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7">
    <i>
      <x v="8"/>
    </i>
    <i>
      <x v="34"/>
    </i>
    <i>
      <x v="61"/>
    </i>
    <i>
      <x v="81"/>
    </i>
    <i>
      <x v="106"/>
    </i>
    <i>
      <x v="156"/>
    </i>
    <i>
      <x v="174"/>
    </i>
  </colItems>
  <dataFields count="6">
    <dataField name="Sustainable Competitiveness" fld="2" baseField="0" baseItem="0"/>
    <dataField name="Natural Capital" fld="4" baseField="0" baseItem="0"/>
    <dataField name="Social Capital" fld="6" baseField="0" baseItem="0"/>
    <dataField name="Intellectual Capital" fld="8" baseField="0" baseItem="0"/>
    <dataField name="Governance" fld="10" baseField="0" baseItem="0"/>
    <dataField name="Resource Intensity" fld="1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10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5"/>
          </reference>
          <reference field="0" count="1" selected="0">
            <x v="10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solability.com" TargetMode="External"/><Relationship Id="rId2" Type="http://schemas.openxmlformats.org/officeDocument/2006/relationships/hyperlink" Target="http://www.solability.com/" TargetMode="External"/><Relationship Id="rId1" Type="http://schemas.openxmlformats.org/officeDocument/2006/relationships/hyperlink" Target="mailto:contact@solability.co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8"/>
  <sheetViews>
    <sheetView tabSelected="1" workbookViewId="0">
      <pane xSplit="2" ySplit="4" topLeftCell="C164" activePane="bottomRight" state="frozen"/>
      <selection pane="topRight" activeCell="B1" sqref="B1"/>
      <selection pane="bottomLeft" activeCell="A6" sqref="A6"/>
      <selection pane="bottomRight" activeCell="C194" sqref="C194"/>
    </sheetView>
  </sheetViews>
  <sheetFormatPr defaultRowHeight="15" x14ac:dyDescent="0.25"/>
  <cols>
    <col min="1" max="1" width="2.42578125" style="1" customWidth="1"/>
    <col min="2" max="2" width="26" style="1" customWidth="1"/>
    <col min="3" max="3" width="11.5703125" style="8" customWidth="1"/>
    <col min="4" max="4" width="15.7109375" style="8" customWidth="1"/>
    <col min="5" max="16" width="11.5703125" style="1" customWidth="1"/>
    <col min="17" max="16384" width="9.140625" style="1"/>
  </cols>
  <sheetData>
    <row r="1" spans="2:18" ht="8.25" customHeight="1" x14ac:dyDescent="0.25"/>
    <row r="2" spans="2:18" ht="51" customHeight="1" x14ac:dyDescent="0.25">
      <c r="B2" s="28" t="s">
        <v>205</v>
      </c>
      <c r="C2" s="25"/>
      <c r="D2" s="25"/>
      <c r="E2" s="24"/>
      <c r="F2" s="25"/>
      <c r="G2" s="24"/>
      <c r="H2" s="24"/>
      <c r="I2" s="25"/>
      <c r="J2" s="25"/>
      <c r="K2" s="26"/>
      <c r="L2" s="24"/>
      <c r="M2" s="24"/>
      <c r="N2" s="24"/>
      <c r="O2" s="24"/>
      <c r="P2" s="27"/>
      <c r="R2"/>
    </row>
    <row r="3" spans="2:18" x14ac:dyDescent="0.25">
      <c r="B3" s="41" t="s">
        <v>0</v>
      </c>
      <c r="C3" s="45" t="s">
        <v>192</v>
      </c>
      <c r="D3" s="46"/>
      <c r="E3" s="31" t="s">
        <v>3</v>
      </c>
      <c r="F3" s="32"/>
      <c r="G3" s="39" t="s">
        <v>185</v>
      </c>
      <c r="H3" s="40"/>
      <c r="I3" s="29" t="s">
        <v>4</v>
      </c>
      <c r="J3" s="30"/>
      <c r="K3" s="33" t="s">
        <v>5</v>
      </c>
      <c r="L3" s="34"/>
      <c r="M3" s="49" t="s">
        <v>210</v>
      </c>
      <c r="N3" s="47"/>
      <c r="O3" s="35" t="s">
        <v>193</v>
      </c>
      <c r="P3" s="36"/>
    </row>
    <row r="4" spans="2:18" x14ac:dyDescent="0.25">
      <c r="B4" s="5" t="s">
        <v>0</v>
      </c>
      <c r="C4" s="4" t="s">
        <v>1</v>
      </c>
      <c r="D4" s="3" t="s">
        <v>2</v>
      </c>
      <c r="E4" s="4" t="s">
        <v>1</v>
      </c>
      <c r="F4" s="3" t="s">
        <v>2</v>
      </c>
      <c r="G4" s="4" t="s">
        <v>1</v>
      </c>
      <c r="H4" s="37" t="s">
        <v>2</v>
      </c>
      <c r="I4" s="4" t="s">
        <v>1</v>
      </c>
      <c r="J4" s="3" t="s">
        <v>2</v>
      </c>
      <c r="K4" s="4" t="s">
        <v>1</v>
      </c>
      <c r="L4" s="3" t="s">
        <v>2</v>
      </c>
      <c r="M4" s="4" t="s">
        <v>1</v>
      </c>
      <c r="N4" s="3" t="s">
        <v>2</v>
      </c>
      <c r="O4" s="4" t="s">
        <v>1</v>
      </c>
      <c r="P4" s="3" t="s">
        <v>2</v>
      </c>
    </row>
    <row r="5" spans="2:18" x14ac:dyDescent="0.25">
      <c r="B5" s="2" t="s">
        <v>7</v>
      </c>
      <c r="C5" s="6">
        <v>1</v>
      </c>
      <c r="D5" s="7">
        <v>60.667864533135486</v>
      </c>
      <c r="E5" s="43">
        <v>5</v>
      </c>
      <c r="F5" s="44">
        <v>55.728012874936205</v>
      </c>
      <c r="G5" s="48">
        <v>2</v>
      </c>
      <c r="H5" s="44">
        <v>62.523812688707835</v>
      </c>
      <c r="I5" s="43">
        <v>10</v>
      </c>
      <c r="J5" s="44">
        <v>60.206686024286903</v>
      </c>
      <c r="K5" s="43">
        <v>6</v>
      </c>
      <c r="L5" s="44">
        <v>64.070779116266337</v>
      </c>
      <c r="M5" s="52">
        <v>13</v>
      </c>
      <c r="N5" s="44">
        <v>55.35008458126778</v>
      </c>
      <c r="O5" s="43">
        <v>4</v>
      </c>
      <c r="P5" s="44">
        <v>66.12781191334787</v>
      </c>
    </row>
    <row r="6" spans="2:18" x14ac:dyDescent="0.25">
      <c r="B6" s="2" t="s">
        <v>9</v>
      </c>
      <c r="C6" s="6">
        <v>2</v>
      </c>
      <c r="D6" s="7">
        <v>59.250322970170821</v>
      </c>
      <c r="E6" s="43">
        <v>6</v>
      </c>
      <c r="F6" s="44">
        <v>55.500750425738055</v>
      </c>
      <c r="G6" s="48">
        <v>25</v>
      </c>
      <c r="H6" s="44">
        <v>54.933979553626571</v>
      </c>
      <c r="I6" s="43">
        <v>2</v>
      </c>
      <c r="J6" s="44">
        <v>63.566746225966916</v>
      </c>
      <c r="K6" s="43">
        <v>10</v>
      </c>
      <c r="L6" s="44">
        <v>61.651554618446582</v>
      </c>
      <c r="M6" s="52">
        <v>4</v>
      </c>
      <c r="N6" s="44">
        <v>57.776921684034406</v>
      </c>
      <c r="O6" s="43">
        <v>19</v>
      </c>
      <c r="P6" s="44">
        <v>62.071985313212409</v>
      </c>
    </row>
    <row r="7" spans="2:18" x14ac:dyDescent="0.25">
      <c r="B7" s="2" t="s">
        <v>10</v>
      </c>
      <c r="C7" s="6">
        <v>3</v>
      </c>
      <c r="D7" s="7">
        <v>58.308133978949066</v>
      </c>
      <c r="E7" s="43">
        <v>37</v>
      </c>
      <c r="F7" s="44">
        <v>47.954413740695152</v>
      </c>
      <c r="G7" s="48">
        <v>5</v>
      </c>
      <c r="H7" s="44">
        <v>60.057045460104298</v>
      </c>
      <c r="I7" s="43">
        <v>29</v>
      </c>
      <c r="J7" s="44">
        <v>56.700845712748212</v>
      </c>
      <c r="K7" s="43">
        <v>7</v>
      </c>
      <c r="L7" s="44">
        <v>62.845319651851852</v>
      </c>
      <c r="M7" s="52">
        <v>11</v>
      </c>
      <c r="N7" s="44">
        <v>55.377949545359954</v>
      </c>
      <c r="O7" s="43">
        <v>2</v>
      </c>
      <c r="P7" s="44">
        <v>66.913229762934947</v>
      </c>
    </row>
    <row r="8" spans="2:18" x14ac:dyDescent="0.25">
      <c r="B8" s="2" t="s">
        <v>13</v>
      </c>
      <c r="C8" s="6">
        <v>4</v>
      </c>
      <c r="D8" s="7">
        <v>58.134118851243215</v>
      </c>
      <c r="E8" s="43">
        <v>73</v>
      </c>
      <c r="F8" s="44">
        <v>43.430907766852357</v>
      </c>
      <c r="G8" s="48">
        <v>7</v>
      </c>
      <c r="H8" s="44">
        <v>59.866502321075075</v>
      </c>
      <c r="I8" s="43">
        <v>8</v>
      </c>
      <c r="J8" s="44">
        <v>60.361129489204899</v>
      </c>
      <c r="K8" s="43">
        <v>11</v>
      </c>
      <c r="L8" s="44">
        <v>61.582455168791931</v>
      </c>
      <c r="M8" s="52">
        <v>6</v>
      </c>
      <c r="N8" s="44">
        <v>56.673108807561768</v>
      </c>
      <c r="O8" s="43">
        <v>3</v>
      </c>
      <c r="P8" s="44">
        <v>66.890609553973263</v>
      </c>
    </row>
    <row r="9" spans="2:18" x14ac:dyDescent="0.25">
      <c r="B9" s="2" t="s">
        <v>8</v>
      </c>
      <c r="C9" s="6">
        <v>5</v>
      </c>
      <c r="D9" s="7">
        <v>57.585432791825674</v>
      </c>
      <c r="E9" s="43">
        <v>22</v>
      </c>
      <c r="F9" s="44">
        <v>51.452347491883749</v>
      </c>
      <c r="G9" s="48">
        <v>40</v>
      </c>
      <c r="H9" s="44">
        <v>53.448997752975117</v>
      </c>
      <c r="I9" s="43">
        <v>5</v>
      </c>
      <c r="J9" s="44">
        <v>62.686682785060306</v>
      </c>
      <c r="K9" s="43">
        <v>8</v>
      </c>
      <c r="L9" s="44">
        <v>62.722353563076055</v>
      </c>
      <c r="M9" s="52">
        <v>34</v>
      </c>
      <c r="N9" s="44">
        <v>50.512491240876855</v>
      </c>
      <c r="O9" s="43">
        <v>12</v>
      </c>
      <c r="P9" s="44">
        <v>64.689723917081977</v>
      </c>
    </row>
    <row r="10" spans="2:18" x14ac:dyDescent="0.25">
      <c r="B10" s="2" t="s">
        <v>6</v>
      </c>
      <c r="C10" s="6">
        <v>6</v>
      </c>
      <c r="D10" s="7">
        <v>57.096858526973797</v>
      </c>
      <c r="E10" s="43">
        <v>10</v>
      </c>
      <c r="F10" s="44">
        <v>54.030116000310557</v>
      </c>
      <c r="G10" s="48">
        <v>48</v>
      </c>
      <c r="H10" s="44">
        <v>52.84234514848287</v>
      </c>
      <c r="I10" s="43">
        <v>1</v>
      </c>
      <c r="J10" s="44">
        <v>66.043072764821858</v>
      </c>
      <c r="K10" s="43">
        <v>17</v>
      </c>
      <c r="L10" s="44">
        <v>58.294829072137894</v>
      </c>
      <c r="M10" s="52">
        <v>18</v>
      </c>
      <c r="N10" s="44">
        <v>53.264942746735592</v>
      </c>
      <c r="O10" s="43">
        <v>27</v>
      </c>
      <c r="P10" s="44">
        <v>58.105845429354027</v>
      </c>
    </row>
    <row r="11" spans="2:18" x14ac:dyDescent="0.25">
      <c r="B11" s="2" t="s">
        <v>51</v>
      </c>
      <c r="C11" s="6">
        <v>7</v>
      </c>
      <c r="D11" s="7">
        <v>56.401591877127622</v>
      </c>
      <c r="E11" s="43">
        <v>88</v>
      </c>
      <c r="F11" s="44">
        <v>40.579952529127588</v>
      </c>
      <c r="G11" s="48">
        <v>1</v>
      </c>
      <c r="H11" s="44">
        <v>63.525495789657043</v>
      </c>
      <c r="I11" s="43">
        <v>51</v>
      </c>
      <c r="J11" s="44">
        <v>50.84430048717924</v>
      </c>
      <c r="K11" s="43">
        <v>4</v>
      </c>
      <c r="L11" s="44">
        <v>67.0445569427458</v>
      </c>
      <c r="M11" s="52">
        <v>17</v>
      </c>
      <c r="N11" s="44">
        <v>53.36083497711725</v>
      </c>
      <c r="O11" s="43">
        <v>17</v>
      </c>
      <c r="P11" s="44">
        <v>63.054410536938839</v>
      </c>
    </row>
    <row r="12" spans="2:18" x14ac:dyDescent="0.25">
      <c r="B12" s="2" t="s">
        <v>19</v>
      </c>
      <c r="C12" s="6">
        <v>8</v>
      </c>
      <c r="D12" s="7">
        <v>56.26039461230107</v>
      </c>
      <c r="E12" s="43">
        <v>56</v>
      </c>
      <c r="F12" s="44">
        <v>45.822978478431473</v>
      </c>
      <c r="G12" s="48">
        <v>26</v>
      </c>
      <c r="H12" s="44">
        <v>54.843158531346667</v>
      </c>
      <c r="I12" s="43">
        <v>25</v>
      </c>
      <c r="J12" s="44">
        <v>57.306043176039971</v>
      </c>
      <c r="K12" s="43">
        <v>12</v>
      </c>
      <c r="L12" s="44">
        <v>61.546837209070127</v>
      </c>
      <c r="M12" s="52">
        <v>14</v>
      </c>
      <c r="N12" s="44">
        <v>54.135977736955368</v>
      </c>
      <c r="O12" s="43">
        <v>14</v>
      </c>
      <c r="P12" s="44">
        <v>63.907372541962857</v>
      </c>
    </row>
    <row r="13" spans="2:18" x14ac:dyDescent="0.25">
      <c r="B13" s="2" t="s">
        <v>18</v>
      </c>
      <c r="C13" s="6">
        <v>9</v>
      </c>
      <c r="D13" s="7">
        <v>56.25599149640901</v>
      </c>
      <c r="E13" s="43">
        <v>72</v>
      </c>
      <c r="F13" s="44">
        <v>43.687054895767368</v>
      </c>
      <c r="G13" s="48">
        <v>87</v>
      </c>
      <c r="H13" s="44">
        <v>47.886868892547945</v>
      </c>
      <c r="I13" s="43">
        <v>4</v>
      </c>
      <c r="J13" s="44">
        <v>62.788656448333747</v>
      </c>
      <c r="K13" s="43">
        <v>20</v>
      </c>
      <c r="L13" s="44">
        <v>56.529037036123619</v>
      </c>
      <c r="M13" s="52">
        <v>1</v>
      </c>
      <c r="N13" s="44">
        <v>61.593605228464334</v>
      </c>
      <c r="O13" s="43">
        <v>9</v>
      </c>
      <c r="P13" s="44">
        <v>65.050726477217054</v>
      </c>
    </row>
    <row r="14" spans="2:18" x14ac:dyDescent="0.25">
      <c r="B14" s="2" t="s">
        <v>15</v>
      </c>
      <c r="C14" s="6">
        <v>10</v>
      </c>
      <c r="D14" s="7">
        <v>56.170307867032221</v>
      </c>
      <c r="E14" s="43">
        <v>87</v>
      </c>
      <c r="F14" s="44">
        <v>40.739344447613284</v>
      </c>
      <c r="G14" s="48">
        <v>96</v>
      </c>
      <c r="H14" s="44">
        <v>46.988687832702972</v>
      </c>
      <c r="I14" s="43">
        <v>3</v>
      </c>
      <c r="J14" s="44">
        <v>62.907852796224653</v>
      </c>
      <c r="K14" s="43">
        <v>2</v>
      </c>
      <c r="L14" s="44">
        <v>68.712177801682202</v>
      </c>
      <c r="M14" s="52">
        <v>27</v>
      </c>
      <c r="N14" s="44">
        <v>51.714182930362838</v>
      </c>
      <c r="O14" s="43">
        <v>6</v>
      </c>
      <c r="P14" s="44">
        <v>65.959601393607414</v>
      </c>
    </row>
    <row r="15" spans="2:18" x14ac:dyDescent="0.25">
      <c r="B15" s="2" t="s">
        <v>14</v>
      </c>
      <c r="C15" s="6">
        <v>11</v>
      </c>
      <c r="D15" s="7">
        <v>55.898455698598418</v>
      </c>
      <c r="E15" s="43">
        <v>38</v>
      </c>
      <c r="F15" s="44">
        <v>47.925068463635682</v>
      </c>
      <c r="G15" s="48">
        <v>53</v>
      </c>
      <c r="H15" s="44">
        <v>52.339756003976021</v>
      </c>
      <c r="I15" s="43">
        <v>12</v>
      </c>
      <c r="J15" s="44">
        <v>59.958471168796663</v>
      </c>
      <c r="K15" s="43">
        <v>16</v>
      </c>
      <c r="L15" s="44">
        <v>58.518512685985314</v>
      </c>
      <c r="M15" s="52">
        <v>3</v>
      </c>
      <c r="N15" s="44">
        <v>57.950664294651119</v>
      </c>
      <c r="O15" s="43">
        <v>25</v>
      </c>
      <c r="P15" s="44">
        <v>58.698261574545718</v>
      </c>
    </row>
    <row r="16" spans="2:18" x14ac:dyDescent="0.25">
      <c r="B16" s="2" t="s">
        <v>43</v>
      </c>
      <c r="C16" s="6">
        <v>12</v>
      </c>
      <c r="D16" s="7">
        <v>55.855147008799001</v>
      </c>
      <c r="E16" s="43">
        <v>110</v>
      </c>
      <c r="F16" s="44">
        <v>37.628302466630643</v>
      </c>
      <c r="G16" s="48">
        <v>151</v>
      </c>
      <c r="H16" s="44">
        <v>38.489438626291296</v>
      </c>
      <c r="I16" s="43">
        <v>6</v>
      </c>
      <c r="J16" s="44">
        <v>61.947256149922829</v>
      </c>
      <c r="K16" s="43">
        <v>1</v>
      </c>
      <c r="L16" s="44">
        <v>74.403999943966312</v>
      </c>
      <c r="M16" s="52">
        <v>9</v>
      </c>
      <c r="N16" s="44">
        <v>55.479578106865183</v>
      </c>
      <c r="O16" s="43">
        <v>1</v>
      </c>
      <c r="P16" s="44">
        <v>67.182306759117736</v>
      </c>
    </row>
    <row r="17" spans="2:16" x14ac:dyDescent="0.25">
      <c r="B17" s="2" t="s">
        <v>17</v>
      </c>
      <c r="C17" s="6">
        <v>13</v>
      </c>
      <c r="D17" s="7">
        <v>55.562146420258365</v>
      </c>
      <c r="E17" s="43">
        <v>70</v>
      </c>
      <c r="F17" s="44">
        <v>43.877186035755905</v>
      </c>
      <c r="G17" s="48">
        <v>6</v>
      </c>
      <c r="H17" s="44">
        <v>60.010523453352853</v>
      </c>
      <c r="I17" s="43">
        <v>34</v>
      </c>
      <c r="J17" s="44">
        <v>55.236874898560686</v>
      </c>
      <c r="K17" s="43">
        <v>38</v>
      </c>
      <c r="L17" s="44">
        <v>48.764849967867704</v>
      </c>
      <c r="M17" s="52">
        <v>2</v>
      </c>
      <c r="N17" s="44">
        <v>60.594945596993071</v>
      </c>
      <c r="O17" s="43">
        <v>10</v>
      </c>
      <c r="P17" s="44">
        <v>64.888498569020001</v>
      </c>
    </row>
    <row r="18" spans="2:16" x14ac:dyDescent="0.25">
      <c r="B18" s="2" t="s">
        <v>25</v>
      </c>
      <c r="C18" s="6">
        <v>14</v>
      </c>
      <c r="D18" s="7">
        <v>55.366110076706804</v>
      </c>
      <c r="E18" s="43">
        <v>4</v>
      </c>
      <c r="F18" s="44">
        <v>55.800337967664326</v>
      </c>
      <c r="G18" s="48">
        <v>17</v>
      </c>
      <c r="H18" s="44">
        <v>56.174662295341733</v>
      </c>
      <c r="I18" s="43">
        <v>38</v>
      </c>
      <c r="J18" s="44">
        <v>53.978457078035689</v>
      </c>
      <c r="K18" s="43">
        <v>30</v>
      </c>
      <c r="L18" s="44">
        <v>50.892599987413341</v>
      </c>
      <c r="M18" s="52">
        <v>22</v>
      </c>
      <c r="N18" s="44">
        <v>52.391818017098132</v>
      </c>
      <c r="O18" s="43">
        <v>18</v>
      </c>
      <c r="P18" s="44">
        <v>62.958785114687622</v>
      </c>
    </row>
    <row r="19" spans="2:16" x14ac:dyDescent="0.25">
      <c r="B19" s="2" t="s">
        <v>42</v>
      </c>
      <c r="C19" s="6">
        <v>15</v>
      </c>
      <c r="D19" s="7">
        <v>54.833120098663073</v>
      </c>
      <c r="E19" s="43">
        <v>59</v>
      </c>
      <c r="F19" s="44">
        <v>45.271815106603981</v>
      </c>
      <c r="G19" s="48">
        <v>45</v>
      </c>
      <c r="H19" s="44">
        <v>53.067689330856197</v>
      </c>
      <c r="I19" s="43">
        <v>7</v>
      </c>
      <c r="J19" s="44">
        <v>61.275528415643926</v>
      </c>
      <c r="K19" s="43">
        <v>18</v>
      </c>
      <c r="L19" s="44">
        <v>57.285155380053588</v>
      </c>
      <c r="M19" s="52">
        <v>10</v>
      </c>
      <c r="N19" s="44">
        <v>55.467575383480671</v>
      </c>
      <c r="O19" s="43">
        <v>35</v>
      </c>
      <c r="P19" s="44">
        <v>56.630956975340105</v>
      </c>
    </row>
    <row r="20" spans="2:16" x14ac:dyDescent="0.25">
      <c r="B20" s="2" t="s">
        <v>12</v>
      </c>
      <c r="C20" s="6">
        <v>16</v>
      </c>
      <c r="D20" s="7">
        <v>54.797014632044025</v>
      </c>
      <c r="E20" s="43">
        <v>130</v>
      </c>
      <c r="F20" s="44">
        <v>35.006577319049697</v>
      </c>
      <c r="G20" s="48">
        <v>60</v>
      </c>
      <c r="H20" s="44">
        <v>51.83502876563881</v>
      </c>
      <c r="I20" s="43">
        <v>33</v>
      </c>
      <c r="J20" s="44">
        <v>55.268988877957518</v>
      </c>
      <c r="K20" s="43">
        <v>5</v>
      </c>
      <c r="L20" s="44">
        <v>64.385024909150602</v>
      </c>
      <c r="M20" s="52">
        <v>5</v>
      </c>
      <c r="N20" s="44">
        <v>56.797690254555313</v>
      </c>
      <c r="O20" s="43">
        <v>8</v>
      </c>
      <c r="P20" s="44">
        <v>65.488777665912252</v>
      </c>
    </row>
    <row r="21" spans="2:16" x14ac:dyDescent="0.25">
      <c r="B21" s="2" t="s">
        <v>21</v>
      </c>
      <c r="C21" s="6">
        <v>17</v>
      </c>
      <c r="D21" s="7">
        <v>54.541740763010537</v>
      </c>
      <c r="E21" s="43">
        <v>23</v>
      </c>
      <c r="F21" s="44">
        <v>51.171823192992939</v>
      </c>
      <c r="G21" s="48">
        <v>98</v>
      </c>
      <c r="H21" s="44">
        <v>46.950701252844013</v>
      </c>
      <c r="I21" s="43">
        <v>15</v>
      </c>
      <c r="J21" s="44">
        <v>58.915805244740618</v>
      </c>
      <c r="K21" s="43">
        <v>24</v>
      </c>
      <c r="L21" s="44">
        <v>53.604880429269009</v>
      </c>
      <c r="M21" s="52">
        <v>35</v>
      </c>
      <c r="N21" s="44">
        <v>50.494594324535342</v>
      </c>
      <c r="O21" s="43">
        <v>5</v>
      </c>
      <c r="P21" s="44">
        <v>66.112640133681296</v>
      </c>
    </row>
    <row r="22" spans="2:16" x14ac:dyDescent="0.25">
      <c r="B22" s="2" t="s">
        <v>23</v>
      </c>
      <c r="C22" s="6">
        <v>18</v>
      </c>
      <c r="D22" s="7">
        <v>54.187915510527048</v>
      </c>
      <c r="E22" s="43">
        <v>19</v>
      </c>
      <c r="F22" s="44">
        <v>51.986747290781175</v>
      </c>
      <c r="G22" s="48">
        <v>31</v>
      </c>
      <c r="H22" s="44">
        <v>54.301253094431473</v>
      </c>
      <c r="I22" s="43">
        <v>28</v>
      </c>
      <c r="J22" s="44">
        <v>56.834997136026608</v>
      </c>
      <c r="K22" s="43">
        <v>32</v>
      </c>
      <c r="L22" s="44">
        <v>50.079171321948017</v>
      </c>
      <c r="M22" s="52">
        <v>15</v>
      </c>
      <c r="N22" s="44">
        <v>53.6571887986115</v>
      </c>
      <c r="O22" s="43">
        <v>26</v>
      </c>
      <c r="P22" s="44">
        <v>58.268135421363574</v>
      </c>
    </row>
    <row r="23" spans="2:16" x14ac:dyDescent="0.25">
      <c r="B23" s="2" t="s">
        <v>32</v>
      </c>
      <c r="C23" s="6">
        <v>19</v>
      </c>
      <c r="D23" s="7">
        <v>53.933931031078458</v>
      </c>
      <c r="E23" s="43">
        <v>113</v>
      </c>
      <c r="F23" s="44">
        <v>37.351458132449153</v>
      </c>
      <c r="G23" s="48">
        <v>46</v>
      </c>
      <c r="H23" s="44">
        <v>53.044221955298006</v>
      </c>
      <c r="I23" s="43">
        <v>11</v>
      </c>
      <c r="J23" s="44">
        <v>60.149009584204478</v>
      </c>
      <c r="K23" s="43">
        <v>15</v>
      </c>
      <c r="L23" s="44">
        <v>58.899260757407561</v>
      </c>
      <c r="M23" s="52">
        <v>36</v>
      </c>
      <c r="N23" s="44">
        <v>50.332651264464495</v>
      </c>
      <c r="O23" s="43">
        <v>15</v>
      </c>
      <c r="P23" s="44">
        <v>63.826984492647078</v>
      </c>
    </row>
    <row r="24" spans="2:16" x14ac:dyDescent="0.25">
      <c r="B24" s="2" t="s">
        <v>26</v>
      </c>
      <c r="C24" s="6">
        <v>20</v>
      </c>
      <c r="D24" s="7">
        <v>53.390358110241756</v>
      </c>
      <c r="E24" s="43">
        <v>20</v>
      </c>
      <c r="F24" s="44">
        <v>51.734684879425537</v>
      </c>
      <c r="G24" s="48">
        <v>27</v>
      </c>
      <c r="H24" s="44">
        <v>54.62409411867678</v>
      </c>
      <c r="I24" s="43">
        <v>24</v>
      </c>
      <c r="J24" s="44">
        <v>57.371591437597104</v>
      </c>
      <c r="K24" s="43">
        <v>47</v>
      </c>
      <c r="L24" s="44">
        <v>45.785724744330309</v>
      </c>
      <c r="M24" s="52">
        <v>19</v>
      </c>
      <c r="N24" s="44">
        <v>53.156790732422387</v>
      </c>
      <c r="O24" s="43">
        <v>29</v>
      </c>
      <c r="P24" s="44">
        <v>57.669262748998449</v>
      </c>
    </row>
    <row r="25" spans="2:16" x14ac:dyDescent="0.25">
      <c r="B25" s="2" t="s">
        <v>11</v>
      </c>
      <c r="C25" s="6">
        <v>21</v>
      </c>
      <c r="D25" s="7">
        <v>53.26542553929616</v>
      </c>
      <c r="E25" s="43">
        <v>101</v>
      </c>
      <c r="F25" s="44">
        <v>38.465729750648009</v>
      </c>
      <c r="G25" s="48">
        <v>22</v>
      </c>
      <c r="H25" s="44">
        <v>55.18422799157149</v>
      </c>
      <c r="I25" s="43">
        <v>21</v>
      </c>
      <c r="J25" s="44">
        <v>57.921941155676201</v>
      </c>
      <c r="K25" s="43">
        <v>29</v>
      </c>
      <c r="L25" s="44">
        <v>50.997870588129651</v>
      </c>
      <c r="M25" s="52">
        <v>29</v>
      </c>
      <c r="N25" s="44">
        <v>51.530166261780145</v>
      </c>
      <c r="O25" s="43">
        <v>7</v>
      </c>
      <c r="P25" s="44">
        <v>65.492617487971501</v>
      </c>
    </row>
    <row r="26" spans="2:16" x14ac:dyDescent="0.25">
      <c r="B26" s="2" t="s">
        <v>38</v>
      </c>
      <c r="C26" s="6">
        <v>22</v>
      </c>
      <c r="D26" s="7">
        <v>52.784536523893543</v>
      </c>
      <c r="E26" s="43">
        <v>89</v>
      </c>
      <c r="F26" s="44">
        <v>40.169428844849101</v>
      </c>
      <c r="G26" s="48">
        <v>43</v>
      </c>
      <c r="H26" s="44">
        <v>53.085602057387234</v>
      </c>
      <c r="I26" s="43">
        <v>14</v>
      </c>
      <c r="J26" s="44">
        <v>59.684018690052433</v>
      </c>
      <c r="K26" s="43">
        <v>23</v>
      </c>
      <c r="L26" s="44">
        <v>53.806194244448875</v>
      </c>
      <c r="M26" s="52">
        <v>16</v>
      </c>
      <c r="N26" s="44">
        <v>53.477591146333793</v>
      </c>
      <c r="O26" s="43">
        <v>36</v>
      </c>
      <c r="P26" s="44">
        <v>56.484384160289864</v>
      </c>
    </row>
    <row r="27" spans="2:16" x14ac:dyDescent="0.25">
      <c r="B27" s="2" t="s">
        <v>22</v>
      </c>
      <c r="C27" s="6">
        <v>23</v>
      </c>
      <c r="D27" s="7">
        <v>52.689113098130917</v>
      </c>
      <c r="E27" s="43">
        <v>41</v>
      </c>
      <c r="F27" s="44">
        <v>47.705858160561306</v>
      </c>
      <c r="G27" s="48">
        <v>69</v>
      </c>
      <c r="H27" s="44">
        <v>50.911604782409427</v>
      </c>
      <c r="I27" s="43">
        <v>22</v>
      </c>
      <c r="J27" s="44">
        <v>57.860575141624047</v>
      </c>
      <c r="K27" s="43">
        <v>33</v>
      </c>
      <c r="L27" s="44">
        <v>49.85908024438298</v>
      </c>
      <c r="M27" s="52">
        <v>23</v>
      </c>
      <c r="N27" s="44">
        <v>52.290470617418308</v>
      </c>
      <c r="O27" s="43">
        <v>31</v>
      </c>
      <c r="P27" s="44">
        <v>57.507089642389481</v>
      </c>
    </row>
    <row r="28" spans="2:16" x14ac:dyDescent="0.25">
      <c r="B28" s="2" t="s">
        <v>20</v>
      </c>
      <c r="C28" s="6">
        <v>24</v>
      </c>
      <c r="D28" s="7">
        <v>52.475780253441179</v>
      </c>
      <c r="E28" s="43">
        <v>7</v>
      </c>
      <c r="F28" s="44">
        <v>55.322503166260184</v>
      </c>
      <c r="G28" s="48">
        <v>83</v>
      </c>
      <c r="H28" s="44">
        <v>48.667448923366322</v>
      </c>
      <c r="I28" s="43">
        <v>47</v>
      </c>
      <c r="J28" s="44">
        <v>51.717663693128536</v>
      </c>
      <c r="K28" s="43">
        <v>28</v>
      </c>
      <c r="L28" s="44">
        <v>52.263273225727197</v>
      </c>
      <c r="M28" s="52">
        <v>52</v>
      </c>
      <c r="N28" s="44">
        <v>46.57540448098424</v>
      </c>
      <c r="O28" s="43">
        <v>22</v>
      </c>
      <c r="P28" s="44">
        <v>60.308388031180591</v>
      </c>
    </row>
    <row r="29" spans="2:16" x14ac:dyDescent="0.25">
      <c r="B29" s="2" t="s">
        <v>24</v>
      </c>
      <c r="C29" s="6">
        <v>25</v>
      </c>
      <c r="D29" s="7">
        <v>52.406858955333021</v>
      </c>
      <c r="E29" s="43">
        <v>112</v>
      </c>
      <c r="F29" s="44">
        <v>37.354021450052009</v>
      </c>
      <c r="G29" s="48">
        <v>73</v>
      </c>
      <c r="H29" s="44">
        <v>49.915105170284519</v>
      </c>
      <c r="I29" s="43">
        <v>23</v>
      </c>
      <c r="J29" s="44">
        <v>57.419802798118077</v>
      </c>
      <c r="K29" s="43">
        <v>21</v>
      </c>
      <c r="L29" s="44">
        <v>55.522929507503818</v>
      </c>
      <c r="M29" s="52">
        <v>21</v>
      </c>
      <c r="N29" s="44">
        <v>52.568896292155571</v>
      </c>
      <c r="O29" s="43">
        <v>21</v>
      </c>
      <c r="P29" s="44">
        <v>61.660398513884161</v>
      </c>
    </row>
    <row r="30" spans="2:16" x14ac:dyDescent="0.25">
      <c r="B30" s="2" t="s">
        <v>16</v>
      </c>
      <c r="C30" s="6">
        <v>26</v>
      </c>
      <c r="D30" s="7">
        <v>52.346964479269971</v>
      </c>
      <c r="E30" s="43">
        <v>34</v>
      </c>
      <c r="F30" s="44">
        <v>48.430961825244253</v>
      </c>
      <c r="G30" s="48">
        <v>67</v>
      </c>
      <c r="H30" s="44">
        <v>51.05668501129292</v>
      </c>
      <c r="I30" s="43">
        <v>49</v>
      </c>
      <c r="J30" s="44">
        <v>51.58320797946616</v>
      </c>
      <c r="K30" s="43">
        <v>36</v>
      </c>
      <c r="L30" s="44">
        <v>49.109624725857017</v>
      </c>
      <c r="M30" s="52">
        <v>40</v>
      </c>
      <c r="N30" s="44">
        <v>49.121871815796958</v>
      </c>
      <c r="O30" s="43">
        <v>11</v>
      </c>
      <c r="P30" s="44">
        <v>64.77943551796254</v>
      </c>
    </row>
    <row r="31" spans="2:16" x14ac:dyDescent="0.25">
      <c r="B31" s="2" t="s">
        <v>40</v>
      </c>
      <c r="C31" s="6">
        <v>27</v>
      </c>
      <c r="D31" s="7">
        <v>51.740694316968714</v>
      </c>
      <c r="E31" s="43">
        <v>157</v>
      </c>
      <c r="F31" s="44">
        <v>30.870965622043787</v>
      </c>
      <c r="G31" s="48">
        <v>84</v>
      </c>
      <c r="H31" s="44">
        <v>48.340084801783199</v>
      </c>
      <c r="I31" s="43">
        <v>16</v>
      </c>
      <c r="J31" s="44">
        <v>58.45428106561404</v>
      </c>
      <c r="K31" s="43">
        <v>19</v>
      </c>
      <c r="L31" s="44">
        <v>57.176922499433175</v>
      </c>
      <c r="M31" s="52">
        <v>26</v>
      </c>
      <c r="N31" s="44">
        <v>52.071519072215281</v>
      </c>
      <c r="O31" s="43">
        <v>16</v>
      </c>
      <c r="P31" s="44">
        <v>63.530392840722804</v>
      </c>
    </row>
    <row r="32" spans="2:16" x14ac:dyDescent="0.25">
      <c r="B32" s="2" t="s">
        <v>36</v>
      </c>
      <c r="C32" s="6">
        <v>28</v>
      </c>
      <c r="D32" s="7">
        <v>51.734627360267304</v>
      </c>
      <c r="E32" s="43">
        <v>79</v>
      </c>
      <c r="F32" s="44">
        <v>42.253140965452594</v>
      </c>
      <c r="G32" s="48">
        <v>54</v>
      </c>
      <c r="H32" s="44">
        <v>52.175003485411814</v>
      </c>
      <c r="I32" s="43">
        <v>17</v>
      </c>
      <c r="J32" s="44">
        <v>58.454151708811864</v>
      </c>
      <c r="K32" s="43">
        <v>42</v>
      </c>
      <c r="L32" s="44">
        <v>47.158016862971515</v>
      </c>
      <c r="M32" s="52">
        <v>42</v>
      </c>
      <c r="N32" s="44">
        <v>48.404498722931002</v>
      </c>
      <c r="O32" s="43">
        <v>20</v>
      </c>
      <c r="P32" s="44">
        <v>61.962952416025054</v>
      </c>
    </row>
    <row r="33" spans="2:16" x14ac:dyDescent="0.25">
      <c r="B33" s="2" t="s">
        <v>30</v>
      </c>
      <c r="C33" s="6">
        <v>29</v>
      </c>
      <c r="D33" s="7">
        <v>51.221509199243712</v>
      </c>
      <c r="E33" s="43">
        <v>65</v>
      </c>
      <c r="F33" s="44">
        <v>43.995742022561444</v>
      </c>
      <c r="G33" s="48">
        <v>107</v>
      </c>
      <c r="H33" s="44">
        <v>45.852054858653219</v>
      </c>
      <c r="I33" s="43">
        <v>18</v>
      </c>
      <c r="J33" s="44">
        <v>58.352284656196652</v>
      </c>
      <c r="K33" s="43">
        <v>26</v>
      </c>
      <c r="L33" s="44">
        <v>52.446337689059433</v>
      </c>
      <c r="M33" s="52">
        <v>38</v>
      </c>
      <c r="N33" s="44">
        <v>49.99270916572155</v>
      </c>
      <c r="O33" s="43">
        <v>33</v>
      </c>
      <c r="P33" s="44">
        <v>56.689926803269962</v>
      </c>
    </row>
    <row r="34" spans="2:16" x14ac:dyDescent="0.25">
      <c r="B34" s="2" t="s">
        <v>44</v>
      </c>
      <c r="C34" s="6">
        <v>30</v>
      </c>
      <c r="D34" s="7">
        <v>51.1826994282237</v>
      </c>
      <c r="E34" s="43">
        <v>44</v>
      </c>
      <c r="F34" s="44">
        <v>47.24242549819536</v>
      </c>
      <c r="G34" s="48">
        <v>80</v>
      </c>
      <c r="H34" s="44">
        <v>49.059193378091926</v>
      </c>
      <c r="I34" s="43">
        <v>111</v>
      </c>
      <c r="J34" s="44">
        <v>41.379851625065278</v>
      </c>
      <c r="K34" s="43">
        <v>13</v>
      </c>
      <c r="L34" s="44">
        <v>60.8020861257218</v>
      </c>
      <c r="M34" s="52">
        <v>12</v>
      </c>
      <c r="N34" s="44">
        <v>55.351604647371474</v>
      </c>
      <c r="O34" s="43">
        <v>51</v>
      </c>
      <c r="P34" s="44">
        <v>53.261035294896395</v>
      </c>
    </row>
    <row r="35" spans="2:16" x14ac:dyDescent="0.25">
      <c r="B35" s="2" t="s">
        <v>29</v>
      </c>
      <c r="C35" s="6">
        <v>31</v>
      </c>
      <c r="D35" s="7">
        <v>51.08881730921216</v>
      </c>
      <c r="E35" s="43">
        <v>138</v>
      </c>
      <c r="F35" s="44">
        <v>33.90992024241207</v>
      </c>
      <c r="G35" s="48">
        <v>154</v>
      </c>
      <c r="H35" s="44">
        <v>38.085621982704211</v>
      </c>
      <c r="I35" s="43">
        <v>37</v>
      </c>
      <c r="J35" s="44">
        <v>54.82176910264878</v>
      </c>
      <c r="K35" s="43">
        <v>3</v>
      </c>
      <c r="L35" s="44">
        <v>68.071197159230721</v>
      </c>
      <c r="M35" s="52">
        <v>8</v>
      </c>
      <c r="N35" s="44">
        <v>55.846599555040832</v>
      </c>
      <c r="O35" s="43">
        <v>41</v>
      </c>
      <c r="P35" s="44">
        <v>55.797795813236327</v>
      </c>
    </row>
    <row r="36" spans="2:16" x14ac:dyDescent="0.25">
      <c r="B36" s="2" t="s">
        <v>35</v>
      </c>
      <c r="C36" s="6">
        <v>32</v>
      </c>
      <c r="D36" s="7">
        <v>50.615201658146447</v>
      </c>
      <c r="E36" s="43">
        <v>104</v>
      </c>
      <c r="F36" s="44">
        <v>38.302546144869169</v>
      </c>
      <c r="G36" s="48">
        <v>68</v>
      </c>
      <c r="H36" s="44">
        <v>50.983131619718101</v>
      </c>
      <c r="I36" s="43">
        <v>42</v>
      </c>
      <c r="J36" s="44">
        <v>53.280320388382989</v>
      </c>
      <c r="K36" s="43">
        <v>34</v>
      </c>
      <c r="L36" s="44">
        <v>49.671376938303702</v>
      </c>
      <c r="M36" s="52">
        <v>47</v>
      </c>
      <c r="N36" s="44">
        <v>46.987959867915563</v>
      </c>
      <c r="O36" s="43">
        <v>13</v>
      </c>
      <c r="P36" s="44">
        <v>64.465874989689212</v>
      </c>
    </row>
    <row r="37" spans="2:16" x14ac:dyDescent="0.25">
      <c r="B37" s="2" t="s">
        <v>34</v>
      </c>
      <c r="C37" s="6">
        <v>33</v>
      </c>
      <c r="D37" s="7">
        <v>50.601522589128784</v>
      </c>
      <c r="E37" s="43">
        <v>12</v>
      </c>
      <c r="F37" s="44">
        <v>53.633925594260219</v>
      </c>
      <c r="G37" s="48">
        <v>14</v>
      </c>
      <c r="H37" s="44">
        <v>56.857561800384026</v>
      </c>
      <c r="I37" s="43">
        <v>70</v>
      </c>
      <c r="J37" s="44">
        <v>47.996500015117199</v>
      </c>
      <c r="K37" s="43">
        <v>72</v>
      </c>
      <c r="L37" s="44">
        <v>39.720879756748722</v>
      </c>
      <c r="M37" s="52">
        <v>39</v>
      </c>
      <c r="N37" s="44">
        <v>49.658272428693927</v>
      </c>
      <c r="O37" s="43">
        <v>42</v>
      </c>
      <c r="P37" s="44">
        <v>55.741995939568646</v>
      </c>
    </row>
    <row r="38" spans="2:16" x14ac:dyDescent="0.25">
      <c r="B38" s="2" t="s">
        <v>27</v>
      </c>
      <c r="C38" s="6">
        <v>34</v>
      </c>
      <c r="D38" s="7">
        <v>49.926113176416621</v>
      </c>
      <c r="E38" s="43">
        <v>67</v>
      </c>
      <c r="F38" s="44">
        <v>43.957722827430466</v>
      </c>
      <c r="G38" s="48">
        <v>3</v>
      </c>
      <c r="H38" s="44">
        <v>61.36959755803661</v>
      </c>
      <c r="I38" s="43">
        <v>82</v>
      </c>
      <c r="J38" s="44">
        <v>45.792570488752553</v>
      </c>
      <c r="K38" s="43">
        <v>75</v>
      </c>
      <c r="L38" s="44">
        <v>39.335574780436033</v>
      </c>
      <c r="M38" s="52">
        <v>20</v>
      </c>
      <c r="N38" s="44">
        <v>53.06712137117335</v>
      </c>
      <c r="O38" s="43">
        <v>39</v>
      </c>
      <c r="P38" s="44">
        <v>56.034092032670699</v>
      </c>
    </row>
    <row r="39" spans="2:16" x14ac:dyDescent="0.25">
      <c r="B39" s="2" t="s">
        <v>206</v>
      </c>
      <c r="C39" s="6">
        <v>35</v>
      </c>
      <c r="D39" s="7">
        <v>49.892060601684797</v>
      </c>
      <c r="E39" s="43">
        <v>52</v>
      </c>
      <c r="F39" s="44">
        <v>46.459382278068205</v>
      </c>
      <c r="G39" s="48">
        <v>35</v>
      </c>
      <c r="H39" s="44">
        <v>53.898089741614115</v>
      </c>
      <c r="I39" s="43">
        <v>46</v>
      </c>
      <c r="J39" s="44">
        <v>51.735469146481201</v>
      </c>
      <c r="K39" s="43">
        <v>37</v>
      </c>
      <c r="L39" s="44">
        <v>49.024214122326264</v>
      </c>
      <c r="M39" s="52">
        <v>30</v>
      </c>
      <c r="N39" s="44">
        <v>50.987035654753555</v>
      </c>
      <c r="O39" s="43">
        <v>83</v>
      </c>
      <c r="P39" s="44">
        <v>47.248172666865443</v>
      </c>
    </row>
    <row r="40" spans="2:16" x14ac:dyDescent="0.25">
      <c r="B40" s="2" t="s">
        <v>52</v>
      </c>
      <c r="C40" s="6">
        <v>36</v>
      </c>
      <c r="D40" s="7">
        <v>49.374659213440758</v>
      </c>
      <c r="E40" s="43">
        <v>54</v>
      </c>
      <c r="F40" s="44">
        <v>45.996036325597558</v>
      </c>
      <c r="G40" s="48">
        <v>28</v>
      </c>
      <c r="H40" s="44">
        <v>54.552284025977883</v>
      </c>
      <c r="I40" s="43">
        <v>43</v>
      </c>
      <c r="J40" s="44">
        <v>53.060715083393966</v>
      </c>
      <c r="K40" s="43">
        <v>96</v>
      </c>
      <c r="L40" s="44">
        <v>35.403342559274378</v>
      </c>
      <c r="M40" s="52">
        <v>28</v>
      </c>
      <c r="N40" s="44">
        <v>51.647422129902857</v>
      </c>
      <c r="O40" s="43">
        <v>43</v>
      </c>
      <c r="P40" s="44">
        <v>55.588155156497898</v>
      </c>
    </row>
    <row r="41" spans="2:16" x14ac:dyDescent="0.25">
      <c r="B41" s="2" t="s">
        <v>65</v>
      </c>
      <c r="C41" s="6">
        <v>37</v>
      </c>
      <c r="D41" s="7">
        <v>49.345909246767519</v>
      </c>
      <c r="E41" s="43">
        <v>165</v>
      </c>
      <c r="F41" s="44">
        <v>29.163263907470494</v>
      </c>
      <c r="G41" s="48">
        <v>102</v>
      </c>
      <c r="H41" s="44">
        <v>46.453264502698488</v>
      </c>
      <c r="I41" s="43">
        <v>53</v>
      </c>
      <c r="J41" s="44">
        <v>50.327161076783028</v>
      </c>
      <c r="K41" s="43">
        <v>9</v>
      </c>
      <c r="L41" s="44">
        <v>62.315639204009457</v>
      </c>
      <c r="M41" s="52">
        <v>32</v>
      </c>
      <c r="N41" s="44">
        <v>50.711910824588784</v>
      </c>
      <c r="O41" s="43">
        <v>32</v>
      </c>
      <c r="P41" s="44">
        <v>57.104215965054877</v>
      </c>
    </row>
    <row r="42" spans="2:16" x14ac:dyDescent="0.25">
      <c r="B42" s="2" t="s">
        <v>74</v>
      </c>
      <c r="C42" s="6">
        <v>38</v>
      </c>
      <c r="D42" s="7">
        <v>49.027991341512404</v>
      </c>
      <c r="E42" s="43">
        <v>123</v>
      </c>
      <c r="F42" s="44">
        <v>36.341502937883504</v>
      </c>
      <c r="G42" s="48">
        <v>74</v>
      </c>
      <c r="H42" s="44">
        <v>49.799083071355057</v>
      </c>
      <c r="I42" s="43">
        <v>40</v>
      </c>
      <c r="J42" s="44">
        <v>53.523314137616573</v>
      </c>
      <c r="K42" s="43">
        <v>52</v>
      </c>
      <c r="L42" s="44">
        <v>43.434209600399257</v>
      </c>
      <c r="M42" s="52">
        <v>25</v>
      </c>
      <c r="N42" s="44">
        <v>52.116245716407867</v>
      </c>
      <c r="O42" s="43">
        <v>24</v>
      </c>
      <c r="P42" s="44">
        <v>58.953592585412174</v>
      </c>
    </row>
    <row r="43" spans="2:16" x14ac:dyDescent="0.25">
      <c r="B43" s="2" t="s">
        <v>47</v>
      </c>
      <c r="C43" s="6">
        <v>39</v>
      </c>
      <c r="D43" s="7">
        <v>48.495819336067349</v>
      </c>
      <c r="E43" s="43">
        <v>154</v>
      </c>
      <c r="F43" s="44">
        <v>31.35814135893326</v>
      </c>
      <c r="G43" s="48">
        <v>66</v>
      </c>
      <c r="H43" s="44">
        <v>51.091816826424022</v>
      </c>
      <c r="I43" s="43">
        <v>44</v>
      </c>
      <c r="J43" s="44">
        <v>52.633608159469219</v>
      </c>
      <c r="K43" s="43">
        <v>27</v>
      </c>
      <c r="L43" s="44">
        <v>52.432489815079208</v>
      </c>
      <c r="M43" s="52">
        <v>51</v>
      </c>
      <c r="N43" s="44">
        <v>46.775498066722861</v>
      </c>
      <c r="O43" s="43">
        <v>34</v>
      </c>
      <c r="P43" s="44">
        <v>56.683361789775581</v>
      </c>
    </row>
    <row r="44" spans="2:16" x14ac:dyDescent="0.25">
      <c r="B44" s="2" t="s">
        <v>37</v>
      </c>
      <c r="C44" s="6">
        <v>40</v>
      </c>
      <c r="D44" s="7">
        <v>48.475522458023228</v>
      </c>
      <c r="E44" s="43">
        <v>171</v>
      </c>
      <c r="F44" s="44">
        <v>28.254098248440357</v>
      </c>
      <c r="G44" s="48">
        <v>168</v>
      </c>
      <c r="H44" s="44">
        <v>34.612531966092035</v>
      </c>
      <c r="I44" s="43">
        <v>27</v>
      </c>
      <c r="J44" s="44">
        <v>56.986578591021022</v>
      </c>
      <c r="K44" s="43">
        <v>14</v>
      </c>
      <c r="L44" s="44">
        <v>59.669511574138852</v>
      </c>
      <c r="M44" s="52">
        <v>24</v>
      </c>
      <c r="N44" s="44">
        <v>52.134534858712797</v>
      </c>
      <c r="O44" s="43">
        <v>23</v>
      </c>
      <c r="P44" s="44">
        <v>59.195879509734304</v>
      </c>
    </row>
    <row r="45" spans="2:16" x14ac:dyDescent="0.25">
      <c r="B45" s="2" t="s">
        <v>41</v>
      </c>
      <c r="C45" s="6">
        <v>41</v>
      </c>
      <c r="D45" s="7">
        <v>47.833904291938282</v>
      </c>
      <c r="E45" s="43">
        <v>8</v>
      </c>
      <c r="F45" s="44">
        <v>55.293601404794778</v>
      </c>
      <c r="G45" s="48">
        <v>105</v>
      </c>
      <c r="H45" s="44">
        <v>46.162152597638453</v>
      </c>
      <c r="I45" s="43">
        <v>69</v>
      </c>
      <c r="J45" s="44">
        <v>48.115700244258036</v>
      </c>
      <c r="K45" s="43">
        <v>48</v>
      </c>
      <c r="L45" s="44">
        <v>44.080281220526956</v>
      </c>
      <c r="M45" s="52">
        <v>63</v>
      </c>
      <c r="N45" s="44">
        <v>44.474811745166164</v>
      </c>
      <c r="O45" s="43">
        <v>69</v>
      </c>
      <c r="P45" s="44">
        <v>48.876878539245304</v>
      </c>
    </row>
    <row r="46" spans="2:16" x14ac:dyDescent="0.25">
      <c r="B46" s="2" t="s">
        <v>50</v>
      </c>
      <c r="C46" s="6">
        <v>42</v>
      </c>
      <c r="D46" s="7">
        <v>47.704338874692084</v>
      </c>
      <c r="E46" s="43">
        <v>114</v>
      </c>
      <c r="F46" s="44">
        <v>37.304438376050385</v>
      </c>
      <c r="G46" s="48">
        <v>104</v>
      </c>
      <c r="H46" s="44">
        <v>46.351189570856398</v>
      </c>
      <c r="I46" s="43">
        <v>56</v>
      </c>
      <c r="J46" s="44">
        <v>49.985453527248239</v>
      </c>
      <c r="K46" s="43">
        <v>40</v>
      </c>
      <c r="L46" s="44">
        <v>47.917510761693009</v>
      </c>
      <c r="M46" s="52">
        <v>7</v>
      </c>
      <c r="N46" s="44">
        <v>55.89526959470524</v>
      </c>
      <c r="O46" s="43">
        <v>71</v>
      </c>
      <c r="P46" s="44">
        <v>48.772171417599267</v>
      </c>
    </row>
    <row r="47" spans="2:16" x14ac:dyDescent="0.25">
      <c r="B47" s="2" t="s">
        <v>109</v>
      </c>
      <c r="C47" s="6">
        <v>43</v>
      </c>
      <c r="D47" s="7">
        <v>47.688164775893242</v>
      </c>
      <c r="E47" s="43">
        <v>14</v>
      </c>
      <c r="F47" s="44">
        <v>53.402243214789316</v>
      </c>
      <c r="G47" s="48">
        <v>91</v>
      </c>
      <c r="H47" s="44">
        <v>47.5136793036596</v>
      </c>
      <c r="I47" s="43">
        <v>26</v>
      </c>
      <c r="J47" s="44">
        <v>57.069884930182489</v>
      </c>
      <c r="K47" s="43">
        <v>87</v>
      </c>
      <c r="L47" s="44">
        <v>37.072427605409906</v>
      </c>
      <c r="M47" s="52">
        <v>55</v>
      </c>
      <c r="N47" s="44">
        <v>46.022284764902572</v>
      </c>
      <c r="O47" s="43">
        <v>98</v>
      </c>
      <c r="P47" s="44">
        <v>45.04846883641553</v>
      </c>
    </row>
    <row r="48" spans="2:16" x14ac:dyDescent="0.25">
      <c r="B48" s="2" t="s">
        <v>78</v>
      </c>
      <c r="C48" s="6">
        <v>44</v>
      </c>
      <c r="D48" s="7">
        <v>47.342509531428298</v>
      </c>
      <c r="E48" s="43">
        <v>35</v>
      </c>
      <c r="F48" s="44">
        <v>48.295805486594496</v>
      </c>
      <c r="G48" s="48">
        <v>116</v>
      </c>
      <c r="H48" s="44">
        <v>44.42865661727857</v>
      </c>
      <c r="I48" s="43">
        <v>68</v>
      </c>
      <c r="J48" s="44">
        <v>48.507180265940754</v>
      </c>
      <c r="K48" s="43">
        <v>44</v>
      </c>
      <c r="L48" s="44">
        <v>46.705093690302924</v>
      </c>
      <c r="M48" s="52">
        <v>90</v>
      </c>
      <c r="N48" s="44">
        <v>41.629547555572636</v>
      </c>
      <c r="O48" s="43">
        <v>45</v>
      </c>
      <c r="P48" s="44">
        <v>54.488773572880454</v>
      </c>
    </row>
    <row r="49" spans="2:16" x14ac:dyDescent="0.25">
      <c r="B49" s="2" t="s">
        <v>60</v>
      </c>
      <c r="C49" s="6">
        <v>45</v>
      </c>
      <c r="D49" s="7">
        <v>47.162467410516058</v>
      </c>
      <c r="E49" s="43">
        <v>55</v>
      </c>
      <c r="F49" s="44">
        <v>45.895383408470288</v>
      </c>
      <c r="G49" s="48">
        <v>132</v>
      </c>
      <c r="H49" s="44">
        <v>41.573850761173553</v>
      </c>
      <c r="I49" s="43">
        <v>57</v>
      </c>
      <c r="J49" s="44">
        <v>49.69023938944094</v>
      </c>
      <c r="K49" s="43">
        <v>66</v>
      </c>
      <c r="L49" s="44">
        <v>40.852114300283823</v>
      </c>
      <c r="M49" s="52">
        <v>46</v>
      </c>
      <c r="N49" s="44">
        <v>47.074843853996377</v>
      </c>
      <c r="O49" s="43">
        <v>28</v>
      </c>
      <c r="P49" s="44">
        <v>57.88837274973141</v>
      </c>
    </row>
    <row r="50" spans="2:16" x14ac:dyDescent="0.25">
      <c r="B50" s="2" t="s">
        <v>28</v>
      </c>
      <c r="C50" s="6">
        <v>46</v>
      </c>
      <c r="D50" s="7">
        <v>47.112731372296658</v>
      </c>
      <c r="E50" s="43">
        <v>2</v>
      </c>
      <c r="F50" s="44">
        <v>57.583756998674225</v>
      </c>
      <c r="G50" s="48">
        <v>72</v>
      </c>
      <c r="H50" s="44">
        <v>50.364049989252159</v>
      </c>
      <c r="I50" s="43">
        <v>136</v>
      </c>
      <c r="J50" s="44">
        <v>38.362899662502578</v>
      </c>
      <c r="K50" s="43">
        <v>46</v>
      </c>
      <c r="L50" s="44">
        <v>45.920339778550911</v>
      </c>
      <c r="M50" s="52">
        <v>115</v>
      </c>
      <c r="N50" s="44">
        <v>39.321454122172277</v>
      </c>
      <c r="O50" s="43">
        <v>60</v>
      </c>
      <c r="P50" s="44">
        <v>51.123887682627824</v>
      </c>
    </row>
    <row r="51" spans="2:16" x14ac:dyDescent="0.25">
      <c r="B51" s="2" t="s">
        <v>99</v>
      </c>
      <c r="C51" s="6">
        <v>47</v>
      </c>
      <c r="D51" s="7">
        <v>46.98657416069733</v>
      </c>
      <c r="E51" s="43">
        <v>26</v>
      </c>
      <c r="F51" s="44">
        <v>49.892592395836182</v>
      </c>
      <c r="G51" s="48">
        <v>21</v>
      </c>
      <c r="H51" s="44">
        <v>55.527584944980092</v>
      </c>
      <c r="I51" s="43">
        <v>95</v>
      </c>
      <c r="J51" s="44">
        <v>43.365781237449696</v>
      </c>
      <c r="K51" s="43">
        <v>131</v>
      </c>
      <c r="L51" s="44">
        <v>28.650847955027899</v>
      </c>
      <c r="M51" s="52">
        <v>33</v>
      </c>
      <c r="N51" s="44">
        <v>50.584845990773822</v>
      </c>
      <c r="O51" s="43">
        <v>47</v>
      </c>
      <c r="P51" s="44">
        <v>53.897792440116319</v>
      </c>
    </row>
    <row r="52" spans="2:16" x14ac:dyDescent="0.25">
      <c r="B52" s="2" t="s">
        <v>49</v>
      </c>
      <c r="C52" s="6">
        <v>48</v>
      </c>
      <c r="D52" s="7">
        <v>46.897343141506461</v>
      </c>
      <c r="E52" s="43">
        <v>47</v>
      </c>
      <c r="F52" s="44">
        <v>46.822183653862083</v>
      </c>
      <c r="G52" s="48">
        <v>89</v>
      </c>
      <c r="H52" s="44">
        <v>47.694638912847935</v>
      </c>
      <c r="I52" s="43">
        <v>72</v>
      </c>
      <c r="J52" s="44">
        <v>47.634579386587617</v>
      </c>
      <c r="K52" s="43">
        <v>80</v>
      </c>
      <c r="L52" s="44">
        <v>38.55853843359742</v>
      </c>
      <c r="M52" s="52">
        <v>58</v>
      </c>
      <c r="N52" s="44">
        <v>45.789060730922714</v>
      </c>
      <c r="O52" s="43">
        <v>44</v>
      </c>
      <c r="P52" s="44">
        <v>54.885057731221011</v>
      </c>
    </row>
    <row r="53" spans="2:16" x14ac:dyDescent="0.25">
      <c r="B53" s="2" t="s">
        <v>89</v>
      </c>
      <c r="C53" s="6">
        <v>49</v>
      </c>
      <c r="D53" s="7">
        <v>46.892523038839784</v>
      </c>
      <c r="E53" s="43">
        <v>82</v>
      </c>
      <c r="F53" s="44">
        <v>41.327403290211031</v>
      </c>
      <c r="G53" s="48">
        <v>114</v>
      </c>
      <c r="H53" s="44">
        <v>44.833552042070792</v>
      </c>
      <c r="I53" s="43">
        <v>55</v>
      </c>
      <c r="J53" s="44">
        <v>50.141703328972504</v>
      </c>
      <c r="K53" s="43">
        <v>41</v>
      </c>
      <c r="L53" s="44">
        <v>47.26418409352349</v>
      </c>
      <c r="M53" s="52">
        <v>43</v>
      </c>
      <c r="N53" s="44">
        <v>47.45594110320534</v>
      </c>
      <c r="O53" s="43">
        <v>62</v>
      </c>
      <c r="P53" s="44">
        <v>50.332354375055552</v>
      </c>
    </row>
    <row r="54" spans="2:16" x14ac:dyDescent="0.25">
      <c r="B54" s="2" t="s">
        <v>48</v>
      </c>
      <c r="C54" s="6">
        <v>50</v>
      </c>
      <c r="D54" s="7">
        <v>46.599299809393521</v>
      </c>
      <c r="E54" s="43">
        <v>1</v>
      </c>
      <c r="F54" s="44">
        <v>58.364979172260476</v>
      </c>
      <c r="G54" s="48">
        <v>75</v>
      </c>
      <c r="H54" s="44">
        <v>49.655348203872641</v>
      </c>
      <c r="I54" s="43">
        <v>142</v>
      </c>
      <c r="J54" s="44">
        <v>37.140169249377941</v>
      </c>
      <c r="K54" s="43">
        <v>49</v>
      </c>
      <c r="L54" s="44">
        <v>44.005042048420314</v>
      </c>
      <c r="M54" s="52">
        <v>57</v>
      </c>
      <c r="N54" s="44">
        <v>45.853889924648122</v>
      </c>
      <c r="O54" s="43">
        <v>101</v>
      </c>
      <c r="P54" s="44">
        <v>44.576370257781669</v>
      </c>
    </row>
    <row r="55" spans="2:16" x14ac:dyDescent="0.25">
      <c r="B55" s="2" t="s">
        <v>72</v>
      </c>
      <c r="C55" s="6">
        <v>51</v>
      </c>
      <c r="D55" s="7">
        <v>46.434725453558684</v>
      </c>
      <c r="E55" s="43">
        <v>50</v>
      </c>
      <c r="F55" s="44">
        <v>46.726692578695477</v>
      </c>
      <c r="G55" s="48">
        <v>175</v>
      </c>
      <c r="H55" s="44">
        <v>31.721623731671801</v>
      </c>
      <c r="I55" s="43">
        <v>32</v>
      </c>
      <c r="J55" s="44">
        <v>55.77074568223005</v>
      </c>
      <c r="K55" s="43">
        <v>62</v>
      </c>
      <c r="L55" s="44">
        <v>41.406298618760459</v>
      </c>
      <c r="M55" s="52">
        <v>41</v>
      </c>
      <c r="N55" s="44">
        <v>48.508968341409066</v>
      </c>
      <c r="O55" s="43">
        <v>46</v>
      </c>
      <c r="P55" s="44">
        <v>54.474023768585226</v>
      </c>
    </row>
    <row r="56" spans="2:16" x14ac:dyDescent="0.25">
      <c r="B56" s="2" t="s">
        <v>31</v>
      </c>
      <c r="C56" s="6">
        <v>52</v>
      </c>
      <c r="D56" s="7">
        <v>46.309873439870856</v>
      </c>
      <c r="E56" s="43">
        <v>36</v>
      </c>
      <c r="F56" s="44">
        <v>47.990985930628305</v>
      </c>
      <c r="G56" s="48">
        <v>149</v>
      </c>
      <c r="H56" s="44">
        <v>38.705002735628781</v>
      </c>
      <c r="I56" s="43">
        <v>35</v>
      </c>
      <c r="J56" s="44">
        <v>55.001113026525708</v>
      </c>
      <c r="K56" s="43">
        <v>57</v>
      </c>
      <c r="L56" s="44">
        <v>42.695833739495939</v>
      </c>
      <c r="M56" s="52">
        <v>60</v>
      </c>
      <c r="N56" s="44">
        <v>45.015579077883302</v>
      </c>
      <c r="O56" s="43">
        <v>72</v>
      </c>
      <c r="P56" s="44">
        <v>48.450726129063099</v>
      </c>
    </row>
    <row r="57" spans="2:16" x14ac:dyDescent="0.25">
      <c r="B57" s="2" t="s">
        <v>121</v>
      </c>
      <c r="C57" s="6">
        <v>53</v>
      </c>
      <c r="D57" s="7">
        <v>46.230729284990524</v>
      </c>
      <c r="E57" s="43">
        <v>28</v>
      </c>
      <c r="F57" s="44">
        <v>49.180794844756612</v>
      </c>
      <c r="G57" s="48">
        <v>64</v>
      </c>
      <c r="H57" s="44">
        <v>51.194345871101589</v>
      </c>
      <c r="I57" s="43">
        <v>130</v>
      </c>
      <c r="J57" s="44">
        <v>38.926045074207295</v>
      </c>
      <c r="K57" s="43">
        <v>58</v>
      </c>
      <c r="L57" s="44">
        <v>42.444517491133126</v>
      </c>
      <c r="M57" s="52">
        <v>50</v>
      </c>
      <c r="N57" s="44">
        <v>46.839644491031926</v>
      </c>
      <c r="O57" s="43">
        <v>70</v>
      </c>
      <c r="P57" s="44">
        <v>48.799027937712623</v>
      </c>
    </row>
    <row r="58" spans="2:16" x14ac:dyDescent="0.25">
      <c r="B58" s="2" t="s">
        <v>79</v>
      </c>
      <c r="C58" s="6">
        <v>54</v>
      </c>
      <c r="D58" s="7">
        <v>46.073422823387141</v>
      </c>
      <c r="E58" s="43">
        <v>164</v>
      </c>
      <c r="F58" s="44">
        <v>29.193904001412946</v>
      </c>
      <c r="G58" s="48">
        <v>111</v>
      </c>
      <c r="H58" s="44">
        <v>45.467960627297991</v>
      </c>
      <c r="I58" s="43">
        <v>19</v>
      </c>
      <c r="J58" s="44">
        <v>58.142746972363362</v>
      </c>
      <c r="K58" s="43">
        <v>35</v>
      </c>
      <c r="L58" s="44">
        <v>49.652993844704227</v>
      </c>
      <c r="M58" s="52">
        <v>74</v>
      </c>
      <c r="N58" s="44">
        <v>42.939239396389404</v>
      </c>
      <c r="O58" s="43">
        <v>61</v>
      </c>
      <c r="P58" s="44">
        <v>51.043692098154928</v>
      </c>
    </row>
    <row r="59" spans="2:16" x14ac:dyDescent="0.25">
      <c r="B59" s="2" t="s">
        <v>158</v>
      </c>
      <c r="C59" s="6">
        <v>55</v>
      </c>
      <c r="D59" s="7">
        <v>45.899940488785951</v>
      </c>
      <c r="E59" s="43">
        <v>45</v>
      </c>
      <c r="F59" s="44">
        <v>47.183763758837443</v>
      </c>
      <c r="G59" s="48">
        <v>15</v>
      </c>
      <c r="H59" s="44">
        <v>56.687837927696918</v>
      </c>
      <c r="I59" s="43">
        <v>114</v>
      </c>
      <c r="J59" s="44">
        <v>41.034599270489274</v>
      </c>
      <c r="K59" s="43">
        <v>55</v>
      </c>
      <c r="L59" s="44">
        <v>43.124297691575983</v>
      </c>
      <c r="M59" s="52">
        <v>130</v>
      </c>
      <c r="N59" s="44">
        <v>38.148822490005415</v>
      </c>
      <c r="O59" s="43">
        <v>67</v>
      </c>
      <c r="P59" s="44">
        <v>49.220321794110674</v>
      </c>
    </row>
    <row r="60" spans="2:16" x14ac:dyDescent="0.25">
      <c r="B60" s="2" t="s">
        <v>96</v>
      </c>
      <c r="C60" s="6">
        <v>56</v>
      </c>
      <c r="D60" s="7">
        <v>45.685395733248718</v>
      </c>
      <c r="E60" s="43">
        <v>129</v>
      </c>
      <c r="F60" s="44">
        <v>35.029631146776602</v>
      </c>
      <c r="G60" s="48">
        <v>100</v>
      </c>
      <c r="H60" s="44">
        <v>46.767971409952125</v>
      </c>
      <c r="I60" s="43">
        <v>41</v>
      </c>
      <c r="J60" s="44">
        <v>53.429792439179842</v>
      </c>
      <c r="K60" s="43">
        <v>39</v>
      </c>
      <c r="L60" s="44">
        <v>47.935692844371538</v>
      </c>
      <c r="M60" s="52">
        <v>95</v>
      </c>
      <c r="N60" s="44">
        <v>41.15366662998396</v>
      </c>
      <c r="O60" s="43">
        <v>65</v>
      </c>
      <c r="P60" s="44">
        <v>49.795619929228273</v>
      </c>
    </row>
    <row r="61" spans="2:16" x14ac:dyDescent="0.25">
      <c r="B61" s="2" t="s">
        <v>46</v>
      </c>
      <c r="C61" s="6">
        <v>57</v>
      </c>
      <c r="D61" s="7">
        <v>45.662455318224445</v>
      </c>
      <c r="E61" s="43">
        <v>77</v>
      </c>
      <c r="F61" s="44">
        <v>42.638023966469717</v>
      </c>
      <c r="G61" s="48">
        <v>130</v>
      </c>
      <c r="H61" s="44">
        <v>41.92496259511185</v>
      </c>
      <c r="I61" s="43">
        <v>50</v>
      </c>
      <c r="J61" s="44">
        <v>51.262752221475225</v>
      </c>
      <c r="K61" s="43">
        <v>74</v>
      </c>
      <c r="L61" s="44">
        <v>39.346373509863419</v>
      </c>
      <c r="M61" s="52">
        <v>82</v>
      </c>
      <c r="N61" s="44">
        <v>42.466151211534033</v>
      </c>
      <c r="O61" s="43">
        <v>37</v>
      </c>
      <c r="P61" s="44">
        <v>56.336468404892429</v>
      </c>
    </row>
    <row r="62" spans="2:16" x14ac:dyDescent="0.25">
      <c r="B62" s="2" t="s">
        <v>57</v>
      </c>
      <c r="C62" s="6">
        <v>58</v>
      </c>
      <c r="D62" s="7">
        <v>45.497492004875838</v>
      </c>
      <c r="E62" s="43">
        <v>9</v>
      </c>
      <c r="F62" s="44">
        <v>54.96820077087289</v>
      </c>
      <c r="G62" s="48">
        <v>82</v>
      </c>
      <c r="H62" s="44">
        <v>48.900565264646509</v>
      </c>
      <c r="I62" s="43">
        <v>100</v>
      </c>
      <c r="J62" s="44">
        <v>42.587132086531575</v>
      </c>
      <c r="K62" s="43">
        <v>134</v>
      </c>
      <c r="L62" s="44">
        <v>27.775980855302524</v>
      </c>
      <c r="M62" s="52">
        <v>49</v>
      </c>
      <c r="N62" s="44">
        <v>46.890268446661437</v>
      </c>
      <c r="O62" s="43">
        <v>56</v>
      </c>
      <c r="P62" s="44">
        <v>51.862804605240093</v>
      </c>
    </row>
    <row r="63" spans="2:16" x14ac:dyDescent="0.25">
      <c r="B63" s="2" t="s">
        <v>100</v>
      </c>
      <c r="C63" s="6">
        <v>59</v>
      </c>
      <c r="D63" s="7">
        <v>45.056777154199025</v>
      </c>
      <c r="E63" s="43">
        <v>103</v>
      </c>
      <c r="F63" s="44">
        <v>38.321331698664729</v>
      </c>
      <c r="G63" s="48">
        <v>139</v>
      </c>
      <c r="H63" s="44">
        <v>40.236557895537082</v>
      </c>
      <c r="I63" s="43">
        <v>96</v>
      </c>
      <c r="J63" s="44">
        <v>43.352357621624506</v>
      </c>
      <c r="K63" s="43">
        <v>25</v>
      </c>
      <c r="L63" s="44">
        <v>52.620518449667401</v>
      </c>
      <c r="M63" s="52">
        <v>37</v>
      </c>
      <c r="N63" s="44">
        <v>50.299056368906115</v>
      </c>
      <c r="O63" s="43">
        <v>95</v>
      </c>
      <c r="P63" s="44">
        <v>45.510840890794292</v>
      </c>
    </row>
    <row r="64" spans="2:16" x14ac:dyDescent="0.25">
      <c r="B64" s="2" t="s">
        <v>56</v>
      </c>
      <c r="C64" s="6">
        <v>60</v>
      </c>
      <c r="D64" s="7">
        <v>45.052585952000726</v>
      </c>
      <c r="E64" s="43">
        <v>69</v>
      </c>
      <c r="F64" s="44">
        <v>43.927530850308628</v>
      </c>
      <c r="G64" s="48">
        <v>99</v>
      </c>
      <c r="H64" s="44">
        <v>46.790546693971251</v>
      </c>
      <c r="I64" s="43">
        <v>76</v>
      </c>
      <c r="J64" s="44">
        <v>47.079514228358711</v>
      </c>
      <c r="K64" s="43">
        <v>76</v>
      </c>
      <c r="L64" s="44">
        <v>39.307499449325711</v>
      </c>
      <c r="M64" s="52">
        <v>44</v>
      </c>
      <c r="N64" s="44">
        <v>47.447783789997217</v>
      </c>
      <c r="O64" s="43">
        <v>92</v>
      </c>
      <c r="P64" s="44">
        <v>45.762640700042823</v>
      </c>
    </row>
    <row r="65" spans="2:16" x14ac:dyDescent="0.25">
      <c r="B65" s="2" t="s">
        <v>87</v>
      </c>
      <c r="C65" s="6">
        <v>61</v>
      </c>
      <c r="D65" s="7">
        <v>44.967586429664657</v>
      </c>
      <c r="E65" s="43">
        <v>153</v>
      </c>
      <c r="F65" s="44">
        <v>31.421163405386981</v>
      </c>
      <c r="G65" s="48">
        <v>140</v>
      </c>
      <c r="H65" s="44">
        <v>40.033628138007671</v>
      </c>
      <c r="I65" s="43">
        <v>31</v>
      </c>
      <c r="J65" s="44">
        <v>56.253828290941044</v>
      </c>
      <c r="K65" s="43">
        <v>81</v>
      </c>
      <c r="L65" s="44">
        <v>38.499076545829361</v>
      </c>
      <c r="M65" s="52">
        <v>56</v>
      </c>
      <c r="N65" s="44">
        <v>45.995849867540244</v>
      </c>
      <c r="O65" s="43">
        <v>30</v>
      </c>
      <c r="P65" s="44">
        <v>57.601972330282663</v>
      </c>
    </row>
    <row r="66" spans="2:16" x14ac:dyDescent="0.25">
      <c r="B66" s="2" t="s">
        <v>66</v>
      </c>
      <c r="C66" s="6">
        <v>62</v>
      </c>
      <c r="D66" s="7">
        <v>44.964087916825122</v>
      </c>
      <c r="E66" s="43">
        <v>63</v>
      </c>
      <c r="F66" s="44">
        <v>44.418212758169382</v>
      </c>
      <c r="G66" s="48">
        <v>135</v>
      </c>
      <c r="H66" s="44">
        <v>41.070847180359486</v>
      </c>
      <c r="I66" s="43">
        <v>48</v>
      </c>
      <c r="J66" s="44">
        <v>51.714416878562041</v>
      </c>
      <c r="K66" s="43">
        <v>90</v>
      </c>
      <c r="L66" s="44">
        <v>36.649547219599519</v>
      </c>
      <c r="M66" s="52">
        <v>75</v>
      </c>
      <c r="N66" s="44">
        <v>42.753699402694131</v>
      </c>
      <c r="O66" s="43">
        <v>52</v>
      </c>
      <c r="P66" s="44">
        <v>53.177804061566164</v>
      </c>
    </row>
    <row r="67" spans="2:16" x14ac:dyDescent="0.25">
      <c r="B67" s="2" t="s">
        <v>105</v>
      </c>
      <c r="C67" s="6">
        <v>63</v>
      </c>
      <c r="D67" s="7">
        <v>44.787595178852172</v>
      </c>
      <c r="E67" s="43">
        <v>42</v>
      </c>
      <c r="F67" s="44">
        <v>47.632454984448316</v>
      </c>
      <c r="G67" s="48">
        <v>137</v>
      </c>
      <c r="H67" s="44">
        <v>40.859704214925259</v>
      </c>
      <c r="I67" s="43">
        <v>39</v>
      </c>
      <c r="J67" s="44">
        <v>53.538744141834812</v>
      </c>
      <c r="K67" s="43">
        <v>106</v>
      </c>
      <c r="L67" s="44">
        <v>32.598944867076099</v>
      </c>
      <c r="M67" s="52">
        <v>66</v>
      </c>
      <c r="N67" s="44">
        <v>44.033450822835363</v>
      </c>
      <c r="O67" s="43">
        <v>64</v>
      </c>
      <c r="P67" s="44">
        <v>50.062272041993197</v>
      </c>
    </row>
    <row r="68" spans="2:16" x14ac:dyDescent="0.25">
      <c r="B68" s="2" t="s">
        <v>106</v>
      </c>
      <c r="C68" s="6">
        <v>64</v>
      </c>
      <c r="D68" s="7">
        <v>44.696515016856949</v>
      </c>
      <c r="E68" s="43">
        <v>100</v>
      </c>
      <c r="F68" s="44">
        <v>38.507203942854581</v>
      </c>
      <c r="G68" s="48">
        <v>158</v>
      </c>
      <c r="H68" s="44">
        <v>37.519846516871262</v>
      </c>
      <c r="I68" s="43">
        <v>59</v>
      </c>
      <c r="J68" s="44">
        <v>49.416657223541058</v>
      </c>
      <c r="K68" s="43">
        <v>31</v>
      </c>
      <c r="L68" s="44">
        <v>50.689235246101219</v>
      </c>
      <c r="M68" s="52">
        <v>61</v>
      </c>
      <c r="N68" s="44">
        <v>44.575343063215364</v>
      </c>
      <c r="O68" s="43">
        <v>81</v>
      </c>
      <c r="P68" s="44">
        <v>47.470804108558212</v>
      </c>
    </row>
    <row r="69" spans="2:16" x14ac:dyDescent="0.25">
      <c r="B69" s="2" t="s">
        <v>59</v>
      </c>
      <c r="C69" s="6">
        <v>65</v>
      </c>
      <c r="D69" s="7">
        <v>44.537807279248057</v>
      </c>
      <c r="E69" s="43">
        <v>29</v>
      </c>
      <c r="F69" s="44">
        <v>49.180203185794703</v>
      </c>
      <c r="G69" s="48">
        <v>148</v>
      </c>
      <c r="H69" s="44">
        <v>38.757900177109867</v>
      </c>
      <c r="I69" s="43">
        <v>64</v>
      </c>
      <c r="J69" s="44">
        <v>49.060302810626261</v>
      </c>
      <c r="K69" s="43">
        <v>73</v>
      </c>
      <c r="L69" s="44">
        <v>39.670241020808753</v>
      </c>
      <c r="M69" s="52">
        <v>100</v>
      </c>
      <c r="N69" s="44">
        <v>40.363334342393344</v>
      </c>
      <c r="O69" s="43">
        <v>63</v>
      </c>
      <c r="P69" s="44">
        <v>50.194862138755404</v>
      </c>
    </row>
    <row r="70" spans="2:16" x14ac:dyDescent="0.25">
      <c r="B70" s="2" t="s">
        <v>184</v>
      </c>
      <c r="C70" s="6">
        <v>66</v>
      </c>
      <c r="D70" s="7">
        <v>44.455509431089446</v>
      </c>
      <c r="E70" s="43">
        <v>99</v>
      </c>
      <c r="F70" s="44">
        <v>38.707522902931352</v>
      </c>
      <c r="G70" s="48">
        <v>81</v>
      </c>
      <c r="H70" s="44">
        <v>49.056783929232573</v>
      </c>
      <c r="I70" s="43">
        <v>87</v>
      </c>
      <c r="J70" s="44">
        <v>44.978811051688368</v>
      </c>
      <c r="K70" s="43">
        <v>59</v>
      </c>
      <c r="L70" s="44">
        <v>42.347279267414173</v>
      </c>
      <c r="M70" s="52">
        <v>54</v>
      </c>
      <c r="N70" s="44">
        <v>46.180854967955511</v>
      </c>
      <c r="O70" s="43">
        <v>96</v>
      </c>
      <c r="P70" s="44">
        <v>45.461804467314714</v>
      </c>
    </row>
    <row r="71" spans="2:16" x14ac:dyDescent="0.25">
      <c r="B71" s="2" t="s">
        <v>90</v>
      </c>
      <c r="C71" s="6">
        <v>67</v>
      </c>
      <c r="D71" s="7">
        <v>44.393581841549207</v>
      </c>
      <c r="E71" s="43">
        <v>92</v>
      </c>
      <c r="F71" s="44">
        <v>39.84937300432842</v>
      </c>
      <c r="G71" s="48">
        <v>155</v>
      </c>
      <c r="H71" s="44">
        <v>37.935411976625396</v>
      </c>
      <c r="I71" s="43">
        <v>71</v>
      </c>
      <c r="J71" s="44">
        <v>47.969604610178678</v>
      </c>
      <c r="K71" s="43">
        <v>43</v>
      </c>
      <c r="L71" s="44">
        <v>46.946102722376487</v>
      </c>
      <c r="M71" s="52">
        <v>86</v>
      </c>
      <c r="N71" s="44">
        <v>41.965682492308055</v>
      </c>
      <c r="O71" s="43">
        <v>57</v>
      </c>
      <c r="P71" s="44">
        <v>51.695316243478203</v>
      </c>
    </row>
    <row r="72" spans="2:16" x14ac:dyDescent="0.25">
      <c r="B72" s="2" t="s">
        <v>94</v>
      </c>
      <c r="C72" s="6">
        <v>68</v>
      </c>
      <c r="D72" s="7">
        <v>44.196430340575802</v>
      </c>
      <c r="E72" s="43">
        <v>66</v>
      </c>
      <c r="F72" s="44">
        <v>43.978899104825381</v>
      </c>
      <c r="G72" s="48">
        <v>167</v>
      </c>
      <c r="H72" s="44">
        <v>35.49509350770817</v>
      </c>
      <c r="I72" s="43">
        <v>89</v>
      </c>
      <c r="J72" s="44">
        <v>44.633687113931643</v>
      </c>
      <c r="K72" s="43">
        <v>54</v>
      </c>
      <c r="L72" s="44">
        <v>43.206485122998167</v>
      </c>
      <c r="M72" s="52">
        <v>88</v>
      </c>
      <c r="N72" s="44">
        <v>41.889796347565515</v>
      </c>
      <c r="O72" s="43">
        <v>40</v>
      </c>
      <c r="P72" s="44">
        <v>55.974620846425957</v>
      </c>
    </row>
    <row r="73" spans="2:16" x14ac:dyDescent="0.25">
      <c r="B73" s="2" t="s">
        <v>71</v>
      </c>
      <c r="C73" s="6">
        <v>69</v>
      </c>
      <c r="D73" s="7">
        <v>44.03415654160446</v>
      </c>
      <c r="E73" s="43">
        <v>30</v>
      </c>
      <c r="F73" s="44">
        <v>49.110284813205404</v>
      </c>
      <c r="G73" s="48">
        <v>162</v>
      </c>
      <c r="H73" s="44">
        <v>36.686957245458835</v>
      </c>
      <c r="I73" s="43">
        <v>36</v>
      </c>
      <c r="J73" s="44">
        <v>54.848266963893735</v>
      </c>
      <c r="K73" s="43">
        <v>60</v>
      </c>
      <c r="L73" s="44">
        <v>41.66581016670289</v>
      </c>
      <c r="M73" s="52">
        <v>133</v>
      </c>
      <c r="N73" s="44">
        <v>37.527726664040173</v>
      </c>
      <c r="O73" s="43">
        <v>103</v>
      </c>
      <c r="P73" s="44">
        <v>44.365893396325738</v>
      </c>
    </row>
    <row r="74" spans="2:16" x14ac:dyDescent="0.25">
      <c r="B74" s="2" t="s">
        <v>202</v>
      </c>
      <c r="C74" s="6">
        <v>70</v>
      </c>
      <c r="D74" s="7">
        <v>43.960560329263302</v>
      </c>
      <c r="E74" s="43">
        <v>108</v>
      </c>
      <c r="F74" s="44">
        <v>37.660307637501106</v>
      </c>
      <c r="G74" s="48">
        <v>125</v>
      </c>
      <c r="H74" s="44">
        <v>42.980472832797801</v>
      </c>
      <c r="I74" s="43">
        <v>30</v>
      </c>
      <c r="J74" s="44">
        <v>56.484786526977892</v>
      </c>
      <c r="K74" s="43">
        <v>104</v>
      </c>
      <c r="L74" s="44">
        <v>33.582843665200635</v>
      </c>
      <c r="M74" s="52">
        <v>103</v>
      </c>
      <c r="N74" s="44">
        <v>40.175044682767194</v>
      </c>
      <c r="O74" s="43">
        <v>53</v>
      </c>
      <c r="P74" s="44">
        <v>52.879906630335213</v>
      </c>
    </row>
    <row r="75" spans="2:16" x14ac:dyDescent="0.25">
      <c r="B75" s="2" t="s">
        <v>58</v>
      </c>
      <c r="C75" s="6">
        <v>71</v>
      </c>
      <c r="D75" s="7">
        <v>43.808623423022524</v>
      </c>
      <c r="E75" s="43">
        <v>17</v>
      </c>
      <c r="F75" s="44">
        <v>52.959417166320698</v>
      </c>
      <c r="G75" s="48">
        <v>93</v>
      </c>
      <c r="H75" s="44">
        <v>47.28323585136954</v>
      </c>
      <c r="I75" s="43">
        <v>106</v>
      </c>
      <c r="J75" s="44">
        <v>42.005371716438759</v>
      </c>
      <c r="K75" s="43">
        <v>84</v>
      </c>
      <c r="L75" s="44">
        <v>37.985240897992981</v>
      </c>
      <c r="M75" s="52">
        <v>81</v>
      </c>
      <c r="N75" s="44">
        <v>42.509409505607238</v>
      </c>
      <c r="O75" s="43">
        <v>125</v>
      </c>
      <c r="P75" s="44">
        <v>40.109065400405918</v>
      </c>
    </row>
    <row r="76" spans="2:16" x14ac:dyDescent="0.25">
      <c r="B76" s="2" t="s">
        <v>53</v>
      </c>
      <c r="C76" s="6">
        <v>72</v>
      </c>
      <c r="D76" s="7">
        <v>43.640546834275561</v>
      </c>
      <c r="E76" s="43">
        <v>62</v>
      </c>
      <c r="F76" s="44">
        <v>44.747119526347433</v>
      </c>
      <c r="G76" s="48">
        <v>103</v>
      </c>
      <c r="H76" s="44">
        <v>46.399056579917506</v>
      </c>
      <c r="I76" s="43">
        <v>77</v>
      </c>
      <c r="J76" s="44">
        <v>47.074539684919642</v>
      </c>
      <c r="K76" s="43">
        <v>98</v>
      </c>
      <c r="L76" s="44">
        <v>35.055651906555717</v>
      </c>
      <c r="M76" s="52">
        <v>145</v>
      </c>
      <c r="N76" s="44">
        <v>36.286153486754969</v>
      </c>
      <c r="O76" s="43">
        <v>54</v>
      </c>
      <c r="P76" s="44">
        <v>52.280759821158078</v>
      </c>
    </row>
    <row r="77" spans="2:16" x14ac:dyDescent="0.25">
      <c r="B77" s="2" t="s">
        <v>68</v>
      </c>
      <c r="C77" s="6">
        <v>73</v>
      </c>
      <c r="D77" s="7">
        <v>43.508679026854949</v>
      </c>
      <c r="E77" s="43">
        <v>86</v>
      </c>
      <c r="F77" s="44">
        <v>40.848106898081326</v>
      </c>
      <c r="G77" s="48">
        <v>176</v>
      </c>
      <c r="H77" s="44">
        <v>31.586100537297789</v>
      </c>
      <c r="I77" s="43">
        <v>75</v>
      </c>
      <c r="J77" s="44">
        <v>47.180242783900113</v>
      </c>
      <c r="K77" s="43">
        <v>64</v>
      </c>
      <c r="L77" s="44">
        <v>41.133910910748419</v>
      </c>
      <c r="M77" s="52">
        <v>48</v>
      </c>
      <c r="N77" s="44">
        <v>46.981038413670028</v>
      </c>
      <c r="O77" s="43">
        <v>50</v>
      </c>
      <c r="P77" s="44">
        <v>53.322674617432057</v>
      </c>
    </row>
    <row r="78" spans="2:16" x14ac:dyDescent="0.25">
      <c r="B78" s="2" t="s">
        <v>188</v>
      </c>
      <c r="C78" s="6">
        <v>74</v>
      </c>
      <c r="D78" s="7">
        <v>43.470538979914515</v>
      </c>
      <c r="E78" s="43">
        <v>174</v>
      </c>
      <c r="F78" s="44">
        <v>27.324534680939724</v>
      </c>
      <c r="G78" s="48">
        <v>30</v>
      </c>
      <c r="H78" s="44">
        <v>54.446268785929185</v>
      </c>
      <c r="I78" s="43">
        <v>113</v>
      </c>
      <c r="J78" s="44">
        <v>41.106635435751492</v>
      </c>
      <c r="K78" s="43">
        <v>51</v>
      </c>
      <c r="L78" s="44">
        <v>43.635916258239597</v>
      </c>
      <c r="M78" s="52">
        <v>53</v>
      </c>
      <c r="N78" s="44">
        <v>46.27989162350184</v>
      </c>
      <c r="O78" s="43">
        <v>75</v>
      </c>
      <c r="P78" s="44">
        <v>48.029987095125279</v>
      </c>
    </row>
    <row r="79" spans="2:16" x14ac:dyDescent="0.25">
      <c r="B79" s="2" t="s">
        <v>54</v>
      </c>
      <c r="C79" s="6">
        <v>75</v>
      </c>
      <c r="D79" s="7">
        <v>43.147966770933628</v>
      </c>
      <c r="E79" s="43">
        <v>118</v>
      </c>
      <c r="F79" s="44">
        <v>36.899999244796547</v>
      </c>
      <c r="G79" s="48">
        <v>146</v>
      </c>
      <c r="H79" s="44">
        <v>39.072515614667033</v>
      </c>
      <c r="I79" s="43">
        <v>73</v>
      </c>
      <c r="J79" s="44">
        <v>47.299926084504094</v>
      </c>
      <c r="K79" s="43">
        <v>50</v>
      </c>
      <c r="L79" s="44">
        <v>43.953635780801605</v>
      </c>
      <c r="M79" s="52">
        <v>69</v>
      </c>
      <c r="N79" s="44">
        <v>43.487140381421803</v>
      </c>
      <c r="O79" s="43">
        <v>73</v>
      </c>
      <c r="P79" s="44">
        <v>48.174583519410696</v>
      </c>
    </row>
    <row r="80" spans="2:16" x14ac:dyDescent="0.25">
      <c r="B80" s="2" t="s">
        <v>33</v>
      </c>
      <c r="C80" s="6">
        <v>76</v>
      </c>
      <c r="D80" s="7">
        <v>43.098505322310345</v>
      </c>
      <c r="E80" s="43">
        <v>3</v>
      </c>
      <c r="F80" s="44">
        <v>56.346900737524841</v>
      </c>
      <c r="G80" s="48">
        <v>166</v>
      </c>
      <c r="H80" s="44">
        <v>35.87885429323449</v>
      </c>
      <c r="I80" s="43">
        <v>60</v>
      </c>
      <c r="J80" s="44">
        <v>49.353246154325795</v>
      </c>
      <c r="K80" s="43">
        <v>120</v>
      </c>
      <c r="L80" s="44">
        <v>30.018363461594205</v>
      </c>
      <c r="M80" s="52">
        <v>153</v>
      </c>
      <c r="N80" s="44">
        <v>35.498344299157701</v>
      </c>
      <c r="O80" s="43">
        <v>58</v>
      </c>
      <c r="P80" s="44">
        <v>51.495322988025066</v>
      </c>
    </row>
    <row r="81" spans="2:16" x14ac:dyDescent="0.25">
      <c r="B81" s="2" t="s">
        <v>120</v>
      </c>
      <c r="C81" s="6">
        <v>77</v>
      </c>
      <c r="D81" s="7">
        <v>43.081313628104411</v>
      </c>
      <c r="E81" s="43">
        <v>172</v>
      </c>
      <c r="F81" s="44">
        <v>28.216847166729629</v>
      </c>
      <c r="G81" s="48">
        <v>173</v>
      </c>
      <c r="H81" s="44">
        <v>33.074236552499578</v>
      </c>
      <c r="I81" s="43">
        <v>9</v>
      </c>
      <c r="J81" s="44">
        <v>60.298256557842691</v>
      </c>
      <c r="K81" s="43">
        <v>53</v>
      </c>
      <c r="L81" s="44">
        <v>43.330698142027309</v>
      </c>
      <c r="M81" s="52">
        <v>108</v>
      </c>
      <c r="N81" s="44">
        <v>39.872423875619411</v>
      </c>
      <c r="O81" s="43">
        <v>49</v>
      </c>
      <c r="P81" s="44">
        <v>53.695419473907862</v>
      </c>
    </row>
    <row r="82" spans="2:16" x14ac:dyDescent="0.25">
      <c r="B82" s="2" t="s">
        <v>67</v>
      </c>
      <c r="C82" s="6">
        <v>78</v>
      </c>
      <c r="D82" s="7">
        <v>43.075587048470929</v>
      </c>
      <c r="E82" s="43">
        <v>133</v>
      </c>
      <c r="F82" s="44">
        <v>34.595931525404289</v>
      </c>
      <c r="G82" s="48">
        <v>142</v>
      </c>
      <c r="H82" s="44">
        <v>39.887885973590606</v>
      </c>
      <c r="I82" s="43">
        <v>13</v>
      </c>
      <c r="J82" s="44">
        <v>59.8491813005041</v>
      </c>
      <c r="K82" s="43">
        <v>105</v>
      </c>
      <c r="L82" s="44">
        <v>32.832550669813394</v>
      </c>
      <c r="M82" s="52">
        <v>119</v>
      </c>
      <c r="N82" s="44">
        <v>39.124730273968559</v>
      </c>
      <c r="O82" s="43">
        <v>55</v>
      </c>
      <c r="P82" s="44">
        <v>52.163242547544648</v>
      </c>
    </row>
    <row r="83" spans="2:16" x14ac:dyDescent="0.25">
      <c r="B83" s="2" t="s">
        <v>62</v>
      </c>
      <c r="C83" s="6">
        <v>79</v>
      </c>
      <c r="D83" s="7">
        <v>43.055579468963501</v>
      </c>
      <c r="E83" s="43">
        <v>76</v>
      </c>
      <c r="F83" s="44">
        <v>42.669111449239551</v>
      </c>
      <c r="G83" s="48">
        <v>174</v>
      </c>
      <c r="H83" s="44">
        <v>32.951011504519975</v>
      </c>
      <c r="I83" s="43">
        <v>54</v>
      </c>
      <c r="J83" s="44">
        <v>50.285146190217006</v>
      </c>
      <c r="K83" s="43">
        <v>71</v>
      </c>
      <c r="L83" s="44">
        <v>39.724140592630924</v>
      </c>
      <c r="M83" s="52">
        <v>120</v>
      </c>
      <c r="N83" s="44">
        <v>38.963788703594155</v>
      </c>
      <c r="O83" s="43">
        <v>48</v>
      </c>
      <c r="P83" s="44">
        <v>53.740278373579443</v>
      </c>
    </row>
    <row r="84" spans="2:16" x14ac:dyDescent="0.25">
      <c r="B84" s="2" t="s">
        <v>45</v>
      </c>
      <c r="C84" s="6">
        <v>80</v>
      </c>
      <c r="D84" s="7">
        <v>42.94352840460521</v>
      </c>
      <c r="E84" s="43">
        <v>24</v>
      </c>
      <c r="F84" s="44">
        <v>51.04232200565724</v>
      </c>
      <c r="G84" s="48">
        <v>138</v>
      </c>
      <c r="H84" s="44">
        <v>40.267141599155892</v>
      </c>
      <c r="I84" s="43">
        <v>66</v>
      </c>
      <c r="J84" s="44">
        <v>48.687249114730825</v>
      </c>
      <c r="K84" s="43">
        <v>85</v>
      </c>
      <c r="L84" s="44">
        <v>37.4172771244302</v>
      </c>
      <c r="M84" s="52">
        <v>77</v>
      </c>
      <c r="N84" s="44">
        <v>42.696983313577128</v>
      </c>
      <c r="O84" s="43">
        <v>142</v>
      </c>
      <c r="P84" s="44">
        <v>37.550197270080005</v>
      </c>
    </row>
    <row r="85" spans="2:16" x14ac:dyDescent="0.25">
      <c r="B85" s="2" t="s">
        <v>115</v>
      </c>
      <c r="C85" s="6">
        <v>81</v>
      </c>
      <c r="D85" s="7">
        <v>42.794190443751148</v>
      </c>
      <c r="E85" s="43">
        <v>74</v>
      </c>
      <c r="F85" s="44">
        <v>43.245083883296019</v>
      </c>
      <c r="G85" s="48">
        <v>50</v>
      </c>
      <c r="H85" s="44">
        <v>52.510322052674553</v>
      </c>
      <c r="I85" s="43">
        <v>81</v>
      </c>
      <c r="J85" s="44">
        <v>45.997149587120369</v>
      </c>
      <c r="K85" s="43">
        <v>123</v>
      </c>
      <c r="L85" s="44">
        <v>29.415188715480934</v>
      </c>
      <c r="M85" s="52">
        <v>59</v>
      </c>
      <c r="N85" s="44">
        <v>45.663173159521271</v>
      </c>
      <c r="O85" s="43">
        <v>126</v>
      </c>
      <c r="P85" s="44">
        <v>39.934225264413733</v>
      </c>
    </row>
    <row r="86" spans="2:16" x14ac:dyDescent="0.25">
      <c r="B86" s="2" t="s">
        <v>170</v>
      </c>
      <c r="C86" s="6">
        <v>82</v>
      </c>
      <c r="D86" s="7">
        <v>42.719127842836016</v>
      </c>
      <c r="E86" s="43">
        <v>143</v>
      </c>
      <c r="F86" s="44">
        <v>33.325358520547724</v>
      </c>
      <c r="G86" s="48">
        <v>76</v>
      </c>
      <c r="H86" s="44">
        <v>49.561334918487042</v>
      </c>
      <c r="I86" s="43">
        <v>78</v>
      </c>
      <c r="J86" s="44">
        <v>46.462887248537847</v>
      </c>
      <c r="K86" s="43">
        <v>78</v>
      </c>
      <c r="L86" s="44">
        <v>38.800434292153959</v>
      </c>
      <c r="M86" s="52">
        <v>84</v>
      </c>
      <c r="N86" s="44">
        <v>42.034955584965331</v>
      </c>
      <c r="O86" s="43">
        <v>89</v>
      </c>
      <c r="P86" s="44">
        <v>46.129796492324196</v>
      </c>
    </row>
    <row r="87" spans="2:16" x14ac:dyDescent="0.25">
      <c r="B87" s="2" t="s">
        <v>207</v>
      </c>
      <c r="C87" s="6">
        <v>83</v>
      </c>
      <c r="D87" s="7">
        <v>42.573397743910306</v>
      </c>
      <c r="E87" s="43">
        <v>124</v>
      </c>
      <c r="F87" s="44">
        <v>36.086665621208653</v>
      </c>
      <c r="G87" s="48">
        <v>33</v>
      </c>
      <c r="H87" s="44">
        <v>54.028162425014585</v>
      </c>
      <c r="I87" s="43">
        <v>123</v>
      </c>
      <c r="J87" s="44">
        <v>39.553557120118867</v>
      </c>
      <c r="K87" s="43">
        <v>95</v>
      </c>
      <c r="L87" s="44">
        <v>35.764122900121784</v>
      </c>
      <c r="M87" s="52">
        <v>67</v>
      </c>
      <c r="N87" s="44">
        <v>43.933648162194679</v>
      </c>
      <c r="O87" s="43">
        <v>90</v>
      </c>
      <c r="P87" s="44">
        <v>46.074230234803267</v>
      </c>
    </row>
    <row r="88" spans="2:16" x14ac:dyDescent="0.25">
      <c r="B88" s="2" t="s">
        <v>155</v>
      </c>
      <c r="C88" s="6">
        <v>84</v>
      </c>
      <c r="D88" s="7">
        <v>41.993467990811894</v>
      </c>
      <c r="E88" s="43">
        <v>140</v>
      </c>
      <c r="F88" s="44">
        <v>33.486920448745067</v>
      </c>
      <c r="G88" s="48">
        <v>70</v>
      </c>
      <c r="H88" s="44">
        <v>50.716297775173118</v>
      </c>
      <c r="I88" s="43">
        <v>103</v>
      </c>
      <c r="J88" s="44">
        <v>42.268051351241958</v>
      </c>
      <c r="K88" s="43">
        <v>99</v>
      </c>
      <c r="L88" s="44">
        <v>34.498683797893818</v>
      </c>
      <c r="M88" s="52">
        <v>93</v>
      </c>
      <c r="N88" s="44">
        <v>41.427563170841829</v>
      </c>
      <c r="O88" s="43">
        <v>66</v>
      </c>
      <c r="P88" s="44">
        <v>49.563291400975551</v>
      </c>
    </row>
    <row r="89" spans="2:16" x14ac:dyDescent="0.25">
      <c r="B89" s="2" t="s">
        <v>75</v>
      </c>
      <c r="C89" s="6">
        <v>85</v>
      </c>
      <c r="D89" s="7">
        <v>41.918419109670928</v>
      </c>
      <c r="E89" s="43">
        <v>53</v>
      </c>
      <c r="F89" s="44">
        <v>46.096089261062609</v>
      </c>
      <c r="G89" s="48">
        <v>19</v>
      </c>
      <c r="H89" s="44">
        <v>55.86622593693631</v>
      </c>
      <c r="I89" s="43">
        <v>157</v>
      </c>
      <c r="J89" s="44">
        <v>35.510371970008066</v>
      </c>
      <c r="K89" s="43">
        <v>101</v>
      </c>
      <c r="L89" s="44">
        <v>34.189916057996079</v>
      </c>
      <c r="M89" s="52">
        <v>114</v>
      </c>
      <c r="N89" s="44">
        <v>39.345018003127521</v>
      </c>
      <c r="O89" s="43">
        <v>122</v>
      </c>
      <c r="P89" s="44">
        <v>40.502893428895007</v>
      </c>
    </row>
    <row r="90" spans="2:16" x14ac:dyDescent="0.25">
      <c r="B90" s="2" t="s">
        <v>116</v>
      </c>
      <c r="C90" s="6">
        <v>86</v>
      </c>
      <c r="D90" s="7">
        <v>41.902802673998124</v>
      </c>
      <c r="E90" s="43">
        <v>107</v>
      </c>
      <c r="F90" s="44">
        <v>38.079612706960525</v>
      </c>
      <c r="G90" s="48">
        <v>122</v>
      </c>
      <c r="H90" s="44">
        <v>43.655783759927772</v>
      </c>
      <c r="I90" s="43">
        <v>90</v>
      </c>
      <c r="J90" s="44">
        <v>44.529520018125652</v>
      </c>
      <c r="K90" s="43">
        <v>93</v>
      </c>
      <c r="L90" s="44">
        <v>36.381084893408158</v>
      </c>
      <c r="M90" s="52">
        <v>73</v>
      </c>
      <c r="N90" s="44">
        <v>43.080554542221165</v>
      </c>
      <c r="O90" s="43">
        <v>93</v>
      </c>
      <c r="P90" s="44">
        <v>45.69026012334546</v>
      </c>
    </row>
    <row r="91" spans="2:16" x14ac:dyDescent="0.25">
      <c r="B91" s="2" t="s">
        <v>76</v>
      </c>
      <c r="C91" s="6">
        <v>87</v>
      </c>
      <c r="D91" s="7">
        <v>41.755179149829779</v>
      </c>
      <c r="E91" s="43">
        <v>32</v>
      </c>
      <c r="F91" s="44">
        <v>48.4820900665595</v>
      </c>
      <c r="G91" s="48">
        <v>126</v>
      </c>
      <c r="H91" s="44">
        <v>42.558885075248568</v>
      </c>
      <c r="I91" s="43">
        <v>128</v>
      </c>
      <c r="J91" s="44">
        <v>39.086258668620374</v>
      </c>
      <c r="K91" s="43">
        <v>103</v>
      </c>
      <c r="L91" s="44">
        <v>33.672541006073175</v>
      </c>
      <c r="M91" s="52">
        <v>118</v>
      </c>
      <c r="N91" s="44">
        <v>39.167874285639421</v>
      </c>
      <c r="O91" s="43">
        <v>79</v>
      </c>
      <c r="P91" s="44">
        <v>47.563425796837635</v>
      </c>
    </row>
    <row r="92" spans="2:16" x14ac:dyDescent="0.25">
      <c r="B92" s="2" t="s">
        <v>95</v>
      </c>
      <c r="C92" s="6">
        <v>88</v>
      </c>
      <c r="D92" s="7">
        <v>41.751567027999485</v>
      </c>
      <c r="E92" s="43">
        <v>83</v>
      </c>
      <c r="F92" s="44">
        <v>41.148544383544269</v>
      </c>
      <c r="G92" s="48">
        <v>101</v>
      </c>
      <c r="H92" s="44">
        <v>46.510982311468311</v>
      </c>
      <c r="I92" s="43">
        <v>105</v>
      </c>
      <c r="J92" s="44">
        <v>42.075328309994667</v>
      </c>
      <c r="K92" s="43">
        <v>86</v>
      </c>
      <c r="L92" s="44">
        <v>37.365692132656207</v>
      </c>
      <c r="M92" s="52">
        <v>104</v>
      </c>
      <c r="N92" s="44">
        <v>40.153516802542519</v>
      </c>
      <c r="O92" s="43">
        <v>112</v>
      </c>
      <c r="P92" s="44">
        <v>43.255338227790936</v>
      </c>
    </row>
    <row r="93" spans="2:16" x14ac:dyDescent="0.25">
      <c r="B93" s="2" t="s">
        <v>61</v>
      </c>
      <c r="C93" s="6">
        <v>89</v>
      </c>
      <c r="D93" s="7">
        <v>41.750075271666105</v>
      </c>
      <c r="E93" s="43">
        <v>21</v>
      </c>
      <c r="F93" s="44">
        <v>51.575301448845991</v>
      </c>
      <c r="G93" s="48">
        <v>157</v>
      </c>
      <c r="H93" s="44">
        <v>37.687693965070245</v>
      </c>
      <c r="I93" s="43">
        <v>146</v>
      </c>
      <c r="J93" s="44">
        <v>36.708768484554199</v>
      </c>
      <c r="K93" s="43">
        <v>94</v>
      </c>
      <c r="L93" s="44">
        <v>35.869843149152942</v>
      </c>
      <c r="M93" s="52">
        <v>64</v>
      </c>
      <c r="N93" s="44">
        <v>44.362833997783291</v>
      </c>
      <c r="O93" s="43">
        <v>104</v>
      </c>
      <c r="P93" s="44">
        <v>44.296010584590007</v>
      </c>
    </row>
    <row r="94" spans="2:16" x14ac:dyDescent="0.25">
      <c r="B94" s="2" t="s">
        <v>132</v>
      </c>
      <c r="C94" s="6">
        <v>90</v>
      </c>
      <c r="D94" s="7">
        <v>41.728640596080105</v>
      </c>
      <c r="E94" s="43">
        <v>96</v>
      </c>
      <c r="F94" s="44">
        <v>39.359499171012395</v>
      </c>
      <c r="G94" s="48">
        <v>121</v>
      </c>
      <c r="H94" s="44">
        <v>43.659626033441157</v>
      </c>
      <c r="I94" s="43">
        <v>140</v>
      </c>
      <c r="J94" s="44">
        <v>37.933500450970634</v>
      </c>
      <c r="K94" s="43">
        <v>56</v>
      </c>
      <c r="L94" s="44">
        <v>43.095941852341831</v>
      </c>
      <c r="M94" s="52">
        <v>92</v>
      </c>
      <c r="N94" s="44">
        <v>41.544406276029818</v>
      </c>
      <c r="O94" s="43">
        <v>99</v>
      </c>
      <c r="P94" s="44">
        <v>44.778869792684823</v>
      </c>
    </row>
    <row r="95" spans="2:16" x14ac:dyDescent="0.25">
      <c r="B95" s="2" t="s">
        <v>69</v>
      </c>
      <c r="C95" s="6">
        <v>91</v>
      </c>
      <c r="D95" s="7">
        <v>41.672265536102813</v>
      </c>
      <c r="E95" s="43">
        <v>115</v>
      </c>
      <c r="F95" s="44">
        <v>37.229868288257116</v>
      </c>
      <c r="G95" s="48">
        <v>172</v>
      </c>
      <c r="H95" s="44">
        <v>33.520047572504488</v>
      </c>
      <c r="I95" s="43">
        <v>52</v>
      </c>
      <c r="J95" s="44">
        <v>50.697171110624396</v>
      </c>
      <c r="K95" s="43">
        <v>82</v>
      </c>
      <c r="L95" s="44">
        <v>38.335934372974698</v>
      </c>
      <c r="M95" s="52">
        <v>160</v>
      </c>
      <c r="N95" s="44">
        <v>34.016100143594052</v>
      </c>
      <c r="O95" s="43">
        <v>38</v>
      </c>
      <c r="P95" s="44">
        <v>56.234471728662122</v>
      </c>
    </row>
    <row r="96" spans="2:16" x14ac:dyDescent="0.25">
      <c r="B96" s="2" t="s">
        <v>88</v>
      </c>
      <c r="C96" s="6">
        <v>92</v>
      </c>
      <c r="D96" s="7">
        <v>41.589202846026119</v>
      </c>
      <c r="E96" s="43">
        <v>111</v>
      </c>
      <c r="F96" s="44">
        <v>37.515331423159019</v>
      </c>
      <c r="G96" s="48">
        <v>136</v>
      </c>
      <c r="H96" s="44">
        <v>40.977619253008292</v>
      </c>
      <c r="I96" s="43">
        <v>122</v>
      </c>
      <c r="J96" s="44">
        <v>39.854528090094156</v>
      </c>
      <c r="K96" s="43">
        <v>69</v>
      </c>
      <c r="L96" s="44">
        <v>40.670023971114006</v>
      </c>
      <c r="M96" s="52">
        <v>68</v>
      </c>
      <c r="N96" s="44">
        <v>43.825654206167904</v>
      </c>
      <c r="O96" s="43">
        <v>87</v>
      </c>
      <c r="P96" s="44">
        <v>46.692060132613342</v>
      </c>
    </row>
    <row r="97" spans="2:16" x14ac:dyDescent="0.25">
      <c r="B97" s="2" t="s">
        <v>97</v>
      </c>
      <c r="C97" s="6">
        <v>93</v>
      </c>
      <c r="D97" s="7">
        <v>41.574136319080893</v>
      </c>
      <c r="E97" s="43">
        <v>46</v>
      </c>
      <c r="F97" s="44">
        <v>46.933243914689342</v>
      </c>
      <c r="G97" s="48">
        <v>36</v>
      </c>
      <c r="H97" s="44">
        <v>53.755254575606635</v>
      </c>
      <c r="I97" s="43">
        <v>110</v>
      </c>
      <c r="J97" s="44">
        <v>41.527725828227993</v>
      </c>
      <c r="K97" s="43">
        <v>130</v>
      </c>
      <c r="L97" s="44">
        <v>28.762752231156202</v>
      </c>
      <c r="M97" s="52">
        <v>91</v>
      </c>
      <c r="N97" s="44">
        <v>41.602132702440571</v>
      </c>
      <c r="O97" s="43">
        <v>147</v>
      </c>
      <c r="P97" s="44">
        <v>36.863708662364608</v>
      </c>
    </row>
    <row r="98" spans="2:16" x14ac:dyDescent="0.25">
      <c r="B98" s="2" t="s">
        <v>80</v>
      </c>
      <c r="C98" s="6">
        <v>94</v>
      </c>
      <c r="D98" s="7">
        <v>41.560797439975687</v>
      </c>
      <c r="E98" s="43">
        <v>94</v>
      </c>
      <c r="F98" s="44">
        <v>39.798939182787286</v>
      </c>
      <c r="G98" s="48">
        <v>32</v>
      </c>
      <c r="H98" s="44">
        <v>54.078957261263731</v>
      </c>
      <c r="I98" s="43">
        <v>161</v>
      </c>
      <c r="J98" s="44">
        <v>34.478451459431753</v>
      </c>
      <c r="K98" s="43">
        <v>92</v>
      </c>
      <c r="L98" s="44">
        <v>36.396701604155126</v>
      </c>
      <c r="M98" s="52">
        <v>116</v>
      </c>
      <c r="N98" s="44">
        <v>39.216144558402192</v>
      </c>
      <c r="O98" s="43">
        <v>97</v>
      </c>
      <c r="P98" s="44">
        <v>45.395590573813998</v>
      </c>
    </row>
    <row r="99" spans="2:16" x14ac:dyDescent="0.25">
      <c r="B99" s="2" t="s">
        <v>111</v>
      </c>
      <c r="C99" s="6">
        <v>95</v>
      </c>
      <c r="D99" s="7">
        <v>41.474017731486626</v>
      </c>
      <c r="E99" s="43">
        <v>68</v>
      </c>
      <c r="F99" s="44">
        <v>43.952113695131892</v>
      </c>
      <c r="G99" s="48">
        <v>20</v>
      </c>
      <c r="H99" s="44">
        <v>55.733894688770093</v>
      </c>
      <c r="I99" s="43">
        <v>124</v>
      </c>
      <c r="J99" s="44">
        <v>39.458186543939235</v>
      </c>
      <c r="K99" s="43">
        <v>146</v>
      </c>
      <c r="L99" s="44">
        <v>25.376243650591327</v>
      </c>
      <c r="M99" s="52">
        <v>89</v>
      </c>
      <c r="N99" s="44">
        <v>41.858954708170181</v>
      </c>
      <c r="O99" s="43">
        <v>116</v>
      </c>
      <c r="P99" s="44">
        <v>42.464713102317077</v>
      </c>
    </row>
    <row r="100" spans="2:16" x14ac:dyDescent="0.25">
      <c r="B100" s="2" t="s">
        <v>129</v>
      </c>
      <c r="C100" s="6">
        <v>96</v>
      </c>
      <c r="D100" s="7">
        <v>41.322386102358038</v>
      </c>
      <c r="E100" s="43">
        <v>168</v>
      </c>
      <c r="F100" s="44">
        <v>28.561282248981179</v>
      </c>
      <c r="G100" s="48">
        <v>9</v>
      </c>
      <c r="H100" s="44">
        <v>59.707966627246357</v>
      </c>
      <c r="I100" s="43">
        <v>97</v>
      </c>
      <c r="J100" s="44">
        <v>43.274705612623087</v>
      </c>
      <c r="K100" s="43">
        <v>112</v>
      </c>
      <c r="L100" s="44">
        <v>31.965237195760295</v>
      </c>
      <c r="M100" s="52">
        <v>72</v>
      </c>
      <c r="N100" s="44">
        <v>43.112761687704968</v>
      </c>
      <c r="O100" s="43">
        <v>118</v>
      </c>
      <c r="P100" s="44">
        <v>41.312363241832315</v>
      </c>
    </row>
    <row r="101" spans="2:16" x14ac:dyDescent="0.25">
      <c r="B101" s="2" t="s">
        <v>83</v>
      </c>
      <c r="C101" s="6">
        <v>97</v>
      </c>
      <c r="D101" s="7">
        <v>41.313590902506526</v>
      </c>
      <c r="E101" s="43">
        <v>51</v>
      </c>
      <c r="F101" s="44">
        <v>46.523606767695298</v>
      </c>
      <c r="G101" s="48">
        <v>59</v>
      </c>
      <c r="H101" s="44">
        <v>51.89615703329185</v>
      </c>
      <c r="I101" s="43">
        <v>145</v>
      </c>
      <c r="J101" s="44">
        <v>36.766203273363352</v>
      </c>
      <c r="K101" s="43">
        <v>141</v>
      </c>
      <c r="L101" s="44">
        <v>26.814937138671421</v>
      </c>
      <c r="M101" s="52">
        <v>31</v>
      </c>
      <c r="N101" s="44">
        <v>50.928726076315542</v>
      </c>
      <c r="O101" s="43">
        <v>156</v>
      </c>
      <c r="P101" s="44">
        <v>34.951915125701717</v>
      </c>
    </row>
    <row r="102" spans="2:16" x14ac:dyDescent="0.25">
      <c r="B102" s="2" t="s">
        <v>85</v>
      </c>
      <c r="C102" s="6">
        <v>98</v>
      </c>
      <c r="D102" s="7">
        <v>41.254488709320952</v>
      </c>
      <c r="E102" s="43">
        <v>13</v>
      </c>
      <c r="F102" s="44">
        <v>53.626368889562137</v>
      </c>
      <c r="G102" s="48">
        <v>56</v>
      </c>
      <c r="H102" s="44">
        <v>52.056165911781896</v>
      </c>
      <c r="I102" s="43">
        <v>91</v>
      </c>
      <c r="J102" s="44">
        <v>43.893716355964258</v>
      </c>
      <c r="K102" s="43">
        <v>166</v>
      </c>
      <c r="L102" s="44">
        <v>21.084404489515773</v>
      </c>
      <c r="M102" s="52">
        <v>105</v>
      </c>
      <c r="N102" s="44">
        <v>40.012752580176453</v>
      </c>
      <c r="O102" s="43">
        <v>148</v>
      </c>
      <c r="P102" s="44">
        <v>36.853524028925222</v>
      </c>
    </row>
    <row r="103" spans="2:16" x14ac:dyDescent="0.25">
      <c r="B103" s="2" t="s">
        <v>93</v>
      </c>
      <c r="C103" s="6">
        <v>99</v>
      </c>
      <c r="D103" s="7">
        <v>41.229609672787092</v>
      </c>
      <c r="E103" s="43">
        <v>150</v>
      </c>
      <c r="F103" s="44">
        <v>31.5975994896461</v>
      </c>
      <c r="G103" s="48">
        <v>124</v>
      </c>
      <c r="H103" s="44">
        <v>43.069988993377059</v>
      </c>
      <c r="I103" s="43">
        <v>20</v>
      </c>
      <c r="J103" s="44">
        <v>58.13060565037339</v>
      </c>
      <c r="K103" s="43">
        <v>133</v>
      </c>
      <c r="L103" s="44">
        <v>27.864078757503616</v>
      </c>
      <c r="M103" s="52">
        <v>122</v>
      </c>
      <c r="N103" s="44">
        <v>38.807713777024496</v>
      </c>
      <c r="O103" s="43">
        <v>76</v>
      </c>
      <c r="P103" s="44">
        <v>47.907671368797885</v>
      </c>
    </row>
    <row r="104" spans="2:16" x14ac:dyDescent="0.25">
      <c r="B104" s="2" t="s">
        <v>73</v>
      </c>
      <c r="C104" s="6">
        <v>100</v>
      </c>
      <c r="D104" s="7">
        <v>41.188536282906156</v>
      </c>
      <c r="E104" s="43">
        <v>58</v>
      </c>
      <c r="F104" s="44">
        <v>45.582257553497293</v>
      </c>
      <c r="G104" s="48">
        <v>55</v>
      </c>
      <c r="H104" s="44">
        <v>52.086652038388316</v>
      </c>
      <c r="I104" s="43">
        <v>112</v>
      </c>
      <c r="J104" s="44">
        <v>41.188230757804376</v>
      </c>
      <c r="K104" s="43">
        <v>135</v>
      </c>
      <c r="L104" s="44">
        <v>27.597181794498919</v>
      </c>
      <c r="M104" s="52">
        <v>99</v>
      </c>
      <c r="N104" s="44">
        <v>40.417361145121532</v>
      </c>
      <c r="O104" s="43">
        <v>123</v>
      </c>
      <c r="P104" s="44">
        <v>40.259534408126498</v>
      </c>
    </row>
    <row r="105" spans="2:16" x14ac:dyDescent="0.25">
      <c r="B105" s="2" t="s">
        <v>169</v>
      </c>
      <c r="C105" s="6">
        <v>101</v>
      </c>
      <c r="D105" s="7">
        <v>40.992788451353704</v>
      </c>
      <c r="E105" s="43">
        <v>163</v>
      </c>
      <c r="F105" s="44">
        <v>29.557780833525488</v>
      </c>
      <c r="G105" s="48">
        <v>38</v>
      </c>
      <c r="H105" s="44">
        <v>53.635134775523454</v>
      </c>
      <c r="I105" s="43">
        <v>107</v>
      </c>
      <c r="J105" s="44">
        <v>41.797591402287694</v>
      </c>
      <c r="K105" s="43">
        <v>128</v>
      </c>
      <c r="L105" s="44">
        <v>28.867574808039393</v>
      </c>
      <c r="M105" s="52">
        <v>62</v>
      </c>
      <c r="N105" s="44">
        <v>44.561503573936911</v>
      </c>
      <c r="O105" s="43">
        <v>80</v>
      </c>
      <c r="P105" s="44">
        <v>47.537145314809329</v>
      </c>
    </row>
    <row r="106" spans="2:16" x14ac:dyDescent="0.25">
      <c r="B106" s="2" t="s">
        <v>39</v>
      </c>
      <c r="C106" s="6">
        <v>102</v>
      </c>
      <c r="D106" s="7">
        <v>40.828446325695346</v>
      </c>
      <c r="E106" s="43">
        <v>98</v>
      </c>
      <c r="F106" s="44">
        <v>38.787355920050253</v>
      </c>
      <c r="G106" s="48">
        <v>180</v>
      </c>
      <c r="H106" s="44">
        <v>27.157311386361215</v>
      </c>
      <c r="I106" s="43">
        <v>63</v>
      </c>
      <c r="J106" s="44">
        <v>49.075139393572186</v>
      </c>
      <c r="K106" s="43">
        <v>45</v>
      </c>
      <c r="L106" s="44">
        <v>46.597551006226837</v>
      </c>
      <c r="M106" s="52">
        <v>151</v>
      </c>
      <c r="N106" s="44">
        <v>35.586361381475342</v>
      </c>
      <c r="O106" s="43">
        <v>78</v>
      </c>
      <c r="P106" s="44">
        <v>47.766958866486249</v>
      </c>
    </row>
    <row r="107" spans="2:16" x14ac:dyDescent="0.25">
      <c r="B107" s="2" t="s">
        <v>104</v>
      </c>
      <c r="C107" s="6">
        <v>103</v>
      </c>
      <c r="D107" s="7">
        <v>40.813290103083503</v>
      </c>
      <c r="E107" s="43">
        <v>39</v>
      </c>
      <c r="F107" s="44">
        <v>47.822994823504537</v>
      </c>
      <c r="G107" s="48">
        <v>4</v>
      </c>
      <c r="H107" s="44">
        <v>60.145232890810732</v>
      </c>
      <c r="I107" s="43">
        <v>108</v>
      </c>
      <c r="J107" s="44">
        <v>41.770301292975866</v>
      </c>
      <c r="K107" s="43">
        <v>127</v>
      </c>
      <c r="L107" s="44">
        <v>28.986957190479174</v>
      </c>
      <c r="M107" s="52">
        <v>129</v>
      </c>
      <c r="N107" s="44">
        <v>38.178257592837284</v>
      </c>
      <c r="O107" s="43">
        <v>174</v>
      </c>
      <c r="P107" s="44">
        <v>27.975996827893422</v>
      </c>
    </row>
    <row r="108" spans="2:16" x14ac:dyDescent="0.25">
      <c r="B108" s="2" t="s">
        <v>136</v>
      </c>
      <c r="C108" s="6">
        <v>104</v>
      </c>
      <c r="D108" s="7">
        <v>40.570620888828337</v>
      </c>
      <c r="E108" s="43">
        <v>120</v>
      </c>
      <c r="F108" s="44">
        <v>36.756725967566737</v>
      </c>
      <c r="G108" s="48">
        <v>11</v>
      </c>
      <c r="H108" s="44">
        <v>58.101301834422195</v>
      </c>
      <c r="I108" s="43">
        <v>118</v>
      </c>
      <c r="J108" s="44">
        <v>40.250785291044998</v>
      </c>
      <c r="K108" s="43">
        <v>132</v>
      </c>
      <c r="L108" s="44">
        <v>28.249139148469297</v>
      </c>
      <c r="M108" s="52">
        <v>109</v>
      </c>
      <c r="N108" s="44">
        <v>39.829828497549961</v>
      </c>
      <c r="O108" s="43">
        <v>124</v>
      </c>
      <c r="P108" s="44">
        <v>40.235944593916805</v>
      </c>
    </row>
    <row r="109" spans="2:16" x14ac:dyDescent="0.25">
      <c r="B109" s="2" t="s">
        <v>98</v>
      </c>
      <c r="C109" s="6">
        <v>105</v>
      </c>
      <c r="D109" s="7">
        <v>40.454386520927123</v>
      </c>
      <c r="E109" s="43">
        <v>95</v>
      </c>
      <c r="F109" s="44">
        <v>39.654995187152537</v>
      </c>
      <c r="G109" s="48">
        <v>153</v>
      </c>
      <c r="H109" s="44">
        <v>38.105853906349694</v>
      </c>
      <c r="I109" s="43">
        <v>80</v>
      </c>
      <c r="J109" s="44">
        <v>46.242399422601387</v>
      </c>
      <c r="K109" s="43">
        <v>77</v>
      </c>
      <c r="L109" s="44">
        <v>38.929909805587222</v>
      </c>
      <c r="M109" s="52">
        <v>139</v>
      </c>
      <c r="N109" s="44">
        <v>36.785923378850306</v>
      </c>
      <c r="O109" s="43">
        <v>113</v>
      </c>
      <c r="P109" s="44">
        <v>43.007237425021614</v>
      </c>
    </row>
    <row r="110" spans="2:16" x14ac:dyDescent="0.25">
      <c r="B110" s="2" t="s">
        <v>126</v>
      </c>
      <c r="C110" s="6">
        <v>106</v>
      </c>
      <c r="D110" s="7">
        <v>40.450332138763727</v>
      </c>
      <c r="E110" s="43">
        <v>90</v>
      </c>
      <c r="F110" s="44">
        <v>39.935822853285117</v>
      </c>
      <c r="G110" s="48">
        <v>131</v>
      </c>
      <c r="H110" s="44">
        <v>41.603954894429968</v>
      </c>
      <c r="I110" s="43">
        <v>98</v>
      </c>
      <c r="J110" s="44">
        <v>42.93371869540718</v>
      </c>
      <c r="K110" s="43">
        <v>117</v>
      </c>
      <c r="L110" s="44">
        <v>30.611680007216787</v>
      </c>
      <c r="M110" s="52">
        <v>65</v>
      </c>
      <c r="N110" s="44">
        <v>44.289179035740943</v>
      </c>
      <c r="O110" s="43">
        <v>111</v>
      </c>
      <c r="P110" s="44">
        <v>43.327637346502378</v>
      </c>
    </row>
    <row r="111" spans="2:16" x14ac:dyDescent="0.25">
      <c r="B111" s="2" t="s">
        <v>200</v>
      </c>
      <c r="C111" s="6">
        <v>107</v>
      </c>
      <c r="D111" s="7">
        <v>40.440886378319412</v>
      </c>
      <c r="E111" s="43">
        <v>158</v>
      </c>
      <c r="F111" s="44">
        <v>30.81328747955266</v>
      </c>
      <c r="G111" s="48">
        <v>141</v>
      </c>
      <c r="H111" s="44">
        <v>40.015017380328281</v>
      </c>
      <c r="I111" s="43">
        <v>148</v>
      </c>
      <c r="J111" s="44">
        <v>36.595787794282849</v>
      </c>
      <c r="K111" s="43">
        <v>67</v>
      </c>
      <c r="L111" s="44">
        <v>40.730317440080491</v>
      </c>
      <c r="M111" s="52">
        <v>45</v>
      </c>
      <c r="N111" s="44">
        <v>47.119851962800389</v>
      </c>
      <c r="O111" s="43">
        <v>82</v>
      </c>
      <c r="P111" s="44">
        <v>47.371056212871821</v>
      </c>
    </row>
    <row r="112" spans="2:16" x14ac:dyDescent="0.25">
      <c r="B112" s="2" t="s">
        <v>139</v>
      </c>
      <c r="C112" s="6">
        <v>108</v>
      </c>
      <c r="D112" s="7">
        <v>40.357218020698596</v>
      </c>
      <c r="E112" s="43">
        <v>135</v>
      </c>
      <c r="F112" s="44">
        <v>33.951530024737323</v>
      </c>
      <c r="G112" s="48">
        <v>112</v>
      </c>
      <c r="H112" s="44">
        <v>45.021338592192301</v>
      </c>
      <c r="I112" s="43">
        <v>61</v>
      </c>
      <c r="J112" s="44">
        <v>49.311066683069747</v>
      </c>
      <c r="K112" s="43">
        <v>102</v>
      </c>
      <c r="L112" s="44">
        <v>33.893669649656012</v>
      </c>
      <c r="M112" s="52">
        <v>96</v>
      </c>
      <c r="N112" s="44">
        <v>40.926530734559584</v>
      </c>
      <c r="O112" s="43">
        <v>134</v>
      </c>
      <c r="P112" s="44">
        <v>39.039172439976625</v>
      </c>
    </row>
    <row r="113" spans="2:16" x14ac:dyDescent="0.25">
      <c r="B113" s="2" t="s">
        <v>133</v>
      </c>
      <c r="C113" s="6">
        <v>109</v>
      </c>
      <c r="D113" s="7">
        <v>40.270535604846508</v>
      </c>
      <c r="E113" s="43">
        <v>147</v>
      </c>
      <c r="F113" s="44">
        <v>32.4913791551092</v>
      </c>
      <c r="G113" s="48">
        <v>115</v>
      </c>
      <c r="H113" s="44">
        <v>44.697532706387243</v>
      </c>
      <c r="I113" s="43">
        <v>154</v>
      </c>
      <c r="J113" s="44">
        <v>36.15526971458474</v>
      </c>
      <c r="K113" s="43">
        <v>68</v>
      </c>
      <c r="L113" s="44">
        <v>40.670169450380328</v>
      </c>
      <c r="M113" s="52">
        <v>110</v>
      </c>
      <c r="N113" s="44">
        <v>39.784987285980563</v>
      </c>
      <c r="O113" s="43">
        <v>77</v>
      </c>
      <c r="P113" s="44">
        <v>47.823875316636986</v>
      </c>
    </row>
    <row r="114" spans="2:16" x14ac:dyDescent="0.25">
      <c r="B114" s="2" t="s">
        <v>147</v>
      </c>
      <c r="C114" s="6">
        <v>110</v>
      </c>
      <c r="D114" s="7">
        <v>40.231369058482315</v>
      </c>
      <c r="E114" s="43">
        <v>102</v>
      </c>
      <c r="F114" s="44">
        <v>38.346047932564488</v>
      </c>
      <c r="G114" s="48">
        <v>8</v>
      </c>
      <c r="H114" s="44">
        <v>59.739784548804792</v>
      </c>
      <c r="I114" s="43">
        <v>88</v>
      </c>
      <c r="J114" s="44">
        <v>44.821582948275761</v>
      </c>
      <c r="K114" s="43">
        <v>159</v>
      </c>
      <c r="L114" s="44">
        <v>23.063053340283755</v>
      </c>
      <c r="M114" s="52">
        <v>144</v>
      </c>
      <c r="N114" s="44">
        <v>36.341418363119054</v>
      </c>
      <c r="O114" s="43">
        <v>133</v>
      </c>
      <c r="P114" s="44">
        <v>39.076327217846028</v>
      </c>
    </row>
    <row r="115" spans="2:16" x14ac:dyDescent="0.25">
      <c r="B115" s="2" t="s">
        <v>143</v>
      </c>
      <c r="C115" s="6">
        <v>111</v>
      </c>
      <c r="D115" s="7">
        <v>40.092183513368504</v>
      </c>
      <c r="E115" s="43">
        <v>127</v>
      </c>
      <c r="F115" s="44">
        <v>35.470258623725648</v>
      </c>
      <c r="G115" s="48">
        <v>119</v>
      </c>
      <c r="H115" s="44">
        <v>43.954808615699356</v>
      </c>
      <c r="I115" s="43">
        <v>65</v>
      </c>
      <c r="J115" s="44">
        <v>48.903123228062043</v>
      </c>
      <c r="K115" s="43">
        <v>138</v>
      </c>
      <c r="L115" s="44">
        <v>27.306285683783166</v>
      </c>
      <c r="M115" s="52">
        <v>127</v>
      </c>
      <c r="N115" s="44">
        <v>38.37745951656381</v>
      </c>
      <c r="O115" s="43">
        <v>88</v>
      </c>
      <c r="P115" s="44">
        <v>46.541165412377033</v>
      </c>
    </row>
    <row r="116" spans="2:16" x14ac:dyDescent="0.25">
      <c r="B116" s="2" t="s">
        <v>161</v>
      </c>
      <c r="C116" s="6">
        <v>112</v>
      </c>
      <c r="D116" s="7">
        <v>40.022222020472192</v>
      </c>
      <c r="E116" s="43">
        <v>40</v>
      </c>
      <c r="F116" s="44">
        <v>47.773225591315622</v>
      </c>
      <c r="G116" s="48">
        <v>62</v>
      </c>
      <c r="H116" s="44">
        <v>51.45131751265157</v>
      </c>
      <c r="I116" s="43">
        <v>132</v>
      </c>
      <c r="J116" s="44">
        <v>38.797296698792493</v>
      </c>
      <c r="K116" s="43">
        <v>143</v>
      </c>
      <c r="L116" s="44">
        <v>26.436557117015965</v>
      </c>
      <c r="M116" s="52">
        <v>125</v>
      </c>
      <c r="N116" s="44">
        <v>38.473341638563873</v>
      </c>
      <c r="O116" s="43">
        <v>145</v>
      </c>
      <c r="P116" s="44">
        <v>37.201593564493628</v>
      </c>
    </row>
    <row r="117" spans="2:16" x14ac:dyDescent="0.25">
      <c r="B117" s="2" t="s">
        <v>91</v>
      </c>
      <c r="C117" s="6">
        <v>113</v>
      </c>
      <c r="D117" s="7">
        <v>39.820095520478084</v>
      </c>
      <c r="E117" s="43">
        <v>31</v>
      </c>
      <c r="F117" s="44">
        <v>49.086302386032834</v>
      </c>
      <c r="G117" s="48">
        <v>39</v>
      </c>
      <c r="H117" s="44">
        <v>53.556342567562773</v>
      </c>
      <c r="I117" s="43">
        <v>115</v>
      </c>
      <c r="J117" s="44">
        <v>40.758114735940644</v>
      </c>
      <c r="K117" s="43">
        <v>148</v>
      </c>
      <c r="L117" s="44">
        <v>25.114227879147837</v>
      </c>
      <c r="M117" s="52">
        <v>87</v>
      </c>
      <c r="N117" s="44">
        <v>41.944442297516474</v>
      </c>
      <c r="O117" s="43">
        <v>171</v>
      </c>
      <c r="P117" s="44">
        <v>28.461143256667963</v>
      </c>
    </row>
    <row r="118" spans="2:16" x14ac:dyDescent="0.25">
      <c r="B118" s="2" t="s">
        <v>102</v>
      </c>
      <c r="C118" s="6">
        <v>114</v>
      </c>
      <c r="D118" s="7">
        <v>39.799719984422936</v>
      </c>
      <c r="E118" s="43">
        <v>27</v>
      </c>
      <c r="F118" s="44">
        <v>49.621747369181634</v>
      </c>
      <c r="G118" s="48">
        <v>144</v>
      </c>
      <c r="H118" s="44">
        <v>39.437708951420859</v>
      </c>
      <c r="I118" s="43">
        <v>109</v>
      </c>
      <c r="J118" s="44">
        <v>41.713539789051374</v>
      </c>
      <c r="K118" s="43">
        <v>145</v>
      </c>
      <c r="L118" s="44">
        <v>25.681518423377174</v>
      </c>
      <c r="M118" s="52">
        <v>76</v>
      </c>
      <c r="N118" s="44">
        <v>42.720046746240641</v>
      </c>
      <c r="O118" s="43">
        <v>129</v>
      </c>
      <c r="P118" s="44">
        <v>39.623758627265943</v>
      </c>
    </row>
    <row r="119" spans="2:16" x14ac:dyDescent="0.25">
      <c r="B119" s="2" t="s">
        <v>134</v>
      </c>
      <c r="C119" s="6">
        <v>115</v>
      </c>
      <c r="D119" s="7">
        <v>39.723870234945679</v>
      </c>
      <c r="E119" s="43">
        <v>125</v>
      </c>
      <c r="F119" s="44">
        <v>35.625614636585553</v>
      </c>
      <c r="G119" s="48">
        <v>92</v>
      </c>
      <c r="H119" s="44">
        <v>47.407700091739635</v>
      </c>
      <c r="I119" s="43">
        <v>93</v>
      </c>
      <c r="J119" s="44">
        <v>43.53199491103657</v>
      </c>
      <c r="K119" s="43">
        <v>151</v>
      </c>
      <c r="L119" s="44">
        <v>24.831367993938265</v>
      </c>
      <c r="M119" s="52">
        <v>112</v>
      </c>
      <c r="N119" s="44">
        <v>39.751437895053598</v>
      </c>
      <c r="O119" s="43">
        <v>84</v>
      </c>
      <c r="P119" s="44">
        <v>47.195105881320465</v>
      </c>
    </row>
    <row r="120" spans="2:16" x14ac:dyDescent="0.25">
      <c r="B120" s="2" t="s">
        <v>63</v>
      </c>
      <c r="C120" s="6">
        <v>116</v>
      </c>
      <c r="D120" s="7">
        <v>39.70306208334847</v>
      </c>
      <c r="E120" s="43">
        <v>18</v>
      </c>
      <c r="F120" s="44">
        <v>52.177989291827615</v>
      </c>
      <c r="G120" s="48">
        <v>65</v>
      </c>
      <c r="H120" s="44">
        <v>51.158853139261041</v>
      </c>
      <c r="I120" s="43">
        <v>127</v>
      </c>
      <c r="J120" s="44">
        <v>39.213218887338101</v>
      </c>
      <c r="K120" s="43">
        <v>124</v>
      </c>
      <c r="L120" s="44">
        <v>29.406144716722082</v>
      </c>
      <c r="M120" s="52">
        <v>131</v>
      </c>
      <c r="N120" s="44">
        <v>37.9942170312165</v>
      </c>
      <c r="O120" s="43">
        <v>172</v>
      </c>
      <c r="P120" s="44">
        <v>28.267949433725484</v>
      </c>
    </row>
    <row r="121" spans="2:16" x14ac:dyDescent="0.25">
      <c r="B121" s="2" t="s">
        <v>137</v>
      </c>
      <c r="C121" s="6">
        <v>117</v>
      </c>
      <c r="D121" s="7">
        <v>39.295838362221645</v>
      </c>
      <c r="E121" s="43">
        <v>109</v>
      </c>
      <c r="F121" s="44">
        <v>37.631629535990847</v>
      </c>
      <c r="G121" s="48">
        <v>47</v>
      </c>
      <c r="H121" s="44">
        <v>52.98036197845164</v>
      </c>
      <c r="I121" s="43">
        <v>150</v>
      </c>
      <c r="J121" s="44">
        <v>36.247037918228052</v>
      </c>
      <c r="K121" s="43">
        <v>129</v>
      </c>
      <c r="L121" s="44">
        <v>28.815343456052659</v>
      </c>
      <c r="M121" s="52">
        <v>83</v>
      </c>
      <c r="N121" s="44">
        <v>42.355492604221432</v>
      </c>
      <c r="O121" s="43">
        <v>141</v>
      </c>
      <c r="P121" s="44">
        <v>37.745164680385294</v>
      </c>
    </row>
    <row r="122" spans="2:16" x14ac:dyDescent="0.25">
      <c r="B122" s="2" t="s">
        <v>55</v>
      </c>
      <c r="C122" s="6">
        <v>118</v>
      </c>
      <c r="D122" s="7">
        <v>39.287420791080535</v>
      </c>
      <c r="E122" s="43">
        <v>15</v>
      </c>
      <c r="F122" s="44">
        <v>53.274375232882974</v>
      </c>
      <c r="G122" s="48">
        <v>171</v>
      </c>
      <c r="H122" s="44">
        <v>33.609818043597144</v>
      </c>
      <c r="I122" s="43">
        <v>151</v>
      </c>
      <c r="J122" s="44">
        <v>36.224281196419426</v>
      </c>
      <c r="K122" s="43">
        <v>121</v>
      </c>
      <c r="L122" s="44">
        <v>29.646906367945345</v>
      </c>
      <c r="M122" s="52">
        <v>71</v>
      </c>
      <c r="N122" s="44">
        <v>43.205912770615875</v>
      </c>
      <c r="O122" s="43">
        <v>127</v>
      </c>
      <c r="P122" s="44">
        <v>39.763231135022444</v>
      </c>
    </row>
    <row r="123" spans="2:16" x14ac:dyDescent="0.25">
      <c r="B123" s="2" t="s">
        <v>101</v>
      </c>
      <c r="C123" s="6">
        <v>119</v>
      </c>
      <c r="D123" s="7">
        <v>39.260784911254845</v>
      </c>
      <c r="E123" s="43">
        <v>11</v>
      </c>
      <c r="F123" s="44">
        <v>53.69961954721736</v>
      </c>
      <c r="G123" s="48">
        <v>18</v>
      </c>
      <c r="H123" s="44">
        <v>56.09750570944599</v>
      </c>
      <c r="I123" s="43">
        <v>160</v>
      </c>
      <c r="J123" s="44">
        <v>34.643918417117277</v>
      </c>
      <c r="K123" s="43">
        <v>164</v>
      </c>
      <c r="L123" s="44">
        <v>21.95768340532609</v>
      </c>
      <c r="M123" s="52">
        <v>111</v>
      </c>
      <c r="N123" s="44">
        <v>39.781527119866858</v>
      </c>
      <c r="O123" s="43">
        <v>167</v>
      </c>
      <c r="P123" s="44">
        <v>29.384455268555509</v>
      </c>
    </row>
    <row r="124" spans="2:16" x14ac:dyDescent="0.25">
      <c r="B124" s="2" t="s">
        <v>131</v>
      </c>
      <c r="C124" s="6">
        <v>120</v>
      </c>
      <c r="D124" s="7">
        <v>39.250842488502286</v>
      </c>
      <c r="E124" s="43">
        <v>137</v>
      </c>
      <c r="F124" s="44">
        <v>33.942451544683323</v>
      </c>
      <c r="G124" s="48">
        <v>129</v>
      </c>
      <c r="H124" s="44">
        <v>42.063979483360391</v>
      </c>
      <c r="I124" s="43">
        <v>102</v>
      </c>
      <c r="J124" s="44">
        <v>42.39055372798709</v>
      </c>
      <c r="K124" s="43">
        <v>89</v>
      </c>
      <c r="L124" s="44">
        <v>36.657587384206643</v>
      </c>
      <c r="M124" s="52">
        <v>174</v>
      </c>
      <c r="N124" s="44">
        <v>31.504041454207901</v>
      </c>
      <c r="O124" s="43">
        <v>68</v>
      </c>
      <c r="P124" s="44">
        <v>48.94644133656837</v>
      </c>
    </row>
    <row r="125" spans="2:16" x14ac:dyDescent="0.25">
      <c r="B125" s="2" t="s">
        <v>82</v>
      </c>
      <c r="C125" s="6">
        <v>121</v>
      </c>
      <c r="D125" s="7">
        <v>39.040447398407522</v>
      </c>
      <c r="E125" s="43">
        <v>16</v>
      </c>
      <c r="F125" s="44">
        <v>53.125729907127052</v>
      </c>
      <c r="G125" s="48">
        <v>37</v>
      </c>
      <c r="H125" s="44">
        <v>53.730464642855836</v>
      </c>
      <c r="I125" s="43">
        <v>159</v>
      </c>
      <c r="J125" s="44">
        <v>35.275364790041635</v>
      </c>
      <c r="K125" s="43">
        <v>150</v>
      </c>
      <c r="L125" s="44">
        <v>25.026041863293401</v>
      </c>
      <c r="M125" s="52">
        <v>161</v>
      </c>
      <c r="N125" s="44">
        <v>33.657280794803604</v>
      </c>
      <c r="O125" s="43">
        <v>159</v>
      </c>
      <c r="P125" s="44">
        <v>33.427802392323635</v>
      </c>
    </row>
    <row r="126" spans="2:16" x14ac:dyDescent="0.25">
      <c r="B126" s="2" t="s">
        <v>70</v>
      </c>
      <c r="C126" s="6">
        <v>122</v>
      </c>
      <c r="D126" s="7">
        <v>38.868784981650272</v>
      </c>
      <c r="E126" s="43">
        <v>167</v>
      </c>
      <c r="F126" s="44">
        <v>28.946333158475884</v>
      </c>
      <c r="G126" s="48">
        <v>163</v>
      </c>
      <c r="H126" s="44">
        <v>36.421747235223961</v>
      </c>
      <c r="I126" s="43">
        <v>45</v>
      </c>
      <c r="J126" s="44">
        <v>52.289742607740948</v>
      </c>
      <c r="K126" s="43">
        <v>91</v>
      </c>
      <c r="L126" s="44">
        <v>36.616124957551186</v>
      </c>
      <c r="M126" s="52">
        <v>172</v>
      </c>
      <c r="N126" s="44">
        <v>32.162250176285291</v>
      </c>
      <c r="O126" s="43">
        <v>86</v>
      </c>
      <c r="P126" s="44">
        <v>46.776511754624401</v>
      </c>
    </row>
    <row r="127" spans="2:16" x14ac:dyDescent="0.25">
      <c r="B127" s="2" t="s">
        <v>114</v>
      </c>
      <c r="C127" s="6">
        <v>123</v>
      </c>
      <c r="D127" s="7">
        <v>38.77352649538598</v>
      </c>
      <c r="E127" s="43">
        <v>131</v>
      </c>
      <c r="F127" s="44">
        <v>34.996991594247604</v>
      </c>
      <c r="G127" s="48">
        <v>71</v>
      </c>
      <c r="H127" s="44">
        <v>50.421921060312222</v>
      </c>
      <c r="I127" s="43">
        <v>131</v>
      </c>
      <c r="J127" s="44">
        <v>38.831312412205477</v>
      </c>
      <c r="K127" s="43">
        <v>118</v>
      </c>
      <c r="L127" s="44">
        <v>30.392284030072702</v>
      </c>
      <c r="M127" s="52">
        <v>113</v>
      </c>
      <c r="N127" s="44">
        <v>39.414943160680558</v>
      </c>
      <c r="O127" s="43">
        <v>137</v>
      </c>
      <c r="P127" s="44">
        <v>38.583706714797287</v>
      </c>
    </row>
    <row r="128" spans="2:16" x14ac:dyDescent="0.25">
      <c r="B128" s="2" t="s">
        <v>84</v>
      </c>
      <c r="C128" s="6">
        <v>124</v>
      </c>
      <c r="D128" s="7">
        <v>38.768150638666327</v>
      </c>
      <c r="E128" s="43">
        <v>122</v>
      </c>
      <c r="F128" s="44">
        <v>36.479327248121066</v>
      </c>
      <c r="G128" s="48">
        <v>34</v>
      </c>
      <c r="H128" s="44">
        <v>53.915573341957696</v>
      </c>
      <c r="I128" s="43">
        <v>117</v>
      </c>
      <c r="J128" s="44">
        <v>40.448047089332043</v>
      </c>
      <c r="K128" s="43">
        <v>156</v>
      </c>
      <c r="L128" s="44">
        <v>23.744174777881081</v>
      </c>
      <c r="M128" s="52">
        <v>126</v>
      </c>
      <c r="N128" s="44">
        <v>38.43825497010365</v>
      </c>
      <c r="O128" s="43">
        <v>130</v>
      </c>
      <c r="P128" s="44">
        <v>39.583526404602459</v>
      </c>
    </row>
    <row r="129" spans="2:16" x14ac:dyDescent="0.25">
      <c r="B129" s="2" t="s">
        <v>135</v>
      </c>
      <c r="C129" s="6">
        <v>125</v>
      </c>
      <c r="D129" s="7">
        <v>38.718266208700513</v>
      </c>
      <c r="E129" s="43">
        <v>60</v>
      </c>
      <c r="F129" s="44">
        <v>45.049072700642213</v>
      </c>
      <c r="G129" s="48">
        <v>42</v>
      </c>
      <c r="H129" s="44">
        <v>53.273000645019344</v>
      </c>
      <c r="I129" s="43">
        <v>133</v>
      </c>
      <c r="J129" s="44">
        <v>38.549426870026522</v>
      </c>
      <c r="K129" s="43">
        <v>183</v>
      </c>
      <c r="L129" s="44">
        <v>16.138718800802184</v>
      </c>
      <c r="M129" s="52">
        <v>123</v>
      </c>
      <c r="N129" s="44">
        <v>38.69859527998797</v>
      </c>
      <c r="O129" s="43">
        <v>121</v>
      </c>
      <c r="P129" s="44">
        <v>40.600782955724839</v>
      </c>
    </row>
    <row r="130" spans="2:16" x14ac:dyDescent="0.25">
      <c r="B130" s="2" t="s">
        <v>141</v>
      </c>
      <c r="C130" s="6">
        <v>126</v>
      </c>
      <c r="D130" s="7">
        <v>38.715100707672356</v>
      </c>
      <c r="E130" s="43">
        <v>85</v>
      </c>
      <c r="F130" s="44">
        <v>40.914295594977304</v>
      </c>
      <c r="G130" s="48">
        <v>24</v>
      </c>
      <c r="H130" s="44">
        <v>55.151672755817785</v>
      </c>
      <c r="I130" s="43">
        <v>119</v>
      </c>
      <c r="J130" s="44">
        <v>40.048263947063951</v>
      </c>
      <c r="K130" s="43">
        <v>161</v>
      </c>
      <c r="L130" s="44">
        <v>22.465817565132859</v>
      </c>
      <c r="M130" s="52">
        <v>149</v>
      </c>
      <c r="N130" s="44">
        <v>35.693148819365867</v>
      </c>
      <c r="O130" s="43">
        <v>139</v>
      </c>
      <c r="P130" s="44">
        <v>38.017405563676341</v>
      </c>
    </row>
    <row r="131" spans="2:16" x14ac:dyDescent="0.25">
      <c r="B131" s="2" t="s">
        <v>144</v>
      </c>
      <c r="C131" s="6">
        <v>127</v>
      </c>
      <c r="D131" s="7">
        <v>38.677724801381729</v>
      </c>
      <c r="E131" s="43">
        <v>80</v>
      </c>
      <c r="F131" s="44">
        <v>42.030152440816209</v>
      </c>
      <c r="G131" s="48">
        <v>41</v>
      </c>
      <c r="H131" s="44">
        <v>53.299707460063559</v>
      </c>
      <c r="I131" s="43">
        <v>99</v>
      </c>
      <c r="J131" s="44">
        <v>42.703174410920454</v>
      </c>
      <c r="K131" s="43">
        <v>177</v>
      </c>
      <c r="L131" s="44">
        <v>18.744720037752842</v>
      </c>
      <c r="M131" s="52">
        <v>106</v>
      </c>
      <c r="N131" s="44">
        <v>39.989783772897361</v>
      </c>
      <c r="O131" s="43">
        <v>155</v>
      </c>
      <c r="P131" s="44">
        <v>35.29881068584001</v>
      </c>
    </row>
    <row r="132" spans="2:16" x14ac:dyDescent="0.25">
      <c r="B132" s="2" t="s">
        <v>81</v>
      </c>
      <c r="C132" s="6">
        <v>128</v>
      </c>
      <c r="D132" s="7">
        <v>38.650580720706621</v>
      </c>
      <c r="E132" s="43">
        <v>64</v>
      </c>
      <c r="F132" s="44">
        <v>44.294011921044266</v>
      </c>
      <c r="G132" s="48">
        <v>165</v>
      </c>
      <c r="H132" s="44">
        <v>36.14980828043182</v>
      </c>
      <c r="I132" s="43">
        <v>86</v>
      </c>
      <c r="J132" s="44">
        <v>45.235580662521997</v>
      </c>
      <c r="K132" s="43">
        <v>113</v>
      </c>
      <c r="L132" s="44">
        <v>31.389937549369787</v>
      </c>
      <c r="M132" s="52">
        <v>148</v>
      </c>
      <c r="N132" s="44">
        <v>35.744558942063534</v>
      </c>
      <c r="O132" s="43">
        <v>132</v>
      </c>
      <c r="P132" s="44">
        <v>39.089586968808341</v>
      </c>
    </row>
    <row r="133" spans="2:16" x14ac:dyDescent="0.25">
      <c r="B133" s="2" t="s">
        <v>64</v>
      </c>
      <c r="C133" s="6">
        <v>129</v>
      </c>
      <c r="D133" s="7">
        <v>38.635051555596768</v>
      </c>
      <c r="E133" s="43">
        <v>119</v>
      </c>
      <c r="F133" s="44">
        <v>36.862321725498475</v>
      </c>
      <c r="G133" s="48">
        <v>181</v>
      </c>
      <c r="H133" s="44">
        <v>25.136758128206342</v>
      </c>
      <c r="I133" s="43">
        <v>67</v>
      </c>
      <c r="J133" s="44">
        <v>48.528731879619734</v>
      </c>
      <c r="K133" s="43">
        <v>65</v>
      </c>
      <c r="L133" s="44">
        <v>41.065904122279626</v>
      </c>
      <c r="M133" s="52">
        <v>141</v>
      </c>
      <c r="N133" s="44">
        <v>36.683985345978556</v>
      </c>
      <c r="O133" s="43">
        <v>109</v>
      </c>
      <c r="P133" s="44">
        <v>43.532608131997883</v>
      </c>
    </row>
    <row r="134" spans="2:16" x14ac:dyDescent="0.25">
      <c r="B134" s="2" t="s">
        <v>122</v>
      </c>
      <c r="C134" s="6">
        <v>130</v>
      </c>
      <c r="D134" s="7">
        <v>38.588895098428964</v>
      </c>
      <c r="E134" s="43">
        <v>177</v>
      </c>
      <c r="F134" s="44">
        <v>25.464002946569924</v>
      </c>
      <c r="G134" s="48">
        <v>145</v>
      </c>
      <c r="H134" s="44">
        <v>39.326992807582414</v>
      </c>
      <c r="I134" s="43">
        <v>85</v>
      </c>
      <c r="J134" s="44">
        <v>45.25936247696373</v>
      </c>
      <c r="K134" s="43">
        <v>61</v>
      </c>
      <c r="L134" s="44">
        <v>41.514555913597519</v>
      </c>
      <c r="M134" s="52">
        <v>150</v>
      </c>
      <c r="N134" s="44">
        <v>35.691379048047786</v>
      </c>
      <c r="O134" s="43">
        <v>105</v>
      </c>
      <c r="P134" s="44">
        <v>44.277077397812441</v>
      </c>
    </row>
    <row r="135" spans="2:16" x14ac:dyDescent="0.25">
      <c r="B135" s="2" t="s">
        <v>138</v>
      </c>
      <c r="C135" s="6">
        <v>131</v>
      </c>
      <c r="D135" s="7">
        <v>38.454349032255074</v>
      </c>
      <c r="E135" s="43">
        <v>176</v>
      </c>
      <c r="F135" s="44">
        <v>26.411894914707293</v>
      </c>
      <c r="G135" s="48">
        <v>77</v>
      </c>
      <c r="H135" s="44">
        <v>49.376377418710277</v>
      </c>
      <c r="I135" s="43">
        <v>94</v>
      </c>
      <c r="J135" s="44">
        <v>43.434688271865802</v>
      </c>
      <c r="K135" s="43">
        <v>152</v>
      </c>
      <c r="L135" s="44">
        <v>24.643259362310086</v>
      </c>
      <c r="M135" s="52">
        <v>79</v>
      </c>
      <c r="N135" s="44">
        <v>42.622229350432576</v>
      </c>
      <c r="O135" s="43">
        <v>106</v>
      </c>
      <c r="P135" s="44">
        <v>44.237644875504401</v>
      </c>
    </row>
    <row r="136" spans="2:16" x14ac:dyDescent="0.25">
      <c r="B136" s="2" t="s">
        <v>208</v>
      </c>
      <c r="C136" s="6">
        <v>132</v>
      </c>
      <c r="D136" s="7">
        <v>38.350953895950568</v>
      </c>
      <c r="E136" s="43">
        <v>179</v>
      </c>
      <c r="F136" s="44">
        <v>23.83988233215144</v>
      </c>
      <c r="G136" s="48">
        <v>86</v>
      </c>
      <c r="H136" s="44">
        <v>48.038172680774089</v>
      </c>
      <c r="I136" s="43">
        <v>83</v>
      </c>
      <c r="J136" s="44">
        <v>45.723328745433783</v>
      </c>
      <c r="K136" s="43">
        <v>114</v>
      </c>
      <c r="L136" s="44">
        <v>31.189071719865829</v>
      </c>
      <c r="M136" s="52">
        <v>121</v>
      </c>
      <c r="N136" s="44">
        <v>38.853837725006443</v>
      </c>
      <c r="O136" s="43">
        <v>117</v>
      </c>
      <c r="P136" s="44">
        <v>42.461430172471857</v>
      </c>
    </row>
    <row r="137" spans="2:16" x14ac:dyDescent="0.25">
      <c r="B137" s="2" t="s">
        <v>140</v>
      </c>
      <c r="C137" s="6">
        <v>133</v>
      </c>
      <c r="D137" s="7">
        <v>38.304726552381013</v>
      </c>
      <c r="E137" s="43">
        <v>117</v>
      </c>
      <c r="F137" s="44">
        <v>36.916820275370917</v>
      </c>
      <c r="G137" s="48">
        <v>128</v>
      </c>
      <c r="H137" s="44">
        <v>42.465188998861485</v>
      </c>
      <c r="I137" s="43">
        <v>134</v>
      </c>
      <c r="J137" s="44">
        <v>38.413352120962777</v>
      </c>
      <c r="K137" s="43">
        <v>110</v>
      </c>
      <c r="L137" s="44">
        <v>32.119356773134349</v>
      </c>
      <c r="M137" s="52">
        <v>142</v>
      </c>
      <c r="N137" s="44">
        <v>36.505309312537989</v>
      </c>
      <c r="O137" s="43">
        <v>110</v>
      </c>
      <c r="P137" s="44">
        <v>43.408331833418522</v>
      </c>
    </row>
    <row r="138" spans="2:16" x14ac:dyDescent="0.25">
      <c r="B138" s="2" t="s">
        <v>130</v>
      </c>
      <c r="C138" s="6">
        <v>134</v>
      </c>
      <c r="D138" s="7">
        <v>38.236582481187646</v>
      </c>
      <c r="E138" s="43">
        <v>106</v>
      </c>
      <c r="F138" s="44">
        <v>38.119284848707863</v>
      </c>
      <c r="G138" s="48">
        <v>61</v>
      </c>
      <c r="H138" s="44">
        <v>51.743982456993734</v>
      </c>
      <c r="I138" s="43">
        <v>120</v>
      </c>
      <c r="J138" s="44">
        <v>39.974862100770579</v>
      </c>
      <c r="K138" s="43">
        <v>149</v>
      </c>
      <c r="L138" s="44">
        <v>25.061638122966595</v>
      </c>
      <c r="M138" s="52">
        <v>135</v>
      </c>
      <c r="N138" s="44">
        <v>37.058855479221947</v>
      </c>
      <c r="O138" s="43">
        <v>143</v>
      </c>
      <c r="P138" s="44">
        <v>37.460871878465156</v>
      </c>
    </row>
    <row r="139" spans="2:16" x14ac:dyDescent="0.25">
      <c r="B139" s="2" t="s">
        <v>86</v>
      </c>
      <c r="C139" s="6">
        <v>135</v>
      </c>
      <c r="D139" s="7">
        <v>38.17167739818666</v>
      </c>
      <c r="E139" s="43">
        <v>156</v>
      </c>
      <c r="F139" s="44">
        <v>31.033762664229751</v>
      </c>
      <c r="G139" s="48">
        <v>170</v>
      </c>
      <c r="H139" s="44">
        <v>33.753665531445613</v>
      </c>
      <c r="I139" s="43">
        <v>58</v>
      </c>
      <c r="J139" s="44">
        <v>49.627728193753128</v>
      </c>
      <c r="K139" s="43">
        <v>116</v>
      </c>
      <c r="L139" s="44">
        <v>30.62947856333151</v>
      </c>
      <c r="M139" s="52">
        <v>168</v>
      </c>
      <c r="N139" s="44">
        <v>32.605955067581526</v>
      </c>
      <c r="O139" s="43">
        <v>59</v>
      </c>
      <c r="P139" s="44">
        <v>51.379474368778453</v>
      </c>
    </row>
    <row r="140" spans="2:16" x14ac:dyDescent="0.25">
      <c r="B140" s="2" t="s">
        <v>187</v>
      </c>
      <c r="C140" s="6">
        <v>136</v>
      </c>
      <c r="D140" s="7">
        <v>38.054382195647655</v>
      </c>
      <c r="E140" s="43">
        <v>181</v>
      </c>
      <c r="F140" s="44">
        <v>20.432836166365426</v>
      </c>
      <c r="G140" s="48">
        <v>147</v>
      </c>
      <c r="H140" s="44">
        <v>38.853497432076288</v>
      </c>
      <c r="I140" s="43">
        <v>101</v>
      </c>
      <c r="J140" s="44">
        <v>42.407617915013908</v>
      </c>
      <c r="K140" s="43">
        <v>63</v>
      </c>
      <c r="L140" s="44">
        <v>41.171405170988471</v>
      </c>
      <c r="M140" s="52">
        <v>80</v>
      </c>
      <c r="N140" s="44">
        <v>42.545559442832776</v>
      </c>
      <c r="O140" s="43">
        <v>114</v>
      </c>
      <c r="P140" s="44">
        <v>42.915377046609031</v>
      </c>
    </row>
    <row r="141" spans="2:16" x14ac:dyDescent="0.25">
      <c r="B141" s="2" t="s">
        <v>119</v>
      </c>
      <c r="C141" s="6">
        <v>137</v>
      </c>
      <c r="D141" s="7">
        <v>37.804770851019512</v>
      </c>
      <c r="E141" s="43">
        <v>132</v>
      </c>
      <c r="F141" s="44">
        <v>34.884729318658195</v>
      </c>
      <c r="G141" s="48">
        <v>160</v>
      </c>
      <c r="H141" s="44">
        <v>36.948152146204215</v>
      </c>
      <c r="I141" s="43">
        <v>74</v>
      </c>
      <c r="J141" s="44">
        <v>47.206928211751148</v>
      </c>
      <c r="K141" s="43">
        <v>79</v>
      </c>
      <c r="L141" s="44">
        <v>38.745126741402792</v>
      </c>
      <c r="M141" s="52">
        <v>164</v>
      </c>
      <c r="N141" s="44">
        <v>33.450496780909269</v>
      </c>
      <c r="O141" s="43">
        <v>152</v>
      </c>
      <c r="P141" s="44">
        <v>35.59319190719151</v>
      </c>
    </row>
    <row r="142" spans="2:16" x14ac:dyDescent="0.25">
      <c r="B142" s="2" t="s">
        <v>124</v>
      </c>
      <c r="C142" s="6">
        <v>138</v>
      </c>
      <c r="D142" s="7">
        <v>37.634314071459173</v>
      </c>
      <c r="E142" s="43">
        <v>97</v>
      </c>
      <c r="F142" s="44">
        <v>38.882415904483828</v>
      </c>
      <c r="G142" s="48">
        <v>150</v>
      </c>
      <c r="H142" s="44">
        <v>38.580576006076448</v>
      </c>
      <c r="I142" s="43">
        <v>174</v>
      </c>
      <c r="J142" s="44">
        <v>32.009746247781116</v>
      </c>
      <c r="K142" s="43">
        <v>97</v>
      </c>
      <c r="L142" s="44">
        <v>35.216926815346007</v>
      </c>
      <c r="M142" s="52">
        <v>166</v>
      </c>
      <c r="N142" s="44">
        <v>32.995553517553461</v>
      </c>
      <c r="O142" s="43">
        <v>74</v>
      </c>
      <c r="P142" s="44">
        <v>48.120665937514183</v>
      </c>
    </row>
    <row r="143" spans="2:16" x14ac:dyDescent="0.25">
      <c r="B143" s="2" t="s">
        <v>108</v>
      </c>
      <c r="C143" s="6">
        <v>139</v>
      </c>
      <c r="D143" s="7">
        <v>37.57443292958969</v>
      </c>
      <c r="E143" s="43">
        <v>121</v>
      </c>
      <c r="F143" s="44">
        <v>36.730371064325013</v>
      </c>
      <c r="G143" s="48">
        <v>44</v>
      </c>
      <c r="H143" s="44">
        <v>53.073614433221834</v>
      </c>
      <c r="I143" s="43">
        <v>173</v>
      </c>
      <c r="J143" s="44">
        <v>32.019330685814467</v>
      </c>
      <c r="K143" s="43">
        <v>147</v>
      </c>
      <c r="L143" s="44">
        <v>25.249418912367666</v>
      </c>
      <c r="M143" s="52">
        <v>94</v>
      </c>
      <c r="N143" s="44">
        <v>41.223603508166363</v>
      </c>
      <c r="O143" s="43">
        <v>146</v>
      </c>
      <c r="P143" s="44">
        <v>37.150258973642792</v>
      </c>
    </row>
    <row r="144" spans="2:16" x14ac:dyDescent="0.25">
      <c r="B144" s="2" t="s">
        <v>113</v>
      </c>
      <c r="C144" s="6">
        <v>140</v>
      </c>
      <c r="D144" s="7">
        <v>37.533658611645158</v>
      </c>
      <c r="E144" s="43">
        <v>146</v>
      </c>
      <c r="F144" s="44">
        <v>32.530237853139191</v>
      </c>
      <c r="G144" s="48">
        <v>110</v>
      </c>
      <c r="H144" s="44">
        <v>45.717236122097397</v>
      </c>
      <c r="I144" s="43">
        <v>166</v>
      </c>
      <c r="J144" s="44">
        <v>33.200193806339804</v>
      </c>
      <c r="K144" s="43">
        <v>122</v>
      </c>
      <c r="L144" s="44">
        <v>29.461970359661695</v>
      </c>
      <c r="M144" s="52">
        <v>124</v>
      </c>
      <c r="N144" s="44">
        <v>38.671759865735758</v>
      </c>
      <c r="O144" s="43">
        <v>94</v>
      </c>
      <c r="P144" s="44">
        <v>45.62055366289713</v>
      </c>
    </row>
    <row r="145" spans="2:16" x14ac:dyDescent="0.25">
      <c r="B145" s="2" t="s">
        <v>127</v>
      </c>
      <c r="C145" s="6">
        <v>141</v>
      </c>
      <c r="D145" s="7">
        <v>37.457185225209102</v>
      </c>
      <c r="E145" s="43">
        <v>155</v>
      </c>
      <c r="F145" s="44">
        <v>31.238953941866765</v>
      </c>
      <c r="G145" s="48">
        <v>159</v>
      </c>
      <c r="H145" s="44">
        <v>37.509338846691804</v>
      </c>
      <c r="I145" s="43">
        <v>164</v>
      </c>
      <c r="J145" s="44">
        <v>33.430891792232515</v>
      </c>
      <c r="K145" s="43">
        <v>83</v>
      </c>
      <c r="L145" s="44">
        <v>38.188218595659535</v>
      </c>
      <c r="M145" s="52">
        <v>102</v>
      </c>
      <c r="N145" s="44">
        <v>40.248190891207109</v>
      </c>
      <c r="O145" s="43">
        <v>108</v>
      </c>
      <c r="P145" s="44">
        <v>44.127517283596866</v>
      </c>
    </row>
    <row r="146" spans="2:16" x14ac:dyDescent="0.25">
      <c r="B146" s="2" t="s">
        <v>151</v>
      </c>
      <c r="C146" s="6">
        <v>142</v>
      </c>
      <c r="D146" s="7">
        <v>37.441948254473893</v>
      </c>
      <c r="E146" s="43">
        <v>152</v>
      </c>
      <c r="F146" s="44">
        <v>31.554869792084439</v>
      </c>
      <c r="G146" s="48">
        <v>57</v>
      </c>
      <c r="H146" s="44">
        <v>52.049162610269043</v>
      </c>
      <c r="I146" s="43">
        <v>121</v>
      </c>
      <c r="J146" s="44">
        <v>39.948492970644004</v>
      </c>
      <c r="K146" s="43">
        <v>163</v>
      </c>
      <c r="L146" s="44">
        <v>22.139451144689559</v>
      </c>
      <c r="M146" s="52">
        <v>156</v>
      </c>
      <c r="N146" s="44">
        <v>34.751208010810721</v>
      </c>
      <c r="O146" s="43">
        <v>107</v>
      </c>
      <c r="P146" s="44">
        <v>44.208504998345575</v>
      </c>
    </row>
    <row r="147" spans="2:16" x14ac:dyDescent="0.25">
      <c r="B147" s="2" t="s">
        <v>149</v>
      </c>
      <c r="C147" s="6">
        <v>143</v>
      </c>
      <c r="D147" s="7">
        <v>37.436980634571185</v>
      </c>
      <c r="E147" s="43">
        <v>93</v>
      </c>
      <c r="F147" s="44">
        <v>39.823162013503342</v>
      </c>
      <c r="G147" s="48">
        <v>52</v>
      </c>
      <c r="H147" s="44">
        <v>52.421454387624543</v>
      </c>
      <c r="I147" s="43">
        <v>129</v>
      </c>
      <c r="J147" s="44">
        <v>38.939708131107643</v>
      </c>
      <c r="K147" s="43">
        <v>168</v>
      </c>
      <c r="L147" s="44">
        <v>20.631540977774748</v>
      </c>
      <c r="M147" s="52">
        <v>128</v>
      </c>
      <c r="N147" s="44">
        <v>38.299271114257451</v>
      </c>
      <c r="O147" s="43">
        <v>157</v>
      </c>
      <c r="P147" s="44">
        <v>34.506747183159405</v>
      </c>
    </row>
    <row r="148" spans="2:16" x14ac:dyDescent="0.25">
      <c r="B148" s="2" t="s">
        <v>142</v>
      </c>
      <c r="C148" s="6">
        <v>144</v>
      </c>
      <c r="D148" s="7">
        <v>37.353265322726656</v>
      </c>
      <c r="E148" s="43">
        <v>57</v>
      </c>
      <c r="F148" s="44">
        <v>45.692067768715262</v>
      </c>
      <c r="G148" s="48">
        <v>95</v>
      </c>
      <c r="H148" s="44">
        <v>46.992639514708188</v>
      </c>
      <c r="I148" s="43">
        <v>167</v>
      </c>
      <c r="J148" s="44">
        <v>32.998313371994207</v>
      </c>
      <c r="K148" s="43">
        <v>142</v>
      </c>
      <c r="L148" s="44">
        <v>26.683624747621618</v>
      </c>
      <c r="M148" s="52">
        <v>147</v>
      </c>
      <c r="N148" s="44">
        <v>35.798768601130114</v>
      </c>
      <c r="O148" s="43">
        <v>150</v>
      </c>
      <c r="P148" s="44">
        <v>35.954177932190582</v>
      </c>
    </row>
    <row r="149" spans="2:16" x14ac:dyDescent="0.25">
      <c r="B149" s="2" t="s">
        <v>125</v>
      </c>
      <c r="C149" s="6">
        <v>145</v>
      </c>
      <c r="D149" s="7">
        <v>37.261233810567397</v>
      </c>
      <c r="E149" s="43">
        <v>61</v>
      </c>
      <c r="F149" s="44">
        <v>44.932072739446802</v>
      </c>
      <c r="G149" s="48">
        <v>97</v>
      </c>
      <c r="H149" s="44">
        <v>46.977939360243042</v>
      </c>
      <c r="I149" s="43">
        <v>162</v>
      </c>
      <c r="J149" s="44">
        <v>34.27142339835514</v>
      </c>
      <c r="K149" s="43">
        <v>137</v>
      </c>
      <c r="L149" s="44">
        <v>27.351721475245675</v>
      </c>
      <c r="M149" s="52">
        <v>177</v>
      </c>
      <c r="N149" s="44">
        <v>31.042860465658411</v>
      </c>
      <c r="O149" s="43">
        <v>135</v>
      </c>
      <c r="P149" s="44">
        <v>38.991385424455309</v>
      </c>
    </row>
    <row r="150" spans="2:16" x14ac:dyDescent="0.25">
      <c r="B150" s="2" t="s">
        <v>118</v>
      </c>
      <c r="C150" s="6">
        <v>146</v>
      </c>
      <c r="D150" s="7">
        <v>37.196057121461891</v>
      </c>
      <c r="E150" s="43">
        <v>134</v>
      </c>
      <c r="F150" s="44">
        <v>34.374427756940875</v>
      </c>
      <c r="G150" s="48">
        <v>94</v>
      </c>
      <c r="H150" s="44">
        <v>47.232880983658006</v>
      </c>
      <c r="I150" s="43">
        <v>116</v>
      </c>
      <c r="J150" s="44">
        <v>40.453626505683935</v>
      </c>
      <c r="K150" s="43">
        <v>170</v>
      </c>
      <c r="L150" s="44">
        <v>20.50442719118854</v>
      </c>
      <c r="M150" s="52">
        <v>97</v>
      </c>
      <c r="N150" s="44">
        <v>40.912288407155614</v>
      </c>
      <c r="O150" s="43">
        <v>128</v>
      </c>
      <c r="P150" s="44">
        <v>39.698691884144409</v>
      </c>
    </row>
    <row r="151" spans="2:16" x14ac:dyDescent="0.25">
      <c r="B151" s="2" t="s">
        <v>77</v>
      </c>
      <c r="C151" s="6">
        <v>147</v>
      </c>
      <c r="D151" s="7">
        <v>37.188988213235305</v>
      </c>
      <c r="E151" s="43">
        <v>142</v>
      </c>
      <c r="F151" s="44">
        <v>33.384692475504707</v>
      </c>
      <c r="G151" s="48">
        <v>164</v>
      </c>
      <c r="H151" s="44">
        <v>36.370413060283909</v>
      </c>
      <c r="I151" s="43">
        <v>84</v>
      </c>
      <c r="J151" s="44">
        <v>45.632223010696627</v>
      </c>
      <c r="K151" s="43">
        <v>70</v>
      </c>
      <c r="L151" s="44">
        <v>39.953297051912187</v>
      </c>
      <c r="M151" s="52">
        <v>171</v>
      </c>
      <c r="N151" s="44">
        <v>32.202696081465028</v>
      </c>
      <c r="O151" s="43">
        <v>153</v>
      </c>
      <c r="P151" s="44">
        <v>35.590607599549351</v>
      </c>
    </row>
    <row r="152" spans="2:16" x14ac:dyDescent="0.25">
      <c r="B152" s="2" t="s">
        <v>117</v>
      </c>
      <c r="C152" s="6">
        <v>148</v>
      </c>
      <c r="D152" s="7">
        <v>37.185996280119106</v>
      </c>
      <c r="E152" s="43">
        <v>48</v>
      </c>
      <c r="F152" s="44">
        <v>46.812624878606236</v>
      </c>
      <c r="G152" s="48">
        <v>12</v>
      </c>
      <c r="H152" s="44">
        <v>57.909795080625045</v>
      </c>
      <c r="I152" s="43">
        <v>170</v>
      </c>
      <c r="J152" s="44">
        <v>32.342209192928308</v>
      </c>
      <c r="K152" s="43">
        <v>180</v>
      </c>
      <c r="L152" s="44">
        <v>17.640897823628904</v>
      </c>
      <c r="M152" s="52">
        <v>70</v>
      </c>
      <c r="N152" s="44">
        <v>43.431725725976648</v>
      </c>
      <c r="O152" s="43">
        <v>178</v>
      </c>
      <c r="P152" s="44">
        <v>24.978724978949497</v>
      </c>
    </row>
    <row r="153" spans="2:16" x14ac:dyDescent="0.25">
      <c r="B153" s="2" t="s">
        <v>190</v>
      </c>
      <c r="C153" s="6">
        <v>149</v>
      </c>
      <c r="D153" s="7">
        <v>37.141926110142407</v>
      </c>
      <c r="E153" s="43">
        <v>173</v>
      </c>
      <c r="F153" s="44">
        <v>28.084875763786002</v>
      </c>
      <c r="G153" s="48">
        <v>120</v>
      </c>
      <c r="H153" s="44">
        <v>43.817760615341598</v>
      </c>
      <c r="I153" s="43">
        <v>143</v>
      </c>
      <c r="J153" s="44">
        <v>37.105190946506198</v>
      </c>
      <c r="K153" s="43">
        <v>136</v>
      </c>
      <c r="L153" s="44">
        <v>27.411709287674388</v>
      </c>
      <c r="M153" s="52">
        <v>85</v>
      </c>
      <c r="N153" s="44">
        <v>41.986892679947793</v>
      </c>
      <c r="O153" s="43">
        <v>102</v>
      </c>
      <c r="P153" s="44">
        <v>44.445127367598474</v>
      </c>
    </row>
    <row r="154" spans="2:16" x14ac:dyDescent="0.25">
      <c r="B154" s="2" t="s">
        <v>163</v>
      </c>
      <c r="C154" s="6">
        <v>150</v>
      </c>
      <c r="D154" s="7">
        <v>37.135920558114265</v>
      </c>
      <c r="E154" s="43">
        <v>149</v>
      </c>
      <c r="F154" s="44">
        <v>31.894502753284858</v>
      </c>
      <c r="G154" s="48">
        <v>13</v>
      </c>
      <c r="H154" s="44">
        <v>57.739705900556075</v>
      </c>
      <c r="I154" s="43">
        <v>165</v>
      </c>
      <c r="J154" s="44">
        <v>33.393505096578266</v>
      </c>
      <c r="K154" s="43">
        <v>154</v>
      </c>
      <c r="L154" s="44">
        <v>24.246520642596053</v>
      </c>
      <c r="M154" s="52">
        <v>78</v>
      </c>
      <c r="N154" s="44">
        <v>42.628726273976788</v>
      </c>
      <c r="O154" s="43">
        <v>160</v>
      </c>
      <c r="P154" s="44">
        <v>32.912562681693529</v>
      </c>
    </row>
    <row r="155" spans="2:16" x14ac:dyDescent="0.25">
      <c r="B155" s="2" t="s">
        <v>157</v>
      </c>
      <c r="C155" s="6">
        <v>151</v>
      </c>
      <c r="D155" s="7">
        <v>37.060571162376149</v>
      </c>
      <c r="E155" s="43">
        <v>145</v>
      </c>
      <c r="F155" s="44">
        <v>32.914196633431558</v>
      </c>
      <c r="G155" s="48">
        <v>182</v>
      </c>
      <c r="H155" s="44">
        <v>22.765910195003752</v>
      </c>
      <c r="I155" s="43">
        <v>135</v>
      </c>
      <c r="J155" s="44">
        <v>38.411072470050996</v>
      </c>
      <c r="K155" s="43">
        <v>22</v>
      </c>
      <c r="L155" s="44">
        <v>54.938004082344534</v>
      </c>
      <c r="M155" s="52">
        <v>173</v>
      </c>
      <c r="N155" s="44">
        <v>32.024947805796486</v>
      </c>
      <c r="O155" s="43">
        <v>119</v>
      </c>
      <c r="P155" s="44">
        <v>41.30929578762958</v>
      </c>
    </row>
    <row r="156" spans="2:16" x14ac:dyDescent="0.25">
      <c r="B156" s="2" t="s">
        <v>145</v>
      </c>
      <c r="C156" s="6">
        <v>152</v>
      </c>
      <c r="D156" s="7">
        <v>36.994260471914444</v>
      </c>
      <c r="E156" s="43">
        <v>166</v>
      </c>
      <c r="F156" s="44">
        <v>29.102682668874049</v>
      </c>
      <c r="G156" s="48">
        <v>133</v>
      </c>
      <c r="H156" s="44">
        <v>41.406887440892781</v>
      </c>
      <c r="I156" s="43">
        <v>92</v>
      </c>
      <c r="J156" s="44">
        <v>43.827735516019743</v>
      </c>
      <c r="K156" s="43">
        <v>139</v>
      </c>
      <c r="L156" s="44">
        <v>27.014842862286287</v>
      </c>
      <c r="M156" s="52">
        <v>158</v>
      </c>
      <c r="N156" s="44">
        <v>34.63386241512633</v>
      </c>
      <c r="O156" s="43">
        <v>91</v>
      </c>
      <c r="P156" s="44">
        <v>45.979551928287492</v>
      </c>
    </row>
    <row r="157" spans="2:16" x14ac:dyDescent="0.25">
      <c r="B157" s="2" t="s">
        <v>103</v>
      </c>
      <c r="C157" s="6">
        <v>153</v>
      </c>
      <c r="D157" s="7">
        <v>36.960603995404099</v>
      </c>
      <c r="E157" s="43">
        <v>33</v>
      </c>
      <c r="F157" s="44">
        <v>48.453761609643578</v>
      </c>
      <c r="G157" s="48">
        <v>117</v>
      </c>
      <c r="H157" s="44">
        <v>44.370783138415376</v>
      </c>
      <c r="I157" s="43">
        <v>147</v>
      </c>
      <c r="J157" s="44">
        <v>36.64811281902363</v>
      </c>
      <c r="K157" s="43">
        <v>160</v>
      </c>
      <c r="L157" s="44">
        <v>22.626028540550529</v>
      </c>
      <c r="M157" s="52">
        <v>155</v>
      </c>
      <c r="N157" s="44">
        <v>35.430123137456256</v>
      </c>
      <c r="O157" s="43">
        <v>158</v>
      </c>
      <c r="P157" s="44">
        <v>34.234814727335234</v>
      </c>
    </row>
    <row r="158" spans="2:16" x14ac:dyDescent="0.25">
      <c r="B158" s="2" t="s">
        <v>110</v>
      </c>
      <c r="C158" s="6">
        <v>154</v>
      </c>
      <c r="D158" s="7">
        <v>36.908124806227306</v>
      </c>
      <c r="E158" s="43">
        <v>169</v>
      </c>
      <c r="F158" s="44">
        <v>28.522692117144004</v>
      </c>
      <c r="G158" s="48">
        <v>169</v>
      </c>
      <c r="H158" s="44">
        <v>34.03239970251407</v>
      </c>
      <c r="I158" s="43">
        <v>62</v>
      </c>
      <c r="J158" s="44">
        <v>49.14807317449597</v>
      </c>
      <c r="K158" s="43">
        <v>88</v>
      </c>
      <c r="L158" s="44">
        <v>36.804041190386499</v>
      </c>
      <c r="M158" s="52">
        <v>181</v>
      </c>
      <c r="N158" s="44">
        <v>28.264476915332867</v>
      </c>
      <c r="O158" s="43">
        <v>100</v>
      </c>
      <c r="P158" s="44">
        <v>44.677065737490445</v>
      </c>
    </row>
    <row r="159" spans="2:16" x14ac:dyDescent="0.25">
      <c r="B159" s="2" t="s">
        <v>92</v>
      </c>
      <c r="C159" s="6">
        <v>155</v>
      </c>
      <c r="D159" s="7">
        <v>36.846542660426245</v>
      </c>
      <c r="E159" s="43">
        <v>25</v>
      </c>
      <c r="F159" s="44">
        <v>50.960577406497499</v>
      </c>
      <c r="G159" s="48">
        <v>79</v>
      </c>
      <c r="H159" s="44">
        <v>49.061996807393548</v>
      </c>
      <c r="I159" s="43">
        <v>177</v>
      </c>
      <c r="J159" s="44">
        <v>31.546639123301809</v>
      </c>
      <c r="K159" s="43">
        <v>144</v>
      </c>
      <c r="L159" s="44">
        <v>26.368804426018531</v>
      </c>
      <c r="M159" s="52">
        <v>107</v>
      </c>
      <c r="N159" s="44">
        <v>39.880413478033681</v>
      </c>
      <c r="O159" s="43">
        <v>180</v>
      </c>
      <c r="P159" s="44">
        <v>23.260824721312417</v>
      </c>
    </row>
    <row r="160" spans="2:16" x14ac:dyDescent="0.25">
      <c r="B160" s="2" t="s">
        <v>159</v>
      </c>
      <c r="C160" s="6">
        <v>156</v>
      </c>
      <c r="D160" s="7">
        <v>36.823575796541327</v>
      </c>
      <c r="E160" s="43">
        <v>81</v>
      </c>
      <c r="F160" s="44">
        <v>41.917626512604045</v>
      </c>
      <c r="G160" s="48">
        <v>90</v>
      </c>
      <c r="H160" s="44">
        <v>47.673507257153631</v>
      </c>
      <c r="I160" s="43">
        <v>125</v>
      </c>
      <c r="J160" s="44">
        <v>39.447954882868196</v>
      </c>
      <c r="K160" s="43">
        <v>172</v>
      </c>
      <c r="L160" s="44">
        <v>20.24790365885303</v>
      </c>
      <c r="M160" s="52">
        <v>146</v>
      </c>
      <c r="N160" s="44">
        <v>35.815959845967797</v>
      </c>
      <c r="O160" s="43">
        <v>151</v>
      </c>
      <c r="P160" s="44">
        <v>35.838502621801261</v>
      </c>
    </row>
    <row r="161" spans="2:16" x14ac:dyDescent="0.25">
      <c r="B161" s="2" t="s">
        <v>183</v>
      </c>
      <c r="C161" s="6">
        <v>157</v>
      </c>
      <c r="D161" s="7">
        <v>36.253430674437695</v>
      </c>
      <c r="E161" s="43">
        <v>182</v>
      </c>
      <c r="F161" s="44">
        <v>20.004228473143606</v>
      </c>
      <c r="G161" s="48">
        <v>127</v>
      </c>
      <c r="H161" s="44">
        <v>42.472861146510503</v>
      </c>
      <c r="I161" s="43">
        <v>149</v>
      </c>
      <c r="J161" s="44">
        <v>36.468239090838075</v>
      </c>
      <c r="K161" s="43">
        <v>115</v>
      </c>
      <c r="L161" s="44">
        <v>31.094918941213745</v>
      </c>
      <c r="M161" s="52">
        <v>101</v>
      </c>
      <c r="N161" s="44">
        <v>40.322246596605538</v>
      </c>
      <c r="O161" s="43">
        <v>85</v>
      </c>
      <c r="P161" s="44">
        <v>47.158089798314705</v>
      </c>
    </row>
    <row r="162" spans="2:16" x14ac:dyDescent="0.25">
      <c r="B162" s="2" t="s">
        <v>152</v>
      </c>
      <c r="C162" s="6">
        <v>158</v>
      </c>
      <c r="D162" s="7">
        <v>35.964797795513725</v>
      </c>
      <c r="E162" s="43">
        <v>75</v>
      </c>
      <c r="F162" s="44">
        <v>43.04741560276964</v>
      </c>
      <c r="G162" s="48">
        <v>88</v>
      </c>
      <c r="H162" s="44">
        <v>47.847122818547327</v>
      </c>
      <c r="I162" s="43">
        <v>153</v>
      </c>
      <c r="J162" s="44">
        <v>36.209683907961271</v>
      </c>
      <c r="K162" s="43">
        <v>182</v>
      </c>
      <c r="L162" s="44">
        <v>16.243017016926519</v>
      </c>
      <c r="M162" s="52">
        <v>159</v>
      </c>
      <c r="N162" s="44">
        <v>34.116777762770909</v>
      </c>
      <c r="O162" s="43">
        <v>138</v>
      </c>
      <c r="P162" s="44">
        <v>38.324769664106682</v>
      </c>
    </row>
    <row r="163" spans="2:16" x14ac:dyDescent="0.25">
      <c r="B163" s="2" t="s">
        <v>107</v>
      </c>
      <c r="C163" s="6">
        <v>159</v>
      </c>
      <c r="D163" s="7">
        <v>35.936129222068729</v>
      </c>
      <c r="E163" s="43">
        <v>71</v>
      </c>
      <c r="F163" s="44">
        <v>43.785188945511436</v>
      </c>
      <c r="G163" s="48">
        <v>118</v>
      </c>
      <c r="H163" s="44">
        <v>44.36396577535605</v>
      </c>
      <c r="I163" s="43">
        <v>168</v>
      </c>
      <c r="J163" s="44">
        <v>32.915347996703687</v>
      </c>
      <c r="K163" s="43">
        <v>173</v>
      </c>
      <c r="L163" s="44">
        <v>20.025133241626293</v>
      </c>
      <c r="M163" s="52">
        <v>152</v>
      </c>
      <c r="N163" s="44">
        <v>35.586094383154752</v>
      </c>
      <c r="O163" s="43">
        <v>136</v>
      </c>
      <c r="P163" s="44">
        <v>38.941044990060156</v>
      </c>
    </row>
    <row r="164" spans="2:16" x14ac:dyDescent="0.25">
      <c r="B164" s="2" t="s">
        <v>156</v>
      </c>
      <c r="C164" s="6">
        <v>160</v>
      </c>
      <c r="D164" s="7">
        <v>35.795011821851332</v>
      </c>
      <c r="E164" s="43">
        <v>43</v>
      </c>
      <c r="F164" s="44">
        <v>47.47666835986665</v>
      </c>
      <c r="G164" s="48">
        <v>16</v>
      </c>
      <c r="H164" s="44">
        <v>56.266445064251734</v>
      </c>
      <c r="I164" s="43">
        <v>182</v>
      </c>
      <c r="J164" s="44">
        <v>26.590701242610137</v>
      </c>
      <c r="K164" s="43">
        <v>171</v>
      </c>
      <c r="L164" s="44">
        <v>20.350274353392326</v>
      </c>
      <c r="M164" s="52">
        <v>136</v>
      </c>
      <c r="N164" s="44">
        <v>37.028044204243777</v>
      </c>
      <c r="O164" s="43">
        <v>175</v>
      </c>
      <c r="P164" s="44">
        <v>27.057937706743367</v>
      </c>
    </row>
    <row r="165" spans="2:16" x14ac:dyDescent="0.25">
      <c r="B165" s="2" t="s">
        <v>148</v>
      </c>
      <c r="C165" s="6">
        <v>161</v>
      </c>
      <c r="D165" s="7">
        <v>35.703966818323195</v>
      </c>
      <c r="E165" s="43">
        <v>136</v>
      </c>
      <c r="F165" s="44">
        <v>33.943033036560557</v>
      </c>
      <c r="G165" s="48">
        <v>106</v>
      </c>
      <c r="H165" s="44">
        <v>46.161964864886592</v>
      </c>
      <c r="I165" s="43">
        <v>158</v>
      </c>
      <c r="J165" s="44">
        <v>35.418234279196874</v>
      </c>
      <c r="K165" s="43">
        <v>153</v>
      </c>
      <c r="L165" s="44">
        <v>24.339310080195457</v>
      </c>
      <c r="M165" s="52">
        <v>143</v>
      </c>
      <c r="N165" s="44">
        <v>36.488756320414893</v>
      </c>
      <c r="O165" s="43">
        <v>140</v>
      </c>
      <c r="P165" s="44">
        <v>37.872502328684838</v>
      </c>
    </row>
    <row r="166" spans="2:16" x14ac:dyDescent="0.25">
      <c r="B166" s="2" t="s">
        <v>123</v>
      </c>
      <c r="C166" s="6">
        <v>162</v>
      </c>
      <c r="D166" s="7">
        <v>35.615368790072679</v>
      </c>
      <c r="E166" s="43">
        <v>49</v>
      </c>
      <c r="F166" s="44">
        <v>46.790618451297874</v>
      </c>
      <c r="G166" s="48">
        <v>29</v>
      </c>
      <c r="H166" s="44">
        <v>54.473831718968228</v>
      </c>
      <c r="I166" s="43">
        <v>171</v>
      </c>
      <c r="J166" s="44">
        <v>32.28443571993737</v>
      </c>
      <c r="K166" s="43">
        <v>175</v>
      </c>
      <c r="L166" s="44">
        <v>19.624784708116291</v>
      </c>
      <c r="M166" s="52">
        <v>134</v>
      </c>
      <c r="N166" s="44">
        <v>37.095400685035898</v>
      </c>
      <c r="O166" s="43">
        <v>179</v>
      </c>
      <c r="P166" s="44">
        <v>23.423141457080398</v>
      </c>
    </row>
    <row r="167" spans="2:16" x14ac:dyDescent="0.25">
      <c r="B167" s="2" t="s">
        <v>203</v>
      </c>
      <c r="C167" s="6">
        <v>163</v>
      </c>
      <c r="D167" s="7">
        <v>35.609812240386916</v>
      </c>
      <c r="E167" s="43">
        <v>141</v>
      </c>
      <c r="F167" s="44">
        <v>33.400714918593081</v>
      </c>
      <c r="G167" s="48">
        <v>109</v>
      </c>
      <c r="H167" s="44">
        <v>45.793171894159528</v>
      </c>
      <c r="I167" s="43">
        <v>181</v>
      </c>
      <c r="J167" s="44">
        <v>28.717138150094129</v>
      </c>
      <c r="K167" s="43">
        <v>119</v>
      </c>
      <c r="L167" s="44">
        <v>30.18483972409533</v>
      </c>
      <c r="M167" s="52">
        <v>117</v>
      </c>
      <c r="N167" s="44">
        <v>39.196414086378162</v>
      </c>
      <c r="O167" s="43">
        <v>149</v>
      </c>
      <c r="P167" s="44">
        <v>36.366594669001273</v>
      </c>
    </row>
    <row r="168" spans="2:16" x14ac:dyDescent="0.25">
      <c r="B168" s="2" t="s">
        <v>162</v>
      </c>
      <c r="C168" s="6">
        <v>164</v>
      </c>
      <c r="D168" s="7">
        <v>35.411431425276099</v>
      </c>
      <c r="E168" s="43">
        <v>175</v>
      </c>
      <c r="F168" s="44">
        <v>26.861465434012086</v>
      </c>
      <c r="G168" s="48">
        <v>161</v>
      </c>
      <c r="H168" s="44">
        <v>36.737245911389508</v>
      </c>
      <c r="I168" s="43">
        <v>104</v>
      </c>
      <c r="J168" s="44">
        <v>42.164899441498747</v>
      </c>
      <c r="K168" s="43">
        <v>100</v>
      </c>
      <c r="L168" s="44">
        <v>34.21341335262678</v>
      </c>
      <c r="M168" s="52">
        <v>167</v>
      </c>
      <c r="N168" s="44">
        <v>32.946639059816846</v>
      </c>
      <c r="O168" s="43">
        <v>131</v>
      </c>
      <c r="P168" s="44">
        <v>39.544925352312617</v>
      </c>
    </row>
    <row r="169" spans="2:16" x14ac:dyDescent="0.25">
      <c r="B169" s="2" t="s">
        <v>167</v>
      </c>
      <c r="C169" s="6">
        <v>165</v>
      </c>
      <c r="D169" s="7">
        <v>35.27751871941166</v>
      </c>
      <c r="E169" s="43">
        <v>151</v>
      </c>
      <c r="F169" s="44">
        <v>31.572461904716988</v>
      </c>
      <c r="G169" s="48">
        <v>51</v>
      </c>
      <c r="H169" s="44">
        <v>52.472893140139043</v>
      </c>
      <c r="I169" s="43">
        <v>175</v>
      </c>
      <c r="J169" s="44">
        <v>31.879828708972394</v>
      </c>
      <c r="K169" s="43">
        <v>155</v>
      </c>
      <c r="L169" s="44">
        <v>24.013331300415093</v>
      </c>
      <c r="M169" s="52">
        <v>98</v>
      </c>
      <c r="N169" s="44">
        <v>40.81589526176662</v>
      </c>
      <c r="O169" s="43">
        <v>166</v>
      </c>
      <c r="P169" s="44">
        <v>30.910702000459867</v>
      </c>
    </row>
    <row r="170" spans="2:16" x14ac:dyDescent="0.25">
      <c r="B170" s="2" t="s">
        <v>128</v>
      </c>
      <c r="C170" s="6">
        <v>166</v>
      </c>
      <c r="D170" s="7">
        <v>35.275295243212739</v>
      </c>
      <c r="E170" s="43">
        <v>139</v>
      </c>
      <c r="F170" s="44">
        <v>33.696840015099568</v>
      </c>
      <c r="G170" s="48">
        <v>177</v>
      </c>
      <c r="H170" s="44">
        <v>31.083753648519977</v>
      </c>
      <c r="I170" s="43">
        <v>138</v>
      </c>
      <c r="J170" s="44">
        <v>38.262858014456178</v>
      </c>
      <c r="K170" s="43">
        <v>108</v>
      </c>
      <c r="L170" s="44">
        <v>32.34300408443864</v>
      </c>
      <c r="M170" s="52">
        <v>162</v>
      </c>
      <c r="N170" s="44">
        <v>33.591162783654276</v>
      </c>
      <c r="O170" s="43">
        <v>115</v>
      </c>
      <c r="P170" s="44">
        <v>42.674152913107775</v>
      </c>
    </row>
    <row r="171" spans="2:16" x14ac:dyDescent="0.25">
      <c r="B171" s="2" t="s">
        <v>146</v>
      </c>
      <c r="C171" s="6">
        <v>167</v>
      </c>
      <c r="D171" s="7">
        <v>35.273397720351113</v>
      </c>
      <c r="E171" s="43">
        <v>160</v>
      </c>
      <c r="F171" s="44">
        <v>30.60693906306334</v>
      </c>
      <c r="G171" s="48">
        <v>23</v>
      </c>
      <c r="H171" s="44">
        <v>55.172294833715675</v>
      </c>
      <c r="I171" s="43">
        <v>169</v>
      </c>
      <c r="J171" s="44">
        <v>32.845169777831181</v>
      </c>
      <c r="K171" s="43">
        <v>169</v>
      </c>
      <c r="L171" s="44">
        <v>20.517830377133421</v>
      </c>
      <c r="M171" s="52">
        <v>137</v>
      </c>
      <c r="N171" s="44">
        <v>36.965673206032633</v>
      </c>
      <c r="O171" s="43">
        <v>154</v>
      </c>
      <c r="P171" s="44">
        <v>35.532479064330431</v>
      </c>
    </row>
    <row r="172" spans="2:16" x14ac:dyDescent="0.25">
      <c r="B172" s="2" t="s">
        <v>165</v>
      </c>
      <c r="C172" s="6">
        <v>168</v>
      </c>
      <c r="D172" s="7">
        <v>35.22482536982676</v>
      </c>
      <c r="E172" s="43">
        <v>144</v>
      </c>
      <c r="F172" s="44">
        <v>33.076376812298776</v>
      </c>
      <c r="G172" s="48">
        <v>123</v>
      </c>
      <c r="H172" s="44">
        <v>43.508802187858315</v>
      </c>
      <c r="I172" s="43">
        <v>152</v>
      </c>
      <c r="J172" s="44">
        <v>36.221785483139882</v>
      </c>
      <c r="K172" s="43">
        <v>174</v>
      </c>
      <c r="L172" s="44">
        <v>19.891263874054459</v>
      </c>
      <c r="M172" s="52">
        <v>132</v>
      </c>
      <c r="N172" s="44">
        <v>37.953129039715755</v>
      </c>
      <c r="O172" s="43">
        <v>120</v>
      </c>
      <c r="P172" s="44">
        <v>40.697594821893354</v>
      </c>
    </row>
    <row r="173" spans="2:16" x14ac:dyDescent="0.25">
      <c r="B173" s="2" t="s">
        <v>168</v>
      </c>
      <c r="C173" s="6">
        <v>169</v>
      </c>
      <c r="D173" s="7">
        <v>34.823979178815136</v>
      </c>
      <c r="E173" s="43">
        <v>128</v>
      </c>
      <c r="F173" s="44">
        <v>35.469902234596255</v>
      </c>
      <c r="G173" s="48">
        <v>143</v>
      </c>
      <c r="H173" s="44">
        <v>39.775130223623563</v>
      </c>
      <c r="I173" s="43">
        <v>126</v>
      </c>
      <c r="J173" s="44">
        <v>39.421579216196577</v>
      </c>
      <c r="K173" s="43">
        <v>162</v>
      </c>
      <c r="L173" s="44">
        <v>22.247252151375626</v>
      </c>
      <c r="M173" s="52">
        <v>157</v>
      </c>
      <c r="N173" s="44">
        <v>34.715421436775493</v>
      </c>
      <c r="O173" s="43">
        <v>144</v>
      </c>
      <c r="P173" s="44">
        <v>37.314589810323326</v>
      </c>
    </row>
    <row r="174" spans="2:16" x14ac:dyDescent="0.25">
      <c r="B174" s="2" t="s">
        <v>153</v>
      </c>
      <c r="C174" s="6">
        <v>170</v>
      </c>
      <c r="D174" s="7">
        <v>34.708999717174535</v>
      </c>
      <c r="E174" s="43">
        <v>84</v>
      </c>
      <c r="F174" s="44">
        <v>41.013875581102504</v>
      </c>
      <c r="G174" s="48">
        <v>49</v>
      </c>
      <c r="H174" s="44">
        <v>52.582061180766772</v>
      </c>
      <c r="I174" s="43">
        <v>156</v>
      </c>
      <c r="J174" s="44">
        <v>35.595298207814942</v>
      </c>
      <c r="K174" s="43">
        <v>176</v>
      </c>
      <c r="L174" s="44">
        <v>19.260551785188802</v>
      </c>
      <c r="M174" s="52">
        <v>178</v>
      </c>
      <c r="N174" s="44">
        <v>30.558818176493229</v>
      </c>
      <c r="O174" s="43">
        <v>169</v>
      </c>
      <c r="P174" s="44">
        <v>29.243393371680973</v>
      </c>
    </row>
    <row r="175" spans="2:16" x14ac:dyDescent="0.25">
      <c r="B175" s="2" t="s">
        <v>112</v>
      </c>
      <c r="C175" s="6">
        <v>171</v>
      </c>
      <c r="D175" s="7">
        <v>34.524891294972328</v>
      </c>
      <c r="E175" s="43">
        <v>180</v>
      </c>
      <c r="F175" s="44">
        <v>22.105335806988524</v>
      </c>
      <c r="G175" s="48">
        <v>152</v>
      </c>
      <c r="H175" s="44">
        <v>38.400113324084238</v>
      </c>
      <c r="I175" s="43">
        <v>79</v>
      </c>
      <c r="J175" s="44">
        <v>46.322332987938232</v>
      </c>
      <c r="K175" s="43">
        <v>109</v>
      </c>
      <c r="L175" s="44">
        <v>32.301480956956738</v>
      </c>
      <c r="M175" s="52">
        <v>138</v>
      </c>
      <c r="N175" s="44">
        <v>36.807572952543964</v>
      </c>
      <c r="O175" s="43">
        <v>164</v>
      </c>
      <c r="P175" s="44">
        <v>31.212511741322281</v>
      </c>
    </row>
    <row r="176" spans="2:16" x14ac:dyDescent="0.25">
      <c r="B176" s="2" t="s">
        <v>164</v>
      </c>
      <c r="C176" s="6">
        <v>172</v>
      </c>
      <c r="D176" s="7">
        <v>34.34268008186946</v>
      </c>
      <c r="E176" s="43">
        <v>126</v>
      </c>
      <c r="F176" s="44">
        <v>35.521044161693069</v>
      </c>
      <c r="G176" s="48">
        <v>78</v>
      </c>
      <c r="H176" s="44">
        <v>49.272418053357221</v>
      </c>
      <c r="I176" s="43">
        <v>139</v>
      </c>
      <c r="J176" s="44">
        <v>37.946723949028019</v>
      </c>
      <c r="K176" s="43">
        <v>157</v>
      </c>
      <c r="L176" s="44">
        <v>23.247625707655171</v>
      </c>
      <c r="M176" s="52">
        <v>176</v>
      </c>
      <c r="N176" s="44">
        <v>31.052449501018906</v>
      </c>
      <c r="O176" s="43">
        <v>170</v>
      </c>
      <c r="P176" s="44">
        <v>29.015819118464375</v>
      </c>
    </row>
    <row r="177" spans="2:16" x14ac:dyDescent="0.25">
      <c r="B177" s="2" t="s">
        <v>160</v>
      </c>
      <c r="C177" s="6">
        <v>173</v>
      </c>
      <c r="D177" s="7">
        <v>34.013040714979248</v>
      </c>
      <c r="E177" s="43">
        <v>78</v>
      </c>
      <c r="F177" s="44">
        <v>42.579220754140067</v>
      </c>
      <c r="G177" s="48">
        <v>113</v>
      </c>
      <c r="H177" s="44">
        <v>44.836038743790432</v>
      </c>
      <c r="I177" s="43">
        <v>176</v>
      </c>
      <c r="J177" s="44">
        <v>31.570723007640389</v>
      </c>
      <c r="K177" s="43">
        <v>181</v>
      </c>
      <c r="L177" s="44">
        <v>16.945968856347477</v>
      </c>
      <c r="M177" s="52">
        <v>154</v>
      </c>
      <c r="N177" s="44">
        <v>35.463721006912536</v>
      </c>
      <c r="O177" s="43">
        <v>161</v>
      </c>
      <c r="P177" s="44">
        <v>32.68257192104457</v>
      </c>
    </row>
    <row r="178" spans="2:16" x14ac:dyDescent="0.25">
      <c r="B178" s="2" t="s">
        <v>189</v>
      </c>
      <c r="C178" s="6">
        <v>174</v>
      </c>
      <c r="D178" s="7">
        <v>33.897702214228559</v>
      </c>
      <c r="E178" s="43">
        <v>170</v>
      </c>
      <c r="F178" s="44">
        <v>28.3551896863618</v>
      </c>
      <c r="G178" s="48">
        <v>10</v>
      </c>
      <c r="H178" s="44">
        <v>58.479020647664505</v>
      </c>
      <c r="I178" s="43">
        <v>172</v>
      </c>
      <c r="J178" s="44">
        <v>32.156736492163951</v>
      </c>
      <c r="K178" s="43">
        <v>107</v>
      </c>
      <c r="L178" s="44">
        <v>32.569459172904651</v>
      </c>
      <c r="M178" s="52">
        <v>179</v>
      </c>
      <c r="N178" s="44">
        <v>30.398400125073518</v>
      </c>
      <c r="O178" s="43">
        <v>181</v>
      </c>
      <c r="P178" s="44">
        <v>21.427407161202936</v>
      </c>
    </row>
    <row r="179" spans="2:16" x14ac:dyDescent="0.25">
      <c r="B179" s="2" t="s">
        <v>150</v>
      </c>
      <c r="C179" s="6">
        <v>175</v>
      </c>
      <c r="D179" s="7">
        <v>33.556723891891487</v>
      </c>
      <c r="E179" s="43">
        <v>116</v>
      </c>
      <c r="F179" s="44">
        <v>36.931408679884967</v>
      </c>
      <c r="G179" s="48">
        <v>108</v>
      </c>
      <c r="H179" s="44">
        <v>45.809653134967611</v>
      </c>
      <c r="I179" s="43">
        <v>155</v>
      </c>
      <c r="J179" s="44">
        <v>35.646073059953771</v>
      </c>
      <c r="K179" s="43">
        <v>165</v>
      </c>
      <c r="L179" s="44">
        <v>21.402951135418981</v>
      </c>
      <c r="M179" s="52">
        <v>170</v>
      </c>
      <c r="N179" s="44">
        <v>32.240213624537169</v>
      </c>
      <c r="O179" s="43">
        <v>168</v>
      </c>
      <c r="P179" s="44">
        <v>29.310043716586421</v>
      </c>
    </row>
    <row r="180" spans="2:16" x14ac:dyDescent="0.25">
      <c r="B180" s="2" t="s">
        <v>171</v>
      </c>
      <c r="C180" s="6">
        <v>176</v>
      </c>
      <c r="D180" s="7">
        <v>32.845535256013029</v>
      </c>
      <c r="E180" s="43">
        <v>148</v>
      </c>
      <c r="F180" s="44">
        <v>32.369340723713947</v>
      </c>
      <c r="G180" s="48">
        <v>156</v>
      </c>
      <c r="H180" s="44">
        <v>37.898934627189149</v>
      </c>
      <c r="I180" s="43">
        <v>144</v>
      </c>
      <c r="J180" s="44">
        <v>37.093226270080301</v>
      </c>
      <c r="K180" s="43">
        <v>125</v>
      </c>
      <c r="L180" s="44">
        <v>29.284634783351112</v>
      </c>
      <c r="M180" s="52">
        <v>169</v>
      </c>
      <c r="N180" s="44">
        <v>32.38869093799093</v>
      </c>
      <c r="O180" s="43">
        <v>173</v>
      </c>
      <c r="P180" s="44">
        <v>28.038384193752766</v>
      </c>
    </row>
    <row r="181" spans="2:16" x14ac:dyDescent="0.25">
      <c r="B181" s="2" t="s">
        <v>154</v>
      </c>
      <c r="C181" s="6">
        <v>177</v>
      </c>
      <c r="D181" s="7">
        <v>32.67722215553929</v>
      </c>
      <c r="E181" s="43">
        <v>105</v>
      </c>
      <c r="F181" s="44">
        <v>38.152357651958482</v>
      </c>
      <c r="G181" s="48">
        <v>134</v>
      </c>
      <c r="H181" s="44">
        <v>41.079006559974808</v>
      </c>
      <c r="I181" s="43">
        <v>163</v>
      </c>
      <c r="J181" s="44">
        <v>33.572243229381883</v>
      </c>
      <c r="K181" s="43">
        <v>158</v>
      </c>
      <c r="L181" s="44">
        <v>23.202455447158851</v>
      </c>
      <c r="M181" s="52">
        <v>180</v>
      </c>
      <c r="N181" s="44">
        <v>28.440043342803797</v>
      </c>
      <c r="O181" s="43">
        <v>162</v>
      </c>
      <c r="P181" s="44">
        <v>31.617226701957911</v>
      </c>
    </row>
    <row r="182" spans="2:16" x14ac:dyDescent="0.25">
      <c r="B182" s="2" t="s">
        <v>209</v>
      </c>
      <c r="C182" s="6">
        <v>178</v>
      </c>
      <c r="D182" s="7">
        <v>32.056888985464077</v>
      </c>
      <c r="E182" s="50">
        <v>162</v>
      </c>
      <c r="F182" s="9">
        <v>29.714627281737091</v>
      </c>
      <c r="G182" s="51">
        <v>179</v>
      </c>
      <c r="H182" s="9">
        <v>27.486479742179743</v>
      </c>
      <c r="I182" s="50">
        <v>141</v>
      </c>
      <c r="J182" s="9">
        <v>37.599164441863138</v>
      </c>
      <c r="K182" s="50">
        <v>126</v>
      </c>
      <c r="L182" s="9">
        <v>29.282012475800538</v>
      </c>
      <c r="M182" s="53">
        <v>140</v>
      </c>
      <c r="N182" s="9">
        <v>36.699493959030178</v>
      </c>
      <c r="O182" s="50">
        <v>163</v>
      </c>
      <c r="P182" s="9">
        <v>31.559556012173768</v>
      </c>
    </row>
    <row r="183" spans="2:16" x14ac:dyDescent="0.25">
      <c r="B183" s="2" t="s">
        <v>204</v>
      </c>
      <c r="C183" s="6">
        <v>179</v>
      </c>
      <c r="D183" s="7">
        <v>31.707909292519183</v>
      </c>
      <c r="E183" s="50">
        <v>91</v>
      </c>
      <c r="F183" s="9">
        <v>39.860256117162926</v>
      </c>
      <c r="G183" s="51">
        <v>85</v>
      </c>
      <c r="H183" s="9">
        <v>48.112108028647889</v>
      </c>
      <c r="I183" s="50">
        <v>178</v>
      </c>
      <c r="J183" s="9">
        <v>31.085197115270983</v>
      </c>
      <c r="K183" s="50">
        <v>178</v>
      </c>
      <c r="L183" s="9">
        <v>18.495781953663816</v>
      </c>
      <c r="M183" s="53">
        <v>165</v>
      </c>
      <c r="N183" s="9">
        <v>33.408733280931486</v>
      </c>
      <c r="O183" s="50">
        <v>182</v>
      </c>
      <c r="P183" s="9">
        <v>19.28537925943801</v>
      </c>
    </row>
    <row r="184" spans="2:16" x14ac:dyDescent="0.25">
      <c r="B184" s="2" t="s">
        <v>166</v>
      </c>
      <c r="C184" s="6">
        <v>180</v>
      </c>
      <c r="D184" s="7">
        <v>31.28047253367917</v>
      </c>
      <c r="E184" s="50">
        <v>161</v>
      </c>
      <c r="F184" s="9">
        <v>30.470791891775395</v>
      </c>
      <c r="G184" s="51">
        <v>63</v>
      </c>
      <c r="H184" s="9">
        <v>51.333454412201142</v>
      </c>
      <c r="I184" s="50">
        <v>180</v>
      </c>
      <c r="J184" s="9">
        <v>29.895298228658742</v>
      </c>
      <c r="K184" s="50">
        <v>179</v>
      </c>
      <c r="L184" s="9">
        <v>18.444919650696207</v>
      </c>
      <c r="M184" s="53">
        <v>175</v>
      </c>
      <c r="N184" s="9">
        <v>31.375304042720231</v>
      </c>
      <c r="O184" s="50">
        <v>177</v>
      </c>
      <c r="P184" s="9">
        <v>26.16306697602332</v>
      </c>
    </row>
    <row r="186" spans="2:16" x14ac:dyDescent="0.25">
      <c r="B186" s="2" t="s">
        <v>173</v>
      </c>
      <c r="C186" s="6"/>
      <c r="D186" s="7">
        <f>MAX(D5:D184)</f>
        <v>60.667864533135486</v>
      </c>
      <c r="E186" s="9"/>
      <c r="F186" s="9">
        <f>MAX(F5:F184)</f>
        <v>58.364979172260476</v>
      </c>
      <c r="G186" s="9"/>
      <c r="H186" s="9">
        <f>MAX(H5:H184)</f>
        <v>63.525495789657043</v>
      </c>
      <c r="I186" s="9"/>
      <c r="J186" s="9">
        <f>MAX(J5:J184)</f>
        <v>66.043072764821858</v>
      </c>
      <c r="K186" s="9"/>
      <c r="L186" s="9">
        <f>MAX(L5:L184)</f>
        <v>74.403999943966312</v>
      </c>
      <c r="M186" s="9"/>
      <c r="N186" s="9">
        <f>MAX(N5:N184)</f>
        <v>61.593605228464334</v>
      </c>
      <c r="O186" s="9"/>
      <c r="P186" s="9">
        <f>MAX(P5:P184)</f>
        <v>67.182306759117736</v>
      </c>
    </row>
    <row r="187" spans="2:16" x14ac:dyDescent="0.25">
      <c r="B187" s="2" t="s">
        <v>172</v>
      </c>
      <c r="C187" s="6"/>
      <c r="D187" s="7">
        <f>AVERAGE(D5:D184)</f>
        <v>43.208861873413341</v>
      </c>
      <c r="E187" s="9"/>
      <c r="F187" s="9">
        <f>AVERAGE(F5:F184)</f>
        <v>40.579815742601959</v>
      </c>
      <c r="G187" s="9"/>
      <c r="H187" s="9">
        <f>AVERAGE(H5:H184)</f>
        <v>46.789764558423606</v>
      </c>
      <c r="I187" s="9"/>
      <c r="J187" s="9">
        <f>AVERAGE(J5:J184)</f>
        <v>45.352003249958244</v>
      </c>
      <c r="K187" s="9"/>
      <c r="L187" s="9">
        <f>AVERAGE(L5:L184)</f>
        <v>37.596427548703836</v>
      </c>
      <c r="M187" s="9"/>
      <c r="N187" s="9">
        <f>AVERAGE(N5:N184)</f>
        <v>42.600617775255024</v>
      </c>
      <c r="O187" s="9"/>
      <c r="P187" s="9">
        <f>AVERAGE(P5:P184)</f>
        <v>46.334542365537267</v>
      </c>
    </row>
    <row r="188" spans="2:16" x14ac:dyDescent="0.25">
      <c r="B188" s="2" t="s">
        <v>174</v>
      </c>
      <c r="C188" s="6"/>
      <c r="D188" s="7">
        <f>MIN(D5:D184)</f>
        <v>31.28047253367917</v>
      </c>
      <c r="E188" s="9"/>
      <c r="F188" s="9">
        <f>MIN(F5:F184)</f>
        <v>20.004228473143606</v>
      </c>
      <c r="G188" s="9"/>
      <c r="H188" s="9">
        <f>MIN(H5:H184)</f>
        <v>22.765910195003752</v>
      </c>
      <c r="I188" s="9"/>
      <c r="J188" s="9">
        <f>MIN(J5:J184)</f>
        <v>26.590701242610137</v>
      </c>
      <c r="K188" s="9"/>
      <c r="L188" s="9">
        <f>MIN(L5:L184)</f>
        <v>16.138718800802184</v>
      </c>
      <c r="M188" s="9"/>
      <c r="N188" s="9">
        <f>MIN(N5:N184)</f>
        <v>28.264476915332867</v>
      </c>
      <c r="O188" s="9"/>
      <c r="P188" s="9">
        <f>MIN(P5:P184)</f>
        <v>19.28537925943801</v>
      </c>
    </row>
  </sheetData>
  <autoFilter ref="B4:P184" xr:uid="{00000000-0001-0000-0000-000000000000}">
    <sortState xmlns:xlrd2="http://schemas.microsoft.com/office/spreadsheetml/2017/richdata2" ref="B5:P184">
      <sortCondition ref="C4:C184"/>
    </sortState>
  </autoFilter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workbookViewId="0">
      <selection activeCell="J6" sqref="J6"/>
    </sheetView>
  </sheetViews>
  <sheetFormatPr defaultRowHeight="15" x14ac:dyDescent="0.25"/>
  <cols>
    <col min="1" max="1" width="2.7109375" style="1" customWidth="1"/>
    <col min="2" max="2" width="34.140625" style="1" customWidth="1"/>
    <col min="3" max="3" width="69.85546875" style="1" customWidth="1"/>
    <col min="4" max="16384" width="9.140625" style="1"/>
  </cols>
  <sheetData>
    <row r="2" spans="2:15" ht="51" customHeight="1" x14ac:dyDescent="0.25">
      <c r="B2" s="23" t="s">
        <v>191</v>
      </c>
      <c r="C2" s="22"/>
      <c r="D2" s="17"/>
      <c r="E2" s="17"/>
      <c r="F2" s="18"/>
      <c r="G2" s="17"/>
      <c r="H2" s="17"/>
      <c r="I2" s="17"/>
      <c r="J2" s="19"/>
      <c r="K2" s="18"/>
      <c r="L2" s="18"/>
      <c r="M2" s="18"/>
      <c r="N2" s="18"/>
      <c r="O2" s="18"/>
    </row>
    <row r="3" spans="2:15" ht="7.5" customHeight="1" x14ac:dyDescent="0.25">
      <c r="B3" s="20"/>
      <c r="C3" s="16"/>
      <c r="D3" s="17"/>
      <c r="E3" s="17"/>
      <c r="F3" s="18"/>
      <c r="G3" s="17"/>
      <c r="H3" s="17"/>
      <c r="I3" s="17"/>
      <c r="J3" s="19"/>
      <c r="K3" s="18"/>
      <c r="L3" s="18"/>
      <c r="M3" s="18"/>
      <c r="N3" s="18"/>
      <c r="O3" s="18"/>
    </row>
    <row r="4" spans="2:15" ht="21.75" customHeight="1" x14ac:dyDescent="0.25">
      <c r="B4" s="21" t="s">
        <v>180</v>
      </c>
      <c r="C4" s="15"/>
    </row>
    <row r="5" spans="2:15" ht="60" x14ac:dyDescent="0.25">
      <c r="B5" s="10" t="s">
        <v>175</v>
      </c>
      <c r="C5" s="10" t="s">
        <v>179</v>
      </c>
    </row>
    <row r="6" spans="2:15" ht="45" x14ac:dyDescent="0.25">
      <c r="B6" s="11" t="s">
        <v>176</v>
      </c>
      <c r="C6" s="11" t="s">
        <v>181</v>
      </c>
    </row>
    <row r="7" spans="2:15" x14ac:dyDescent="0.25">
      <c r="B7" s="11" t="s">
        <v>182</v>
      </c>
      <c r="C7" s="11" t="s">
        <v>178</v>
      </c>
    </row>
    <row r="8" spans="2:15" x14ac:dyDescent="0.25">
      <c r="B8" s="13"/>
      <c r="C8" s="14" t="s">
        <v>177</v>
      </c>
    </row>
    <row r="9" spans="2:15" x14ac:dyDescent="0.25">
      <c r="B9" s="12"/>
      <c r="C9" s="12"/>
    </row>
    <row r="15" spans="2:15" x14ac:dyDescent="0.25">
      <c r="B15" s="38" t="s">
        <v>186</v>
      </c>
    </row>
    <row r="16" spans="2:15" x14ac:dyDescent="0.25">
      <c r="B16" s="38" t="s">
        <v>177</v>
      </c>
    </row>
  </sheetData>
  <hyperlinks>
    <hyperlink ref="C8" r:id="rId1" xr:uid="{00000000-0004-0000-0100-000000000000}"/>
    <hyperlink ref="B15" r:id="rId2" xr:uid="{00000000-0004-0000-0100-000001000000}"/>
    <hyperlink ref="B16" r:id="rId3" xr:uid="{00000000-0004-0000-0100-000002000000}"/>
  </hyperlinks>
  <pageMargins left="0.7" right="0.7" top="0.75" bottom="0.75" header="0.3" footer="0.3"/>
  <pageSetup paperSize="9" orientation="portrait" horizontalDpi="4294967293" verticalDpi="429496729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F351-AC65-4391-99CC-AB1C42CE0A04}">
  <dimension ref="A2:H36"/>
  <sheetViews>
    <sheetView workbookViewId="0">
      <selection activeCell="B31" sqref="B31"/>
    </sheetView>
  </sheetViews>
  <sheetFormatPr defaultRowHeight="15" x14ac:dyDescent="0.25"/>
  <cols>
    <col min="1" max="1" width="4.7109375" style="1" customWidth="1"/>
    <col min="2" max="2" width="16.28515625" style="1" bestFit="1" customWidth="1"/>
    <col min="3" max="10" width="12" style="1" bestFit="1" customWidth="1"/>
    <col min="11" max="16384" width="9.140625" style="1"/>
  </cols>
  <sheetData>
    <row r="2" spans="2:2" x14ac:dyDescent="0.25">
      <c r="B2" s="1" t="s">
        <v>201</v>
      </c>
    </row>
    <row r="29" spans="1:8" x14ac:dyDescent="0.25">
      <c r="B29" s="1" t="s">
        <v>194</v>
      </c>
    </row>
    <row r="30" spans="1:8" x14ac:dyDescent="0.25">
      <c r="A30" s="1" t="s">
        <v>199</v>
      </c>
      <c r="B30" s="1" t="s">
        <v>172</v>
      </c>
      <c r="C30" s="1" t="s">
        <v>29</v>
      </c>
      <c r="D30" s="1" t="s">
        <v>12</v>
      </c>
      <c r="E30" s="1" t="s">
        <v>15</v>
      </c>
      <c r="F30" s="1" t="s">
        <v>173</v>
      </c>
      <c r="G30" s="1" t="s">
        <v>7</v>
      </c>
      <c r="H30" s="1" t="s">
        <v>44</v>
      </c>
    </row>
    <row r="31" spans="1:8" x14ac:dyDescent="0.25">
      <c r="A31" s="42" t="s">
        <v>192</v>
      </c>
      <c r="B31" s="1">
        <v>43.552681495780625</v>
      </c>
      <c r="C31" s="1">
        <v>48.486322361940019</v>
      </c>
      <c r="D31" s="1">
        <v>53.519379707506886</v>
      </c>
      <c r="E31" s="1">
        <v>51.126303454751373</v>
      </c>
      <c r="F31" s="1">
        <v>60.590109963580602</v>
      </c>
      <c r="G31" s="1">
        <v>60.590109963580602</v>
      </c>
      <c r="H31" s="1">
        <v>49.147407240958721</v>
      </c>
    </row>
    <row r="32" spans="1:8" x14ac:dyDescent="0.25">
      <c r="A32" s="42" t="s">
        <v>195</v>
      </c>
      <c r="B32" s="1">
        <v>44.242129040491896</v>
      </c>
      <c r="C32" s="1">
        <v>33.345497264693506</v>
      </c>
      <c r="D32" s="1">
        <v>36.368179209139882</v>
      </c>
      <c r="E32" s="1">
        <v>37.971215107142839</v>
      </c>
      <c r="F32" s="1">
        <v>70.832230502091548</v>
      </c>
      <c r="G32" s="1">
        <v>63.74363959392555</v>
      </c>
      <c r="H32" s="1">
        <v>53.268706866238006</v>
      </c>
    </row>
    <row r="33" spans="1:8" x14ac:dyDescent="0.25">
      <c r="A33" s="42" t="s">
        <v>196</v>
      </c>
      <c r="B33" s="1">
        <v>42.014089685254852</v>
      </c>
      <c r="C33" s="1">
        <v>49.798724190028523</v>
      </c>
      <c r="D33" s="1">
        <v>56.423703206311899</v>
      </c>
      <c r="E33" s="1">
        <v>54.956176875758857</v>
      </c>
      <c r="F33" s="1">
        <v>58.777068994460286</v>
      </c>
      <c r="G33" s="1">
        <v>58.257008561356372</v>
      </c>
      <c r="H33" s="1">
        <v>35.682613857601382</v>
      </c>
    </row>
    <row r="34" spans="1:8" x14ac:dyDescent="0.25">
      <c r="A34" s="42" t="s">
        <v>197</v>
      </c>
      <c r="B34" s="1">
        <v>35.859535109859941</v>
      </c>
      <c r="C34" s="1">
        <v>61.477374916915359</v>
      </c>
      <c r="D34" s="1">
        <v>60.629963898916955</v>
      </c>
      <c r="E34" s="1">
        <v>62.332309166025887</v>
      </c>
      <c r="F34" s="1">
        <v>72.930723715935301</v>
      </c>
      <c r="G34" s="1">
        <v>66.081227436823099</v>
      </c>
      <c r="H34" s="1">
        <v>58.227997237029008</v>
      </c>
    </row>
    <row r="35" spans="1:8" x14ac:dyDescent="0.25">
      <c r="A35" s="42" t="s">
        <v>198</v>
      </c>
      <c r="B35" s="1">
        <v>46.935227399581514</v>
      </c>
      <c r="C35" s="1">
        <v>58.105432545201673</v>
      </c>
      <c r="D35" s="1">
        <v>64.101451175514796</v>
      </c>
      <c r="E35" s="1">
        <v>52.077224070596102</v>
      </c>
      <c r="F35" s="1">
        <v>66.455696986613802</v>
      </c>
      <c r="G35" s="1">
        <v>51.078383886246165</v>
      </c>
      <c r="H35" s="1">
        <v>51.073749214637552</v>
      </c>
    </row>
    <row r="36" spans="1:8" x14ac:dyDescent="0.25">
      <c r="A36" s="42" t="s">
        <v>185</v>
      </c>
      <c r="B36" s="1">
        <v>48.712426243714951</v>
      </c>
      <c r="C36" s="1">
        <v>39.704582892861033</v>
      </c>
      <c r="D36" s="1">
        <v>50.073601047650861</v>
      </c>
      <c r="E36" s="1">
        <v>48.294592054233149</v>
      </c>
      <c r="F36" s="1">
        <v>66.328304258997335</v>
      </c>
      <c r="G36" s="1">
        <v>63.790290339551824</v>
      </c>
      <c r="H36" s="1">
        <v>47.48396902928765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GSCI 2022</vt:lpstr>
      <vt:lpstr>Data usage</vt:lpstr>
      <vt:lpstr>Pivot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2015-12-03T09:47:34Z</dcterms:created>
  <dcterms:modified xsi:type="dcterms:W3CDTF">2022-12-27T17:11:46Z</dcterms:modified>
</cp:coreProperties>
</file>