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joseph_mcgovern_2017_uni_strath_ac_uk/Documents/Documents/Year 5/Data Analysis For Engineering/code/NM836-Coursework-2/"/>
    </mc:Choice>
  </mc:AlternateContent>
  <xr:revisionPtr revIDLastSave="53" documentId="8_{42EB3F83-DDAE-4408-9F4F-788E232A3BBC}" xr6:coauthVersionLast="47" xr6:coauthVersionMax="47" xr10:uidLastSave="{B41303DE-CCCA-4E0E-B6D9-154C881C905D}"/>
  <bookViews>
    <workbookView xWindow="-108" yWindow="-108" windowWidth="23256" windowHeight="12456" xr2:uid="{3C6E2039-86C9-4CD5-99C6-79702202E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L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L12" i="1"/>
  <c r="L13" i="1"/>
  <c r="L9" i="1" l="1"/>
  <c r="L15" i="1"/>
  <c r="L3" i="1"/>
  <c r="L10" i="1"/>
  <c r="L2" i="1"/>
  <c r="L16" i="1"/>
  <c r="L14" i="1"/>
  <c r="L11" i="1"/>
  <c r="L8" i="1"/>
  <c r="L7" i="1"/>
  <c r="L6" i="1"/>
  <c r="L5" i="1"/>
  <c r="M7" i="1" l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<sst xmlns="http://schemas.openxmlformats.org/spreadsheetml/2006/main" count="12" uniqueCount="11">
  <si>
    <t>MAE</t>
  </si>
  <si>
    <t>MAPE</t>
  </si>
  <si>
    <t>REP</t>
  </si>
  <si>
    <t>PPMC</t>
  </si>
  <si>
    <t>Model</t>
  </si>
  <si>
    <t>Avg Ranking</t>
  </si>
  <si>
    <t>MAE Ranking</t>
  </si>
  <si>
    <t>MAPE Ranking</t>
  </si>
  <si>
    <t>REP Ranking</t>
  </si>
  <si>
    <t>PPMC Ranking</t>
  </si>
  <si>
    <t>Model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</si>
</sst>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60E844-B361-4197-BFA3-74B9BE3B39A1}" name="Table2" displayName="Table2" ref="G1:K16" totalsRowShown="0">
  <autoFilter ref="G1:K16" xr:uid="{D660E844-B361-4197-BFA3-74B9BE3B39A1}"/>
  <tableColumns count="5">
    <tableColumn id="1" xr3:uid="{2DB7D740-CC78-46E3-9F92-E42BFF7073BB}" name="Model"/>
    <tableColumn id="2" xr3:uid="{4D782476-A1E7-43DF-B5BC-850960F5883A}" name="MAE Ranking" dataDxfId="3">
      <calculatedColumnFormula>_xlfn.RANK.EQ(B2, $B$2:$B$16, 1)</calculatedColumnFormula>
    </tableColumn>
    <tableColumn id="3" xr3:uid="{9B0EC951-5079-401E-A130-5B3B127D7260}" name="MAPE Ranking" dataDxfId="2">
      <calculatedColumnFormula>_xlfn.RANK.EQ(C2, $C$2:$C$16, 1)</calculatedColumnFormula>
    </tableColumn>
    <tableColumn id="4" xr3:uid="{EE824943-5EFD-4028-B235-E570D3F05685}" name="REP Ranking" dataDxfId="1">
      <calculatedColumnFormula>_xlfn.RANK.EQ(D2, $D$2:$D$16, 1)</calculatedColumnFormula>
    </tableColumn>
    <tableColumn id="5" xr3:uid="{005B5DC9-C07E-4906-B933-EF7A53D2FF58}" name="PPMC Ranking" dataDxfId="0">
      <calculatedColumnFormula>_xlfn.RANK.EQ(E2, $E$2:$E$16,)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F271-004C-449B-826F-564A6234B53B}">
  <dimension ref="A1:M16"/>
  <sheetViews>
    <sheetView tabSelected="1" zoomScale="130" zoomScaleNormal="130" workbookViewId="0">
      <selection activeCell="G1" sqref="G1:K16"/>
    </sheetView>
  </sheetViews>
  <sheetFormatPr defaultRowHeight="14.4" x14ac:dyDescent="0.3"/>
  <cols>
    <col min="8" max="8" width="13.6640625" customWidth="1"/>
    <col min="9" max="9" width="14.77734375" customWidth="1"/>
    <col min="10" max="10" width="12.88671875" customWidth="1"/>
    <col min="11" max="11" width="14.6640625" customWidth="1"/>
    <col min="12" max="12" width="11" bestFit="1" customWidth="1"/>
    <col min="13" max="13" width="14.33203125" bestFit="1" customWidth="1"/>
  </cols>
  <sheetData>
    <row r="1" spans="1:13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5</v>
      </c>
      <c r="M1" t="s">
        <v>10</v>
      </c>
    </row>
    <row r="2" spans="1:13" x14ac:dyDescent="0.3">
      <c r="A2">
        <v>1</v>
      </c>
      <c r="B2" s="2">
        <v>8.2160986728055203</v>
      </c>
      <c r="C2" s="2">
        <v>18.932243482674401</v>
      </c>
      <c r="D2" s="2">
        <v>7.4800155658425496</v>
      </c>
      <c r="E2" s="2">
        <v>0.95010674010747398</v>
      </c>
      <c r="G2">
        <v>1</v>
      </c>
      <c r="H2" s="3">
        <f>_xlfn.RANK.EQ(B2, $B$2:$B$16, 1)</f>
        <v>9</v>
      </c>
      <c r="I2" s="3">
        <f>_xlfn.RANK.EQ(C2, $C$2:$C$16, 1)</f>
        <v>2</v>
      </c>
      <c r="J2" s="3">
        <f>_xlfn.RANK.EQ(D2, $D$2:$D$16, 1)</f>
        <v>8</v>
      </c>
      <c r="K2" s="3">
        <f>_xlfn.RANK.EQ(E2, $E$2:$E$16,)</f>
        <v>10</v>
      </c>
      <c r="L2" s="1">
        <f>GEOMEAN(H2:K2)</f>
        <v>6.1601405764820463</v>
      </c>
      <c r="M2" s="3">
        <f>_xlfn.RANK.EQ(L2, $L$2:$L$16, 1)</f>
        <v>7</v>
      </c>
    </row>
    <row r="3" spans="1:13" x14ac:dyDescent="0.3">
      <c r="A3">
        <v>2</v>
      </c>
      <c r="B3" s="2">
        <v>8.0040604837593605</v>
      </c>
      <c r="C3" s="2">
        <v>22.2955737133775</v>
      </c>
      <c r="D3" s="2">
        <v>6.9168507662382499</v>
      </c>
      <c r="E3" s="2">
        <v>0.96168071446790204</v>
      </c>
      <c r="G3">
        <v>2</v>
      </c>
      <c r="H3" s="3">
        <f t="shared" ref="H3:H16" si="0">_xlfn.RANK.EQ(B3, $B$2:$B$16, 1)</f>
        <v>6</v>
      </c>
      <c r="I3" s="3">
        <f t="shared" ref="I3:I16" si="1">_xlfn.RANK.EQ(C3, $C$2:$C$16, 1)</f>
        <v>8</v>
      </c>
      <c r="J3" s="3">
        <f t="shared" ref="J3:J16" si="2">_xlfn.RANK.EQ(D3, $D$2:$D$16, 1)</f>
        <v>3</v>
      </c>
      <c r="K3" s="3">
        <f t="shared" ref="K3:K16" si="3">_xlfn.RANK.EQ(E3, $E$2:$E$16,)</f>
        <v>3</v>
      </c>
      <c r="L3" s="1">
        <f t="shared" ref="L3:L16" si="4">GEOMEAN(H3:K3)</f>
        <v>4.559014113909555</v>
      </c>
      <c r="M3" s="3">
        <f t="shared" ref="M3:M16" si="5">_xlfn.RANK.EQ(L3, $L$2:$L$16, 1)</f>
        <v>4</v>
      </c>
    </row>
    <row r="4" spans="1:13" x14ac:dyDescent="0.3">
      <c r="A4">
        <v>3</v>
      </c>
      <c r="B4" s="2">
        <v>8.2151428005532203</v>
      </c>
      <c r="C4" s="2">
        <v>21.310693551136499</v>
      </c>
      <c r="D4" s="2">
        <v>8.4602473961964897</v>
      </c>
      <c r="E4" s="2">
        <v>0.94340803023382103</v>
      </c>
      <c r="G4">
        <v>3</v>
      </c>
      <c r="H4" s="3">
        <f t="shared" si="0"/>
        <v>8</v>
      </c>
      <c r="I4" s="3">
        <f t="shared" si="1"/>
        <v>5</v>
      </c>
      <c r="J4" s="3">
        <f t="shared" si="2"/>
        <v>14</v>
      </c>
      <c r="K4" s="3">
        <f t="shared" si="3"/>
        <v>14</v>
      </c>
      <c r="L4" s="1">
        <f t="shared" si="4"/>
        <v>9.4097701610992939</v>
      </c>
      <c r="M4" s="3">
        <f t="shared" si="5"/>
        <v>12</v>
      </c>
    </row>
    <row r="5" spans="1:13" x14ac:dyDescent="0.3">
      <c r="A5">
        <v>4</v>
      </c>
      <c r="B5" s="2">
        <v>7.8243790480884696</v>
      </c>
      <c r="C5" s="2">
        <v>51.9319460885011</v>
      </c>
      <c r="D5" s="2">
        <v>7.0250487789834004</v>
      </c>
      <c r="E5" s="2">
        <v>0.95707338997354197</v>
      </c>
      <c r="G5">
        <v>4</v>
      </c>
      <c r="H5" s="3">
        <f t="shared" si="0"/>
        <v>5</v>
      </c>
      <c r="I5" s="3">
        <f t="shared" si="1"/>
        <v>13</v>
      </c>
      <c r="J5" s="3">
        <f t="shared" si="2"/>
        <v>5</v>
      </c>
      <c r="K5" s="3">
        <f t="shared" si="3"/>
        <v>7</v>
      </c>
      <c r="L5" s="1">
        <f t="shared" si="4"/>
        <v>6.9062985796189906</v>
      </c>
      <c r="M5" s="3">
        <f t="shared" si="5"/>
        <v>8</v>
      </c>
    </row>
    <row r="6" spans="1:13" x14ac:dyDescent="0.3">
      <c r="A6">
        <v>5</v>
      </c>
      <c r="B6" s="2">
        <v>9.2170841343489407</v>
      </c>
      <c r="C6" s="2">
        <v>21.154699999999998</v>
      </c>
      <c r="D6" s="2">
        <v>7.6559159558388101</v>
      </c>
      <c r="E6" s="2">
        <v>0.95107029279411903</v>
      </c>
      <c r="G6">
        <v>5</v>
      </c>
      <c r="H6" s="3">
        <f t="shared" si="0"/>
        <v>15</v>
      </c>
      <c r="I6" s="3">
        <f t="shared" si="1"/>
        <v>4</v>
      </c>
      <c r="J6" s="3">
        <f t="shared" si="2"/>
        <v>10</v>
      </c>
      <c r="K6" s="3">
        <f t="shared" si="3"/>
        <v>9</v>
      </c>
      <c r="L6" s="1">
        <f t="shared" si="4"/>
        <v>8.5723212890963989</v>
      </c>
      <c r="M6" s="3">
        <f t="shared" si="5"/>
        <v>11</v>
      </c>
    </row>
    <row r="7" spans="1:13" x14ac:dyDescent="0.3">
      <c r="A7">
        <v>6</v>
      </c>
      <c r="B7" s="2">
        <v>8.3014787360622293</v>
      </c>
      <c r="C7" s="2">
        <v>18.779400311154099</v>
      </c>
      <c r="D7" s="2">
        <v>7.6588309549339204</v>
      </c>
      <c r="E7" s="2">
        <v>0.94783794502679197</v>
      </c>
      <c r="G7">
        <v>6</v>
      </c>
      <c r="H7" s="3">
        <f t="shared" si="0"/>
        <v>10</v>
      </c>
      <c r="I7" s="3">
        <f t="shared" si="1"/>
        <v>1</v>
      </c>
      <c r="J7" s="3">
        <f t="shared" si="2"/>
        <v>11</v>
      </c>
      <c r="K7" s="3">
        <f t="shared" si="3"/>
        <v>11</v>
      </c>
      <c r="L7" s="1">
        <f t="shared" si="4"/>
        <v>5.8978855755136665</v>
      </c>
      <c r="M7" s="3">
        <f t="shared" si="5"/>
        <v>5</v>
      </c>
    </row>
    <row r="8" spans="1:13" x14ac:dyDescent="0.3">
      <c r="A8">
        <v>7</v>
      </c>
      <c r="B8" s="2">
        <v>8.3034355666354802</v>
      </c>
      <c r="C8" s="2">
        <v>25.758535648566799</v>
      </c>
      <c r="D8" s="2">
        <v>7.3280706445014099</v>
      </c>
      <c r="E8" s="2">
        <v>0.95853771744056804</v>
      </c>
      <c r="G8">
        <v>7</v>
      </c>
      <c r="H8" s="3">
        <f t="shared" si="0"/>
        <v>11</v>
      </c>
      <c r="I8" s="3">
        <f t="shared" si="1"/>
        <v>11</v>
      </c>
      <c r="J8" s="3">
        <f t="shared" si="2"/>
        <v>6</v>
      </c>
      <c r="K8" s="3">
        <f t="shared" si="3"/>
        <v>6</v>
      </c>
      <c r="L8" s="1">
        <f t="shared" si="4"/>
        <v>8.1240384046359608</v>
      </c>
      <c r="M8" s="3">
        <f t="shared" si="5"/>
        <v>10</v>
      </c>
    </row>
    <row r="9" spans="1:13" x14ac:dyDescent="0.3">
      <c r="A9">
        <v>8</v>
      </c>
      <c r="B9" s="2">
        <v>7.6135917402911097</v>
      </c>
      <c r="C9" s="2">
        <v>21.9095545770241</v>
      </c>
      <c r="D9" s="2">
        <v>6.8601698684715604</v>
      </c>
      <c r="E9" s="2">
        <v>0.96191878382634399</v>
      </c>
      <c r="G9">
        <v>8</v>
      </c>
      <c r="H9" s="3">
        <f t="shared" si="0"/>
        <v>2</v>
      </c>
      <c r="I9" s="3">
        <f t="shared" si="1"/>
        <v>6</v>
      </c>
      <c r="J9" s="3">
        <f t="shared" si="2"/>
        <v>2</v>
      </c>
      <c r="K9" s="3">
        <f t="shared" si="3"/>
        <v>2</v>
      </c>
      <c r="L9" s="1">
        <f t="shared" si="4"/>
        <v>2.6321480259049852</v>
      </c>
      <c r="M9" s="3">
        <f t="shared" si="5"/>
        <v>2</v>
      </c>
    </row>
    <row r="10" spans="1:13" x14ac:dyDescent="0.3">
      <c r="A10">
        <v>9</v>
      </c>
      <c r="B10" s="2">
        <v>8.5298846619723694</v>
      </c>
      <c r="C10" s="2">
        <v>30.440061042545299</v>
      </c>
      <c r="D10" s="2">
        <v>7.6539935122749601</v>
      </c>
      <c r="E10" s="2">
        <v>0.95335693453602499</v>
      </c>
      <c r="G10">
        <v>9</v>
      </c>
      <c r="H10" s="3">
        <f t="shared" si="0"/>
        <v>12</v>
      </c>
      <c r="I10" s="3">
        <f t="shared" si="1"/>
        <v>12</v>
      </c>
      <c r="J10" s="3">
        <f t="shared" si="2"/>
        <v>9</v>
      </c>
      <c r="K10" s="3">
        <f t="shared" si="3"/>
        <v>8</v>
      </c>
      <c r="L10" s="1">
        <f t="shared" si="4"/>
        <v>10.090756983044574</v>
      </c>
      <c r="M10" s="3">
        <f t="shared" si="5"/>
        <v>13</v>
      </c>
    </row>
    <row r="11" spans="1:13" x14ac:dyDescent="0.3">
      <c r="A11">
        <v>10</v>
      </c>
      <c r="B11" s="2">
        <v>7.4654551891513803</v>
      </c>
      <c r="C11" s="2">
        <v>55.301299999999998</v>
      </c>
      <c r="D11" s="2">
        <v>7.0214279654271499</v>
      </c>
      <c r="E11" s="2">
        <v>0.96087141840440005</v>
      </c>
      <c r="G11">
        <v>10</v>
      </c>
      <c r="H11" s="3">
        <f t="shared" si="0"/>
        <v>1</v>
      </c>
      <c r="I11" s="3">
        <f t="shared" si="1"/>
        <v>14</v>
      </c>
      <c r="J11" s="3">
        <f t="shared" si="2"/>
        <v>4</v>
      </c>
      <c r="K11" s="3">
        <f t="shared" si="3"/>
        <v>4</v>
      </c>
      <c r="L11" s="1">
        <f t="shared" si="4"/>
        <v>3.8686728405353383</v>
      </c>
      <c r="M11" s="3">
        <f t="shared" si="5"/>
        <v>3</v>
      </c>
    </row>
    <row r="12" spans="1:13" x14ac:dyDescent="0.3">
      <c r="A12">
        <v>11</v>
      </c>
      <c r="B12" s="2">
        <v>8.9036495490627505</v>
      </c>
      <c r="C12" s="2">
        <v>23.770443161320401</v>
      </c>
      <c r="D12" s="2">
        <v>8.2530055769224493</v>
      </c>
      <c r="E12" s="2">
        <v>0.94656083722254802</v>
      </c>
      <c r="G12">
        <v>11</v>
      </c>
      <c r="H12" s="3">
        <f t="shared" si="0"/>
        <v>13</v>
      </c>
      <c r="I12" s="3">
        <f t="shared" si="1"/>
        <v>9</v>
      </c>
      <c r="J12" s="3">
        <f t="shared" si="2"/>
        <v>13</v>
      </c>
      <c r="K12" s="3">
        <f t="shared" si="3"/>
        <v>12</v>
      </c>
      <c r="L12" s="1">
        <f t="shared" si="4"/>
        <v>11.623250964784871</v>
      </c>
      <c r="M12" s="3">
        <f t="shared" si="5"/>
        <v>14</v>
      </c>
    </row>
    <row r="13" spans="1:13" x14ac:dyDescent="0.3">
      <c r="A13">
        <v>12</v>
      </c>
      <c r="B13" s="2">
        <v>9.2132917059323702</v>
      </c>
      <c r="C13" s="2">
        <v>22.2904536974347</v>
      </c>
      <c r="D13" s="2">
        <v>9.7568967895926804</v>
      </c>
      <c r="E13" s="2">
        <v>0.92542570567341798</v>
      </c>
      <c r="G13">
        <v>12</v>
      </c>
      <c r="H13" s="3">
        <f t="shared" si="0"/>
        <v>14</v>
      </c>
      <c r="I13" s="3">
        <f t="shared" si="1"/>
        <v>7</v>
      </c>
      <c r="J13" s="3">
        <f t="shared" si="2"/>
        <v>15</v>
      </c>
      <c r="K13" s="3">
        <f t="shared" si="3"/>
        <v>15</v>
      </c>
      <c r="L13" s="1">
        <f t="shared" si="4"/>
        <v>12.185746757961736</v>
      </c>
      <c r="M13" s="3">
        <f t="shared" si="5"/>
        <v>15</v>
      </c>
    </row>
    <row r="14" spans="1:13" x14ac:dyDescent="0.3">
      <c r="A14">
        <v>13</v>
      </c>
      <c r="B14" s="2">
        <v>7.8184750149001099</v>
      </c>
      <c r="C14" s="2">
        <v>24.160623219896401</v>
      </c>
      <c r="D14" s="2">
        <v>7.3843921036753297</v>
      </c>
      <c r="E14" s="2">
        <v>0.95885674438551705</v>
      </c>
      <c r="G14">
        <v>13</v>
      </c>
      <c r="H14" s="3">
        <f t="shared" si="0"/>
        <v>4</v>
      </c>
      <c r="I14" s="3">
        <f t="shared" si="1"/>
        <v>10</v>
      </c>
      <c r="J14" s="3">
        <f t="shared" si="2"/>
        <v>7</v>
      </c>
      <c r="K14" s="3">
        <f t="shared" si="3"/>
        <v>5</v>
      </c>
      <c r="L14" s="1">
        <f t="shared" si="4"/>
        <v>6.1169088490625239</v>
      </c>
      <c r="M14" s="3">
        <f t="shared" si="5"/>
        <v>6</v>
      </c>
    </row>
    <row r="15" spans="1:13" x14ac:dyDescent="0.3">
      <c r="A15">
        <v>14</v>
      </c>
      <c r="B15" s="2">
        <v>7.7007282720563897</v>
      </c>
      <c r="C15" s="2">
        <v>86.486752915402505</v>
      </c>
      <c r="D15" s="2">
        <v>6.3376574291799797</v>
      </c>
      <c r="E15" s="2">
        <v>0.96955314519904701</v>
      </c>
      <c r="G15">
        <v>14</v>
      </c>
      <c r="H15" s="3">
        <f t="shared" si="0"/>
        <v>3</v>
      </c>
      <c r="I15" s="3">
        <f t="shared" si="1"/>
        <v>15</v>
      </c>
      <c r="J15" s="3">
        <f t="shared" si="2"/>
        <v>1</v>
      </c>
      <c r="K15" s="3">
        <f t="shared" si="3"/>
        <v>1</v>
      </c>
      <c r="L15" s="1">
        <f t="shared" si="4"/>
        <v>2.5900200641113513</v>
      </c>
      <c r="M15" s="3">
        <f t="shared" si="5"/>
        <v>1</v>
      </c>
    </row>
    <row r="16" spans="1:13" x14ac:dyDescent="0.3">
      <c r="A16">
        <v>15</v>
      </c>
      <c r="B16" s="2">
        <v>8.1177103603805705</v>
      </c>
      <c r="C16" s="2">
        <v>20.274327069540199</v>
      </c>
      <c r="D16" s="2">
        <v>8.12300971152826</v>
      </c>
      <c r="E16" s="2">
        <v>0.94475367706236202</v>
      </c>
      <c r="G16">
        <v>15</v>
      </c>
      <c r="H16" s="3">
        <f t="shared" si="0"/>
        <v>7</v>
      </c>
      <c r="I16" s="3">
        <f t="shared" si="1"/>
        <v>3</v>
      </c>
      <c r="J16" s="3">
        <f t="shared" si="2"/>
        <v>12</v>
      </c>
      <c r="K16" s="3">
        <f t="shared" si="3"/>
        <v>13</v>
      </c>
      <c r="L16" s="1">
        <f t="shared" si="4"/>
        <v>7.5654710418464184</v>
      </c>
      <c r="M16" s="3">
        <f t="shared" si="5"/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McGovern</dc:creator>
  <cp:lastModifiedBy>Joseph McGovern</cp:lastModifiedBy>
  <dcterms:created xsi:type="dcterms:W3CDTF">2022-05-15T12:54:44Z</dcterms:created>
  <dcterms:modified xsi:type="dcterms:W3CDTF">2022-05-15T13:34:34Z</dcterms:modified>
</cp:coreProperties>
</file>